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120" windowWidth="19440" windowHeight="8700"/>
  </bookViews>
  <sheets>
    <sheet name="TOI" sheetId="4" r:id="rId1"/>
    <sheet name="INFORME" sheetId="12" r:id="rId2"/>
    <sheet name="SOLO UPGRADE" sheetId="13" r:id="rId3"/>
    <sheet name="ANTECEDENTES CAMPAÑA" sheetId="14" r:id="rId4"/>
    <sheet name="F" sheetId="15" r:id="rId5"/>
  </sheets>
  <definedNames>
    <definedName name="_xlnm._FilterDatabase" localSheetId="0" hidden="1">TOI!$A$1:$AF$1502</definedName>
    <definedName name="estadogp">TOI!$Z$2:$AC$31</definedName>
    <definedName name="MENSAJE">TOI!$AD$2:$AE$5</definedName>
  </definedNames>
  <calcPr calcId="144525"/>
</workbook>
</file>

<file path=xl/calcChain.xml><?xml version="1.0" encoding="utf-8"?>
<calcChain xmlns="http://schemas.openxmlformats.org/spreadsheetml/2006/main">
  <c r="Q25" i="12" l="1"/>
  <c r="Q24" i="12"/>
  <c r="Q26" i="12" s="1"/>
  <c r="P796" i="4"/>
  <c r="P795" i="4"/>
  <c r="P794" i="4"/>
  <c r="P793" i="4"/>
  <c r="P792" i="4"/>
  <c r="P791" i="4"/>
  <c r="P790" i="4"/>
  <c r="P789" i="4"/>
  <c r="P788" i="4"/>
  <c r="P787" i="4"/>
  <c r="P786" i="4"/>
  <c r="P785" i="4"/>
  <c r="P784" i="4"/>
  <c r="P783" i="4"/>
  <c r="P782" i="4"/>
  <c r="P781" i="4"/>
  <c r="P780" i="4"/>
  <c r="P779" i="4"/>
  <c r="P778" i="4"/>
  <c r="P777" i="4"/>
  <c r="P776" i="4"/>
  <c r="P775" i="4"/>
  <c r="P774" i="4"/>
  <c r="P773" i="4"/>
  <c r="P772" i="4"/>
  <c r="P771" i="4"/>
  <c r="P770" i="4"/>
  <c r="P769" i="4"/>
  <c r="P768" i="4"/>
  <c r="P767" i="4"/>
  <c r="P766" i="4"/>
  <c r="P765" i="4"/>
  <c r="P764" i="4"/>
  <c r="P763" i="4"/>
  <c r="P762" i="4"/>
  <c r="P761" i="4"/>
  <c r="P760" i="4"/>
  <c r="P759" i="4"/>
  <c r="P758" i="4"/>
  <c r="P757" i="4"/>
  <c r="P756" i="4"/>
  <c r="P755" i="4"/>
  <c r="P754" i="4"/>
  <c r="P753" i="4"/>
  <c r="P752" i="4"/>
  <c r="P751" i="4"/>
  <c r="P750" i="4"/>
  <c r="P749" i="4"/>
  <c r="P748" i="4"/>
  <c r="P747" i="4"/>
  <c r="P746" i="4"/>
  <c r="P745" i="4"/>
  <c r="P744" i="4"/>
  <c r="P743" i="4"/>
  <c r="P742" i="4"/>
  <c r="P741" i="4"/>
  <c r="P740" i="4"/>
  <c r="P739" i="4"/>
  <c r="P738" i="4"/>
  <c r="P737" i="4"/>
  <c r="P736" i="4"/>
  <c r="P735" i="4"/>
  <c r="P734" i="4"/>
  <c r="P733" i="4"/>
  <c r="P732" i="4"/>
  <c r="P731" i="4"/>
  <c r="P730" i="4"/>
  <c r="P729" i="4"/>
  <c r="P728" i="4"/>
  <c r="P727" i="4"/>
  <c r="P726" i="4"/>
  <c r="P725" i="4"/>
  <c r="P724" i="4"/>
  <c r="P723" i="4"/>
  <c r="P722" i="4"/>
  <c r="P721" i="4"/>
  <c r="P720" i="4"/>
  <c r="P719" i="4"/>
  <c r="P718" i="4"/>
  <c r="P717" i="4"/>
  <c r="P716" i="4"/>
  <c r="P715" i="4"/>
  <c r="P714" i="4"/>
  <c r="P713" i="4"/>
  <c r="P712" i="4"/>
  <c r="P711" i="4"/>
  <c r="P710" i="4"/>
  <c r="P709" i="4"/>
  <c r="P708" i="4"/>
  <c r="P707" i="4"/>
  <c r="P706" i="4"/>
  <c r="P705" i="4"/>
  <c r="P704" i="4"/>
  <c r="P703" i="4"/>
  <c r="P702" i="4"/>
  <c r="P701" i="4"/>
  <c r="P700" i="4"/>
  <c r="P699" i="4"/>
  <c r="P698" i="4"/>
  <c r="P697" i="4"/>
  <c r="P696" i="4"/>
  <c r="P695" i="4"/>
  <c r="P694" i="4"/>
  <c r="P693" i="4"/>
  <c r="P692" i="4"/>
  <c r="P691" i="4"/>
  <c r="P690" i="4"/>
  <c r="P689" i="4"/>
  <c r="P688" i="4"/>
  <c r="P687" i="4"/>
  <c r="P686" i="4"/>
  <c r="P685" i="4"/>
  <c r="P684" i="4"/>
  <c r="P683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1" i="4"/>
  <c r="P660" i="4"/>
  <c r="P659" i="4"/>
  <c r="P658" i="4"/>
  <c r="P657" i="4"/>
  <c r="P656" i="4"/>
  <c r="P655" i="4"/>
  <c r="P654" i="4"/>
  <c r="P653" i="4"/>
  <c r="P652" i="4"/>
  <c r="P651" i="4"/>
  <c r="P650" i="4"/>
  <c r="P649" i="4"/>
  <c r="P648" i="4"/>
  <c r="P647" i="4"/>
  <c r="P646" i="4"/>
  <c r="P645" i="4"/>
  <c r="P644" i="4"/>
  <c r="P643" i="4"/>
  <c r="P642" i="4"/>
  <c r="P641" i="4"/>
  <c r="P640" i="4"/>
  <c r="P639" i="4"/>
  <c r="P638" i="4"/>
  <c r="P637" i="4"/>
  <c r="P636" i="4"/>
  <c r="P635" i="4"/>
  <c r="P634" i="4"/>
  <c r="P633" i="4"/>
  <c r="P632" i="4"/>
  <c r="P631" i="4"/>
  <c r="P630" i="4"/>
  <c r="P629" i="4"/>
  <c r="P628" i="4"/>
  <c r="P627" i="4"/>
  <c r="P626" i="4"/>
  <c r="P625" i="4"/>
  <c r="P624" i="4"/>
  <c r="P623" i="4"/>
  <c r="P622" i="4"/>
  <c r="P621" i="4"/>
  <c r="P620" i="4"/>
  <c r="P619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5" i="4"/>
  <c r="P604" i="4"/>
  <c r="P603" i="4"/>
  <c r="P602" i="4"/>
  <c r="P601" i="4"/>
  <c r="P600" i="4"/>
  <c r="P599" i="4"/>
  <c r="P598" i="4"/>
  <c r="P597" i="4"/>
  <c r="P596" i="4"/>
  <c r="P595" i="4"/>
  <c r="P594" i="4"/>
  <c r="P593" i="4"/>
  <c r="P592" i="4"/>
  <c r="P591" i="4"/>
  <c r="P590" i="4"/>
  <c r="P589" i="4"/>
  <c r="P588" i="4"/>
  <c r="P587" i="4"/>
  <c r="P586" i="4"/>
  <c r="P585" i="4"/>
  <c r="P584" i="4"/>
  <c r="P583" i="4"/>
  <c r="P582" i="4"/>
  <c r="P581" i="4"/>
  <c r="P580" i="4"/>
  <c r="P579" i="4"/>
  <c r="P578" i="4"/>
  <c r="P577" i="4"/>
  <c r="P576" i="4"/>
  <c r="P575" i="4"/>
  <c r="P574" i="4"/>
  <c r="P573" i="4"/>
  <c r="P572" i="4"/>
  <c r="P571" i="4"/>
  <c r="P570" i="4"/>
  <c r="P569" i="4"/>
  <c r="P568" i="4"/>
  <c r="P567" i="4"/>
  <c r="P566" i="4"/>
  <c r="P565" i="4"/>
  <c r="P564" i="4"/>
  <c r="P563" i="4"/>
  <c r="P562" i="4"/>
  <c r="P561" i="4"/>
  <c r="P560" i="4"/>
  <c r="P559" i="4"/>
  <c r="P558" i="4"/>
  <c r="P557" i="4"/>
  <c r="P556" i="4"/>
  <c r="P555" i="4"/>
  <c r="P554" i="4"/>
  <c r="P553" i="4"/>
  <c r="P552" i="4"/>
  <c r="P551" i="4"/>
  <c r="P550" i="4"/>
  <c r="P549" i="4"/>
  <c r="P548" i="4"/>
  <c r="P547" i="4"/>
  <c r="P546" i="4"/>
  <c r="P545" i="4"/>
  <c r="P544" i="4"/>
  <c r="P543" i="4"/>
  <c r="P542" i="4"/>
  <c r="P541" i="4"/>
  <c r="P540" i="4"/>
  <c r="P539" i="4"/>
  <c r="P538" i="4"/>
  <c r="P537" i="4"/>
  <c r="P536" i="4"/>
  <c r="P535" i="4"/>
  <c r="P534" i="4"/>
  <c r="P533" i="4"/>
  <c r="P532" i="4"/>
  <c r="P531" i="4"/>
  <c r="P530" i="4"/>
  <c r="P529" i="4"/>
  <c r="P528" i="4"/>
  <c r="P527" i="4"/>
  <c r="P526" i="4"/>
  <c r="P525" i="4"/>
  <c r="P524" i="4"/>
  <c r="P523" i="4"/>
  <c r="P522" i="4"/>
  <c r="P521" i="4"/>
  <c r="P520" i="4"/>
  <c r="P519" i="4"/>
  <c r="P518" i="4"/>
  <c r="P517" i="4"/>
  <c r="P516" i="4"/>
  <c r="P515" i="4"/>
  <c r="P514" i="4"/>
  <c r="P513" i="4"/>
  <c r="P512" i="4"/>
  <c r="P511" i="4"/>
  <c r="P510" i="4"/>
  <c r="P509" i="4"/>
  <c r="P508" i="4"/>
  <c r="P507" i="4"/>
  <c r="P506" i="4"/>
  <c r="P505" i="4"/>
  <c r="P504" i="4"/>
  <c r="P503" i="4"/>
  <c r="P502" i="4"/>
  <c r="P501" i="4"/>
  <c r="P500" i="4"/>
  <c r="P499" i="4"/>
  <c r="P498" i="4"/>
  <c r="P497" i="4"/>
  <c r="P496" i="4"/>
  <c r="P495" i="4"/>
  <c r="P494" i="4"/>
  <c r="P493" i="4"/>
  <c r="P492" i="4"/>
  <c r="P491" i="4"/>
  <c r="P490" i="4"/>
  <c r="P489" i="4"/>
  <c r="P488" i="4"/>
  <c r="P487" i="4"/>
  <c r="P486" i="4"/>
  <c r="P485" i="4"/>
  <c r="P484" i="4"/>
  <c r="P483" i="4"/>
  <c r="P482" i="4"/>
  <c r="P481" i="4"/>
  <c r="P480" i="4"/>
  <c r="P479" i="4"/>
  <c r="P478" i="4"/>
  <c r="P477" i="4"/>
  <c r="P476" i="4"/>
  <c r="P475" i="4"/>
  <c r="P474" i="4"/>
  <c r="P473" i="4"/>
  <c r="P472" i="4"/>
  <c r="P471" i="4"/>
  <c r="P470" i="4"/>
  <c r="P469" i="4"/>
  <c r="P468" i="4"/>
  <c r="P467" i="4"/>
  <c r="P466" i="4"/>
  <c r="P465" i="4"/>
  <c r="P464" i="4"/>
  <c r="P463" i="4"/>
  <c r="P462" i="4"/>
  <c r="P461" i="4"/>
  <c r="P460" i="4"/>
  <c r="P459" i="4"/>
  <c r="P458" i="4"/>
  <c r="P457" i="4"/>
  <c r="P456" i="4"/>
  <c r="P455" i="4"/>
  <c r="P454" i="4"/>
  <c r="P453" i="4"/>
  <c r="P452" i="4"/>
  <c r="P451" i="4"/>
  <c r="P450" i="4"/>
  <c r="P449" i="4"/>
  <c r="P448" i="4"/>
  <c r="P447" i="4"/>
  <c r="P446" i="4"/>
  <c r="P445" i="4"/>
  <c r="P444" i="4"/>
  <c r="P443" i="4"/>
  <c r="P442" i="4"/>
  <c r="P441" i="4"/>
  <c r="P440" i="4"/>
  <c r="P439" i="4"/>
  <c r="P438" i="4"/>
  <c r="P437" i="4"/>
  <c r="P436" i="4"/>
  <c r="P435" i="4"/>
  <c r="P434" i="4"/>
  <c r="P433" i="4"/>
  <c r="P432" i="4"/>
  <c r="P431" i="4"/>
  <c r="P430" i="4"/>
  <c r="P429" i="4"/>
  <c r="P428" i="4"/>
  <c r="P427" i="4"/>
  <c r="P426" i="4"/>
  <c r="P425" i="4"/>
  <c r="P424" i="4"/>
  <c r="P423" i="4"/>
  <c r="P422" i="4"/>
  <c r="P421" i="4"/>
  <c r="P420" i="4"/>
  <c r="P419" i="4"/>
  <c r="P418" i="4"/>
  <c r="P417" i="4"/>
  <c r="P416" i="4"/>
  <c r="P415" i="4"/>
  <c r="P414" i="4"/>
  <c r="P413" i="4"/>
  <c r="P412" i="4"/>
  <c r="P411" i="4"/>
  <c r="P410" i="4"/>
  <c r="P409" i="4"/>
  <c r="P408" i="4"/>
  <c r="P407" i="4"/>
  <c r="P406" i="4"/>
  <c r="P405" i="4"/>
  <c r="P404" i="4"/>
  <c r="P403" i="4"/>
  <c r="P402" i="4"/>
  <c r="P401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D1" i="15"/>
  <c r="F1" i="15"/>
  <c r="H1" i="15"/>
  <c r="J1" i="15"/>
  <c r="L1" i="15"/>
  <c r="N1" i="15"/>
  <c r="P1" i="15"/>
  <c r="R1" i="15"/>
  <c r="T1" i="15"/>
  <c r="V1" i="15"/>
  <c r="X1" i="15"/>
  <c r="Z1" i="15"/>
  <c r="AB1" i="15"/>
  <c r="AD1" i="15"/>
  <c r="AF1" i="15"/>
  <c r="AH1" i="15"/>
  <c r="AJ1" i="15"/>
  <c r="AL1" i="15"/>
  <c r="AN1" i="15"/>
  <c r="AP1" i="15"/>
  <c r="AR1" i="15"/>
  <c r="AT1" i="15"/>
  <c r="AV1" i="15"/>
  <c r="AX1" i="15"/>
  <c r="AZ1" i="15"/>
  <c r="BB1" i="15"/>
  <c r="BD1" i="15"/>
  <c r="BF1" i="15"/>
  <c r="BH1" i="15"/>
  <c r="BJ1" i="15"/>
  <c r="BL1" i="15"/>
  <c r="BN1" i="15"/>
  <c r="BP1" i="15"/>
  <c r="BR1" i="15"/>
  <c r="BT1" i="15"/>
  <c r="BV1" i="15"/>
  <c r="BX1" i="15"/>
  <c r="BZ1" i="15"/>
  <c r="CB1" i="15"/>
  <c r="CD1" i="15"/>
  <c r="CF1" i="15"/>
  <c r="CH1" i="15"/>
  <c r="CJ1" i="15"/>
  <c r="CL1" i="15"/>
  <c r="CN1" i="15"/>
  <c r="CP1" i="15"/>
  <c r="CR1" i="15"/>
  <c r="CT1" i="15"/>
  <c r="CV1" i="15"/>
  <c r="CX1" i="15"/>
  <c r="CZ1" i="15"/>
  <c r="DB1" i="15"/>
  <c r="DD1" i="15"/>
  <c r="DF1" i="15"/>
  <c r="DH1" i="15"/>
  <c r="DJ1" i="15"/>
  <c r="DL1" i="15"/>
  <c r="DN1" i="15"/>
  <c r="DP1" i="15"/>
  <c r="DR1" i="15"/>
  <c r="DT1" i="15"/>
  <c r="DV1" i="15"/>
  <c r="DX1" i="15"/>
  <c r="DZ1" i="15"/>
  <c r="EB1" i="15"/>
  <c r="ED1" i="15"/>
  <c r="EF1" i="15"/>
  <c r="EH1" i="15"/>
  <c r="EJ1" i="15"/>
  <c r="EL1" i="15"/>
  <c r="EN1" i="15"/>
  <c r="EP1" i="15"/>
  <c r="ER1" i="15"/>
  <c r="ET1" i="15"/>
  <c r="EV1" i="15"/>
  <c r="EX1" i="15"/>
  <c r="EZ1" i="15"/>
  <c r="FB1" i="15"/>
  <c r="FD1" i="15"/>
  <c r="FF1" i="15"/>
  <c r="FH1" i="15"/>
  <c r="FJ1" i="15"/>
  <c r="FL1" i="15"/>
  <c r="FN1" i="15"/>
  <c r="FP1" i="15"/>
  <c r="FR1" i="15"/>
  <c r="FT1" i="15"/>
  <c r="FV1" i="15"/>
  <c r="FX1" i="15"/>
  <c r="FZ1" i="15"/>
  <c r="GB1" i="15"/>
  <c r="B1" i="15"/>
  <c r="AD8" i="15" l="1"/>
  <c r="AH8" i="15"/>
  <c r="AJ8" i="15"/>
  <c r="AL8" i="15"/>
  <c r="AN8" i="15"/>
  <c r="AP8" i="15"/>
  <c r="AR8" i="15"/>
  <c r="AT8" i="15"/>
  <c r="AV8" i="15"/>
  <c r="AX8" i="15"/>
  <c r="AZ8" i="15"/>
  <c r="BB8" i="15"/>
  <c r="BD8" i="15"/>
  <c r="BF8" i="15"/>
  <c r="BH8" i="15"/>
  <c r="BJ8" i="15"/>
  <c r="BL8" i="15"/>
  <c r="BN8" i="15"/>
  <c r="BP8" i="15"/>
  <c r="BR8" i="15"/>
  <c r="BT8" i="15"/>
  <c r="BV8" i="15"/>
  <c r="BX8" i="15"/>
  <c r="BZ8" i="15"/>
  <c r="CB8" i="15"/>
  <c r="CD8" i="15"/>
  <c r="CF8" i="15"/>
  <c r="CH8" i="15"/>
  <c r="CJ8" i="15"/>
  <c r="CL8" i="15"/>
  <c r="CN8" i="15"/>
  <c r="CP8" i="15"/>
  <c r="CR8" i="15"/>
  <c r="CT8" i="15"/>
  <c r="CV8" i="15"/>
  <c r="CX8" i="15"/>
  <c r="CZ8" i="15"/>
  <c r="DB8" i="15"/>
  <c r="DD8" i="15"/>
  <c r="DF8" i="15"/>
  <c r="DH8" i="15"/>
  <c r="DJ8" i="15"/>
  <c r="DL8" i="15"/>
  <c r="DN8" i="15"/>
  <c r="DP8" i="15"/>
  <c r="DR8" i="15"/>
  <c r="DT8" i="15"/>
  <c r="DV8" i="15"/>
  <c r="DX8" i="15"/>
  <c r="DZ8" i="15"/>
  <c r="EB8" i="15"/>
  <c r="ED8" i="15"/>
  <c r="EF8" i="15"/>
  <c r="EH8" i="15"/>
  <c r="EJ8" i="15"/>
  <c r="EL8" i="15"/>
  <c r="EN8" i="15"/>
  <c r="EP8" i="15"/>
  <c r="ER8" i="15"/>
  <c r="ET8" i="15"/>
  <c r="EV8" i="15"/>
  <c r="EX8" i="15"/>
  <c r="EZ8" i="15"/>
  <c r="FB8" i="15"/>
  <c r="FD8" i="15"/>
  <c r="FF8" i="15"/>
  <c r="FH8" i="15"/>
  <c r="FJ8" i="15"/>
  <c r="FL8" i="15"/>
  <c r="FN8" i="15"/>
  <c r="FP8" i="15"/>
  <c r="FR8" i="15"/>
  <c r="FT8" i="15"/>
  <c r="FV8" i="15"/>
  <c r="FX8" i="15"/>
  <c r="FZ8" i="15"/>
  <c r="GB8" i="15"/>
  <c r="AD9" i="15"/>
  <c r="AE12" i="15" s="1"/>
  <c r="AH9" i="15"/>
  <c r="AI12" i="15" s="1"/>
  <c r="AJ9" i="15"/>
  <c r="AL9" i="15"/>
  <c r="AM12" i="15" s="1"/>
  <c r="AN9" i="15"/>
  <c r="AO11" i="15" s="1"/>
  <c r="AP9" i="15"/>
  <c r="AQ12" i="15" s="1"/>
  <c r="AR9" i="15"/>
  <c r="AT9" i="15"/>
  <c r="AU12" i="15" s="1"/>
  <c r="AV9" i="15"/>
  <c r="AW11" i="15" s="1"/>
  <c r="AX9" i="15"/>
  <c r="AY12" i="15" s="1"/>
  <c r="AZ9" i="15"/>
  <c r="BB9" i="15"/>
  <c r="BC12" i="15" s="1"/>
  <c r="BD9" i="15"/>
  <c r="BE11" i="15" s="1"/>
  <c r="BF9" i="15"/>
  <c r="BG12" i="15" s="1"/>
  <c r="BH9" i="15"/>
  <c r="BJ9" i="15"/>
  <c r="BK12" i="15" s="1"/>
  <c r="BL9" i="15"/>
  <c r="BM11" i="15" s="1"/>
  <c r="BN9" i="15"/>
  <c r="BO12" i="15" s="1"/>
  <c r="BP9" i="15"/>
  <c r="BR9" i="15"/>
  <c r="BS12" i="15" s="1"/>
  <c r="BT9" i="15"/>
  <c r="BU11" i="15" s="1"/>
  <c r="BV9" i="15"/>
  <c r="BW12" i="15" s="1"/>
  <c r="BX9" i="15"/>
  <c r="BZ9" i="15"/>
  <c r="CA12" i="15" s="1"/>
  <c r="CB9" i="15"/>
  <c r="CC11" i="15" s="1"/>
  <c r="CD9" i="15"/>
  <c r="CE12" i="15" s="1"/>
  <c r="CF9" i="15"/>
  <c r="CH9" i="15"/>
  <c r="CI12" i="15" s="1"/>
  <c r="CJ9" i="15"/>
  <c r="CK11" i="15" s="1"/>
  <c r="CL9" i="15"/>
  <c r="CM12" i="15" s="1"/>
  <c r="CN9" i="15"/>
  <c r="CP9" i="15"/>
  <c r="CQ12" i="15" s="1"/>
  <c r="CR9" i="15"/>
  <c r="CS11" i="15" s="1"/>
  <c r="CT9" i="15"/>
  <c r="CU12" i="15" s="1"/>
  <c r="CV9" i="15"/>
  <c r="CX9" i="15"/>
  <c r="CY12" i="15" s="1"/>
  <c r="CZ9" i="15"/>
  <c r="DA11" i="15" s="1"/>
  <c r="DB9" i="15"/>
  <c r="DC12" i="15" s="1"/>
  <c r="DD9" i="15"/>
  <c r="DF9" i="15"/>
  <c r="DG12" i="15" s="1"/>
  <c r="DH9" i="15"/>
  <c r="DI11" i="15" s="1"/>
  <c r="DJ9" i="15"/>
  <c r="DK12" i="15" s="1"/>
  <c r="DL9" i="15"/>
  <c r="DN9" i="15"/>
  <c r="DO12" i="15" s="1"/>
  <c r="DP9" i="15"/>
  <c r="DQ11" i="15" s="1"/>
  <c r="DR9" i="15"/>
  <c r="DS12" i="15" s="1"/>
  <c r="DT9" i="15"/>
  <c r="DV9" i="15"/>
  <c r="DW12" i="15" s="1"/>
  <c r="DX9" i="15"/>
  <c r="DY11" i="15" s="1"/>
  <c r="DZ9" i="15"/>
  <c r="EA12" i="15" s="1"/>
  <c r="EB9" i="15"/>
  <c r="ED9" i="15"/>
  <c r="EE12" i="15" s="1"/>
  <c r="EF9" i="15"/>
  <c r="EG11" i="15" s="1"/>
  <c r="EH9" i="15"/>
  <c r="EI12" i="15" s="1"/>
  <c r="EJ9" i="15"/>
  <c r="EL9" i="15"/>
  <c r="EM12" i="15" s="1"/>
  <c r="EN9" i="15"/>
  <c r="EO11" i="15" s="1"/>
  <c r="EP9" i="15"/>
  <c r="EQ12" i="15" s="1"/>
  <c r="ER9" i="15"/>
  <c r="ET9" i="15"/>
  <c r="EU12" i="15" s="1"/>
  <c r="EV9" i="15"/>
  <c r="EW11" i="15" s="1"/>
  <c r="EX9" i="15"/>
  <c r="EY12" i="15" s="1"/>
  <c r="EZ9" i="15"/>
  <c r="FB9" i="15"/>
  <c r="FC12" i="15" s="1"/>
  <c r="FD9" i="15"/>
  <c r="FE11" i="15" s="1"/>
  <c r="FF9" i="15"/>
  <c r="FG12" i="15" s="1"/>
  <c r="FH9" i="15"/>
  <c r="FJ9" i="15"/>
  <c r="FK12" i="15" s="1"/>
  <c r="FL9" i="15"/>
  <c r="FM11" i="15" s="1"/>
  <c r="FN9" i="15"/>
  <c r="FO12" i="15" s="1"/>
  <c r="FP9" i="15"/>
  <c r="FR9" i="15"/>
  <c r="FS12" i="15" s="1"/>
  <c r="FT9" i="15"/>
  <c r="FU11" i="15" s="1"/>
  <c r="FV9" i="15"/>
  <c r="FW12" i="15" s="1"/>
  <c r="FX9" i="15"/>
  <c r="FZ9" i="15"/>
  <c r="GA12" i="15" s="1"/>
  <c r="GB9" i="15"/>
  <c r="GC11" i="15" s="1"/>
  <c r="AD11" i="15"/>
  <c r="AH11" i="15"/>
  <c r="AJ11" i="15"/>
  <c r="AL11" i="15"/>
  <c r="AN11" i="15"/>
  <c r="AP11" i="15"/>
  <c r="AR11" i="15"/>
  <c r="AT11" i="15"/>
  <c r="AV11" i="15"/>
  <c r="AX11" i="15"/>
  <c r="AZ11" i="15"/>
  <c r="BB11" i="15"/>
  <c r="BD11" i="15"/>
  <c r="BF11" i="15"/>
  <c r="BH11" i="15"/>
  <c r="BJ11" i="15"/>
  <c r="BL11" i="15"/>
  <c r="BN11" i="15"/>
  <c r="BP11" i="15"/>
  <c r="BR11" i="15"/>
  <c r="BT11" i="15"/>
  <c r="BV11" i="15"/>
  <c r="BX11" i="15"/>
  <c r="BZ11" i="15"/>
  <c r="CB11" i="15"/>
  <c r="CD11" i="15"/>
  <c r="CF11" i="15"/>
  <c r="CH11" i="15"/>
  <c r="CJ11" i="15"/>
  <c r="CL11" i="15"/>
  <c r="CN11" i="15"/>
  <c r="CP11" i="15"/>
  <c r="CR11" i="15"/>
  <c r="CT11" i="15"/>
  <c r="CV11" i="15"/>
  <c r="CX11" i="15"/>
  <c r="CZ11" i="15"/>
  <c r="DB11" i="15"/>
  <c r="DD11" i="15"/>
  <c r="DF11" i="15"/>
  <c r="DH11" i="15"/>
  <c r="DJ11" i="15"/>
  <c r="DL11" i="15"/>
  <c r="DN11" i="15"/>
  <c r="DP11" i="15"/>
  <c r="DR11" i="15"/>
  <c r="DT11" i="15"/>
  <c r="DV11" i="15"/>
  <c r="DX11" i="15"/>
  <c r="DZ11" i="15"/>
  <c r="EB11" i="15"/>
  <c r="ED11" i="15"/>
  <c r="EF11" i="15"/>
  <c r="EH11" i="15"/>
  <c r="EJ11" i="15"/>
  <c r="EL11" i="15"/>
  <c r="EN11" i="15"/>
  <c r="EP11" i="15"/>
  <c r="ER11" i="15"/>
  <c r="ET11" i="15"/>
  <c r="EV11" i="15"/>
  <c r="EX11" i="15"/>
  <c r="EZ11" i="15"/>
  <c r="FB11" i="15"/>
  <c r="FD11" i="15"/>
  <c r="FF11" i="15"/>
  <c r="FH11" i="15"/>
  <c r="FJ11" i="15"/>
  <c r="FL11" i="15"/>
  <c r="FN11" i="15"/>
  <c r="FP11" i="15"/>
  <c r="FR11" i="15"/>
  <c r="FT11" i="15"/>
  <c r="FV11" i="15"/>
  <c r="FX11" i="15"/>
  <c r="FZ11" i="15"/>
  <c r="GB11" i="15"/>
  <c r="AD12" i="15"/>
  <c r="AH12" i="15"/>
  <c r="AJ12" i="15"/>
  <c r="AL12" i="15"/>
  <c r="AN12" i="15"/>
  <c r="AP12" i="15"/>
  <c r="AR12" i="15"/>
  <c r="AT12" i="15"/>
  <c r="AV12" i="15"/>
  <c r="AX12" i="15"/>
  <c r="AZ12" i="15"/>
  <c r="BB12" i="15"/>
  <c r="BD12" i="15"/>
  <c r="BF12" i="15"/>
  <c r="BH12" i="15"/>
  <c r="BJ12" i="15"/>
  <c r="BL12" i="15"/>
  <c r="BN12" i="15"/>
  <c r="BP12" i="15"/>
  <c r="BR12" i="15"/>
  <c r="BT12" i="15"/>
  <c r="BV12" i="15"/>
  <c r="BX12" i="15"/>
  <c r="BZ12" i="15"/>
  <c r="CB12" i="15"/>
  <c r="CD12" i="15"/>
  <c r="CF12" i="15"/>
  <c r="CH12" i="15"/>
  <c r="CJ12" i="15"/>
  <c r="CL12" i="15"/>
  <c r="CN12" i="15"/>
  <c r="CP12" i="15"/>
  <c r="CR12" i="15"/>
  <c r="CT12" i="15"/>
  <c r="CV12" i="15"/>
  <c r="CX12" i="15"/>
  <c r="CZ12" i="15"/>
  <c r="DB12" i="15"/>
  <c r="DD12" i="15"/>
  <c r="DF12" i="15"/>
  <c r="DH12" i="15"/>
  <c r="DJ12" i="15"/>
  <c r="DL12" i="15"/>
  <c r="DN12" i="15"/>
  <c r="DP12" i="15"/>
  <c r="DR12" i="15"/>
  <c r="DT12" i="15"/>
  <c r="DV12" i="15"/>
  <c r="DX12" i="15"/>
  <c r="DZ12" i="15"/>
  <c r="EB12" i="15"/>
  <c r="ED12" i="15"/>
  <c r="EF12" i="15"/>
  <c r="EH12" i="15"/>
  <c r="EJ12" i="15"/>
  <c r="EL12" i="15"/>
  <c r="EN12" i="15"/>
  <c r="EP12" i="15"/>
  <c r="ER12" i="15"/>
  <c r="ET12" i="15"/>
  <c r="EV12" i="15"/>
  <c r="EX12" i="15"/>
  <c r="EZ12" i="15"/>
  <c r="FB12" i="15"/>
  <c r="FD12" i="15"/>
  <c r="FF12" i="15"/>
  <c r="FH12" i="15"/>
  <c r="FJ12" i="15"/>
  <c r="FL12" i="15"/>
  <c r="FN12" i="15"/>
  <c r="FP12" i="15"/>
  <c r="FR12" i="15"/>
  <c r="FT12" i="15"/>
  <c r="FV12" i="15"/>
  <c r="FX12" i="15"/>
  <c r="FZ12" i="15"/>
  <c r="GB12" i="15"/>
  <c r="B8" i="15"/>
  <c r="D8" i="15"/>
  <c r="F8" i="15"/>
  <c r="H8" i="15"/>
  <c r="J8" i="15"/>
  <c r="L8" i="15"/>
  <c r="X8" i="15"/>
  <c r="Z8" i="15"/>
  <c r="B9" i="15"/>
  <c r="C11" i="15" s="1"/>
  <c r="D9" i="15"/>
  <c r="E11" i="15" s="1"/>
  <c r="F9" i="15"/>
  <c r="G12" i="15" s="1"/>
  <c r="H9" i="15"/>
  <c r="I11" i="15" s="1"/>
  <c r="J9" i="15"/>
  <c r="L9" i="15"/>
  <c r="M11" i="15" s="1"/>
  <c r="X9" i="15"/>
  <c r="Y11" i="15" s="1"/>
  <c r="Z9" i="15"/>
  <c r="B11" i="15"/>
  <c r="D11" i="15"/>
  <c r="F11" i="15"/>
  <c r="H11" i="15"/>
  <c r="J11" i="15"/>
  <c r="L11" i="15"/>
  <c r="X11" i="15"/>
  <c r="Z11" i="15"/>
  <c r="B12" i="15"/>
  <c r="D12" i="15"/>
  <c r="F12" i="15"/>
  <c r="H12" i="15"/>
  <c r="J12" i="15"/>
  <c r="L12" i="15"/>
  <c r="X12" i="15"/>
  <c r="Z12" i="15"/>
  <c r="AB4" i="15"/>
  <c r="AB5" i="15"/>
  <c r="AB3" i="15"/>
  <c r="L23" i="15" l="1"/>
  <c r="L22" i="15"/>
  <c r="L21" i="15"/>
  <c r="L20" i="15"/>
  <c r="L19" i="15"/>
  <c r="L18" i="15"/>
  <c r="L17" i="15"/>
  <c r="L16" i="15"/>
  <c r="L15" i="15"/>
  <c r="L14" i="15"/>
  <c r="EZ23" i="15"/>
  <c r="EZ22" i="15"/>
  <c r="EZ21" i="15"/>
  <c r="EZ20" i="15"/>
  <c r="EZ19" i="15"/>
  <c r="EZ18" i="15"/>
  <c r="EZ17" i="15"/>
  <c r="EZ16" i="15"/>
  <c r="EZ15" i="15"/>
  <c r="EZ14" i="15"/>
  <c r="DT23" i="15"/>
  <c r="DT22" i="15"/>
  <c r="DT21" i="15"/>
  <c r="DT20" i="15"/>
  <c r="DT19" i="15"/>
  <c r="DT18" i="15"/>
  <c r="DT17" i="15"/>
  <c r="DT16" i="15"/>
  <c r="DT15" i="15"/>
  <c r="DT14" i="15"/>
  <c r="CN23" i="15"/>
  <c r="CN22" i="15"/>
  <c r="CN21" i="15"/>
  <c r="CN20" i="15"/>
  <c r="CN19" i="15"/>
  <c r="CN18" i="15"/>
  <c r="CN17" i="15"/>
  <c r="CN16" i="15"/>
  <c r="CN15" i="15"/>
  <c r="CN14" i="15"/>
  <c r="BP23" i="15"/>
  <c r="BP22" i="15"/>
  <c r="BP21" i="15"/>
  <c r="BP20" i="15"/>
  <c r="BP19" i="15"/>
  <c r="BP18" i="15"/>
  <c r="BP17" i="15"/>
  <c r="BP16" i="15"/>
  <c r="BP15" i="15"/>
  <c r="BP14" i="15"/>
  <c r="AZ23" i="15"/>
  <c r="AZ22" i="15"/>
  <c r="AZ21" i="15"/>
  <c r="AZ20" i="15"/>
  <c r="AZ19" i="15"/>
  <c r="AZ18" i="15"/>
  <c r="AZ17" i="15"/>
  <c r="AZ16" i="15"/>
  <c r="AZ15" i="15"/>
  <c r="AZ14" i="15"/>
  <c r="AR23" i="15"/>
  <c r="AR22" i="15"/>
  <c r="AR21" i="15"/>
  <c r="AR20" i="15"/>
  <c r="AR19" i="15"/>
  <c r="AR18" i="15"/>
  <c r="AR17" i="15"/>
  <c r="AR16" i="15"/>
  <c r="AR15" i="15"/>
  <c r="AR14" i="15"/>
  <c r="AJ23" i="15"/>
  <c r="AJ22" i="15"/>
  <c r="AJ21" i="15"/>
  <c r="AJ20" i="15"/>
  <c r="AJ19" i="15"/>
  <c r="AJ18" i="15"/>
  <c r="AJ17" i="15"/>
  <c r="AJ16" i="15"/>
  <c r="AJ15" i="15"/>
  <c r="AJ14" i="15"/>
  <c r="F23" i="15"/>
  <c r="F21" i="15"/>
  <c r="F19" i="15"/>
  <c r="F17" i="15"/>
  <c r="F15" i="15"/>
  <c r="F22" i="15"/>
  <c r="F20" i="15"/>
  <c r="F18" i="15"/>
  <c r="F16" i="15"/>
  <c r="F14" i="15"/>
  <c r="FZ23" i="15"/>
  <c r="FZ22" i="15"/>
  <c r="FZ21" i="15"/>
  <c r="FZ19" i="15"/>
  <c r="FZ17" i="15"/>
  <c r="FZ15" i="15"/>
  <c r="FZ20" i="15"/>
  <c r="FZ18" i="15"/>
  <c r="FZ16" i="15"/>
  <c r="FZ14" i="15"/>
  <c r="FR23" i="15"/>
  <c r="FR22" i="15"/>
  <c r="FR20" i="15"/>
  <c r="FR18" i="15"/>
  <c r="FR16" i="15"/>
  <c r="FR14" i="15"/>
  <c r="FR21" i="15"/>
  <c r="FR19" i="15"/>
  <c r="FR17" i="15"/>
  <c r="FR15" i="15"/>
  <c r="FJ23" i="15"/>
  <c r="FJ22" i="15"/>
  <c r="FJ21" i="15"/>
  <c r="FJ19" i="15"/>
  <c r="FJ17" i="15"/>
  <c r="FJ15" i="15"/>
  <c r="FJ20" i="15"/>
  <c r="FJ18" i="15"/>
  <c r="FJ16" i="15"/>
  <c r="FJ14" i="15"/>
  <c r="FB23" i="15"/>
  <c r="FB22" i="15"/>
  <c r="FB20" i="15"/>
  <c r="FB18" i="15"/>
  <c r="FB16" i="15"/>
  <c r="FB14" i="15"/>
  <c r="FB21" i="15"/>
  <c r="FB19" i="15"/>
  <c r="FB17" i="15"/>
  <c r="FB15" i="15"/>
  <c r="ET23" i="15"/>
  <c r="ET21" i="15"/>
  <c r="ET19" i="15"/>
  <c r="ET17" i="15"/>
  <c r="ET15" i="15"/>
  <c r="ET22" i="15"/>
  <c r="ET20" i="15"/>
  <c r="ET18" i="15"/>
  <c r="ET16" i="15"/>
  <c r="ET14" i="15"/>
  <c r="EL23" i="15"/>
  <c r="EL22" i="15"/>
  <c r="EL20" i="15"/>
  <c r="EL18" i="15"/>
  <c r="EL16" i="15"/>
  <c r="EL14" i="15"/>
  <c r="EL21" i="15"/>
  <c r="EL19" i="15"/>
  <c r="EL17" i="15"/>
  <c r="EL15" i="15"/>
  <c r="ED23" i="15"/>
  <c r="ED21" i="15"/>
  <c r="ED19" i="15"/>
  <c r="ED17" i="15"/>
  <c r="ED15" i="15"/>
  <c r="ED22" i="15"/>
  <c r="ED20" i="15"/>
  <c r="ED18" i="15"/>
  <c r="ED16" i="15"/>
  <c r="ED14" i="15"/>
  <c r="DV23" i="15"/>
  <c r="DV22" i="15"/>
  <c r="DV20" i="15"/>
  <c r="DV18" i="15"/>
  <c r="DV16" i="15"/>
  <c r="DV14" i="15"/>
  <c r="DV21" i="15"/>
  <c r="DV19" i="15"/>
  <c r="DV17" i="15"/>
  <c r="DV15" i="15"/>
  <c r="DN23" i="15"/>
  <c r="DN21" i="15"/>
  <c r="DN19" i="15"/>
  <c r="DN17" i="15"/>
  <c r="DN15" i="15"/>
  <c r="DN22" i="15"/>
  <c r="DN20" i="15"/>
  <c r="DN18" i="15"/>
  <c r="DN16" i="15"/>
  <c r="DN14" i="15"/>
  <c r="DF23" i="15"/>
  <c r="DF22" i="15"/>
  <c r="DF20" i="15"/>
  <c r="DF18" i="15"/>
  <c r="DF16" i="15"/>
  <c r="DF14" i="15"/>
  <c r="DF21" i="15"/>
  <c r="DF19" i="15"/>
  <c r="DF17" i="15"/>
  <c r="DF15" i="15"/>
  <c r="CX23" i="15"/>
  <c r="CX21" i="15"/>
  <c r="CX19" i="15"/>
  <c r="CX17" i="15"/>
  <c r="CX15" i="15"/>
  <c r="CX22" i="15"/>
  <c r="CX20" i="15"/>
  <c r="CX18" i="15"/>
  <c r="CX16" i="15"/>
  <c r="CX14" i="15"/>
  <c r="CP23" i="15"/>
  <c r="CP22" i="15"/>
  <c r="CP20" i="15"/>
  <c r="CP18" i="15"/>
  <c r="CP16" i="15"/>
  <c r="CP14" i="15"/>
  <c r="CP21" i="15"/>
  <c r="CP19" i="15"/>
  <c r="CP17" i="15"/>
  <c r="CP15" i="15"/>
  <c r="CH23" i="15"/>
  <c r="CH21" i="15"/>
  <c r="CH19" i="15"/>
  <c r="CH17" i="15"/>
  <c r="CH15" i="15"/>
  <c r="CH22" i="15"/>
  <c r="CH20" i="15"/>
  <c r="CH18" i="15"/>
  <c r="CH16" i="15"/>
  <c r="CH14" i="15"/>
  <c r="BZ23" i="15"/>
  <c r="BZ22" i="15"/>
  <c r="BZ20" i="15"/>
  <c r="BZ18" i="15"/>
  <c r="BZ16" i="15"/>
  <c r="BZ14" i="15"/>
  <c r="BZ21" i="15"/>
  <c r="BZ19" i="15"/>
  <c r="BZ17" i="15"/>
  <c r="BZ15" i="15"/>
  <c r="BR23" i="15"/>
  <c r="BR21" i="15"/>
  <c r="BR19" i="15"/>
  <c r="BR17" i="15"/>
  <c r="BR15" i="15"/>
  <c r="BR22" i="15"/>
  <c r="BR20" i="15"/>
  <c r="BR18" i="15"/>
  <c r="BR16" i="15"/>
  <c r="BR14" i="15"/>
  <c r="BJ23" i="15"/>
  <c r="BJ22" i="15"/>
  <c r="BJ20" i="15"/>
  <c r="BJ18" i="15"/>
  <c r="BJ16" i="15"/>
  <c r="BJ14" i="15"/>
  <c r="BJ21" i="15"/>
  <c r="BJ19" i="15"/>
  <c r="BJ17" i="15"/>
  <c r="BJ15" i="15"/>
  <c r="BB23" i="15"/>
  <c r="BB21" i="15"/>
  <c r="BB19" i="15"/>
  <c r="BB17" i="15"/>
  <c r="BB15" i="15"/>
  <c r="BB22" i="15"/>
  <c r="BB20" i="15"/>
  <c r="BB18" i="15"/>
  <c r="BB16" i="15"/>
  <c r="BB14" i="15"/>
  <c r="AT23" i="15"/>
  <c r="AT22" i="15"/>
  <c r="AT20" i="15"/>
  <c r="AT18" i="15"/>
  <c r="AT16" i="15"/>
  <c r="AT14" i="15"/>
  <c r="AT21" i="15"/>
  <c r="AT19" i="15"/>
  <c r="AT17" i="15"/>
  <c r="AT15" i="15"/>
  <c r="AL23" i="15"/>
  <c r="AL21" i="15"/>
  <c r="AL19" i="15"/>
  <c r="AL17" i="15"/>
  <c r="AL15" i="15"/>
  <c r="AL22" i="15"/>
  <c r="AL20" i="15"/>
  <c r="AL18" i="15"/>
  <c r="AL16" i="15"/>
  <c r="AL14" i="15"/>
  <c r="AD23" i="15"/>
  <c r="AD22" i="15"/>
  <c r="AD20" i="15"/>
  <c r="AD18" i="15"/>
  <c r="AD16" i="15"/>
  <c r="AD14" i="15"/>
  <c r="AD21" i="15"/>
  <c r="AD19" i="15"/>
  <c r="AD17" i="15"/>
  <c r="AD15" i="15"/>
  <c r="C12" i="15"/>
  <c r="D23" i="15"/>
  <c r="D22" i="15"/>
  <c r="D21" i="15"/>
  <c r="D20" i="15"/>
  <c r="D19" i="15"/>
  <c r="D18" i="15"/>
  <c r="D17" i="15"/>
  <c r="D16" i="15"/>
  <c r="D15" i="15"/>
  <c r="D14" i="15"/>
  <c r="FX23" i="15"/>
  <c r="FX22" i="15"/>
  <c r="FX21" i="15"/>
  <c r="FX20" i="15"/>
  <c r="FX19" i="15"/>
  <c r="FX18" i="15"/>
  <c r="FX17" i="15"/>
  <c r="FX16" i="15"/>
  <c r="FX15" i="15"/>
  <c r="FX14" i="15"/>
  <c r="FP23" i="15"/>
  <c r="FP22" i="15"/>
  <c r="FP21" i="15"/>
  <c r="FP20" i="15"/>
  <c r="FP19" i="15"/>
  <c r="FP18" i="15"/>
  <c r="FP17" i="15"/>
  <c r="FP16" i="15"/>
  <c r="FP15" i="15"/>
  <c r="FP14" i="15"/>
  <c r="ER23" i="15"/>
  <c r="ER22" i="15"/>
  <c r="ER21" i="15"/>
  <c r="ER20" i="15"/>
  <c r="ER19" i="15"/>
  <c r="ER18" i="15"/>
  <c r="ER17" i="15"/>
  <c r="ER16" i="15"/>
  <c r="ER15" i="15"/>
  <c r="ER14" i="15"/>
  <c r="EJ23" i="15"/>
  <c r="EJ22" i="15"/>
  <c r="EJ21" i="15"/>
  <c r="EJ20" i="15"/>
  <c r="EJ19" i="15"/>
  <c r="EJ18" i="15"/>
  <c r="EJ17" i="15"/>
  <c r="EJ16" i="15"/>
  <c r="EJ15" i="15"/>
  <c r="EJ14" i="15"/>
  <c r="DL23" i="15"/>
  <c r="DL22" i="15"/>
  <c r="DL21" i="15"/>
  <c r="DL20" i="15"/>
  <c r="DL19" i="15"/>
  <c r="DL18" i="15"/>
  <c r="DL17" i="15"/>
  <c r="DL16" i="15"/>
  <c r="DL15" i="15"/>
  <c r="DL14" i="15"/>
  <c r="CV23" i="15"/>
  <c r="CV22" i="15"/>
  <c r="CV21" i="15"/>
  <c r="CV20" i="15"/>
  <c r="CV19" i="15"/>
  <c r="CV18" i="15"/>
  <c r="CV17" i="15"/>
  <c r="CV16" i="15"/>
  <c r="CV15" i="15"/>
  <c r="CV14" i="15"/>
  <c r="CF23" i="15"/>
  <c r="CF22" i="15"/>
  <c r="CF21" i="15"/>
  <c r="CF20" i="15"/>
  <c r="CF19" i="15"/>
  <c r="CF18" i="15"/>
  <c r="CF17" i="15"/>
  <c r="CF16" i="15"/>
  <c r="CF15" i="15"/>
  <c r="CF14" i="15"/>
  <c r="BH23" i="15"/>
  <c r="BH22" i="15"/>
  <c r="BH21" i="15"/>
  <c r="BH20" i="15"/>
  <c r="BH19" i="15"/>
  <c r="BH18" i="15"/>
  <c r="BH17" i="15"/>
  <c r="BH16" i="15"/>
  <c r="BH15" i="15"/>
  <c r="BH14" i="15"/>
  <c r="X21" i="15"/>
  <c r="X19" i="15"/>
  <c r="X23" i="15"/>
  <c r="X22" i="15"/>
  <c r="X20" i="15"/>
  <c r="X18" i="15"/>
  <c r="X16" i="15"/>
  <c r="X14" i="15"/>
  <c r="X17" i="15"/>
  <c r="X15" i="15"/>
  <c r="H23" i="15"/>
  <c r="H17" i="15"/>
  <c r="H22" i="15"/>
  <c r="H20" i="15"/>
  <c r="H18" i="15"/>
  <c r="H16" i="15"/>
  <c r="H14" i="15"/>
  <c r="H21" i="15"/>
  <c r="H19" i="15"/>
  <c r="H15" i="15"/>
  <c r="GB22" i="15"/>
  <c r="GB19" i="15"/>
  <c r="GB23" i="15"/>
  <c r="GB20" i="15"/>
  <c r="GB18" i="15"/>
  <c r="GB16" i="15"/>
  <c r="GB14" i="15"/>
  <c r="GB21" i="15"/>
  <c r="GB17" i="15"/>
  <c r="GB15" i="15"/>
  <c r="FT20" i="15"/>
  <c r="FT18" i="15"/>
  <c r="FT23" i="15"/>
  <c r="FT22" i="15"/>
  <c r="FT21" i="15"/>
  <c r="FT19" i="15"/>
  <c r="FT17" i="15"/>
  <c r="FT15" i="15"/>
  <c r="FT16" i="15"/>
  <c r="FT14" i="15"/>
  <c r="FD23" i="15"/>
  <c r="FD22" i="15"/>
  <c r="FD16" i="15"/>
  <c r="FD21" i="15"/>
  <c r="FD19" i="15"/>
  <c r="FD17" i="15"/>
  <c r="FD15" i="15"/>
  <c r="FD20" i="15"/>
  <c r="FD18" i="15"/>
  <c r="FD14" i="15"/>
  <c r="EV21" i="15"/>
  <c r="EV19" i="15"/>
  <c r="EV23" i="15"/>
  <c r="EV22" i="15"/>
  <c r="EV20" i="15"/>
  <c r="EV18" i="15"/>
  <c r="EV16" i="15"/>
  <c r="EV14" i="15"/>
  <c r="EV17" i="15"/>
  <c r="EV15" i="15"/>
  <c r="EF17" i="15"/>
  <c r="EF22" i="15"/>
  <c r="EF20" i="15"/>
  <c r="EF18" i="15"/>
  <c r="EF16" i="15"/>
  <c r="EF14" i="15"/>
  <c r="EF23" i="15"/>
  <c r="EF21" i="15"/>
  <c r="EF19" i="15"/>
  <c r="EF15" i="15"/>
  <c r="DX23" i="15"/>
  <c r="DX22" i="15"/>
  <c r="DX20" i="15"/>
  <c r="DX16" i="15"/>
  <c r="DX21" i="15"/>
  <c r="DX19" i="15"/>
  <c r="DX17" i="15"/>
  <c r="DX15" i="15"/>
  <c r="DX18" i="15"/>
  <c r="DX14" i="15"/>
  <c r="DH22" i="15"/>
  <c r="DH18" i="15"/>
  <c r="DH23" i="15"/>
  <c r="DH21" i="15"/>
  <c r="DH19" i="15"/>
  <c r="DH17" i="15"/>
  <c r="DH15" i="15"/>
  <c r="DH20" i="15"/>
  <c r="DH16" i="15"/>
  <c r="DH14" i="15"/>
  <c r="CR23" i="15"/>
  <c r="CR22" i="15"/>
  <c r="CR20" i="15"/>
  <c r="CR16" i="15"/>
  <c r="CR21" i="15"/>
  <c r="CR19" i="15"/>
  <c r="CR17" i="15"/>
  <c r="CR15" i="15"/>
  <c r="CR18" i="15"/>
  <c r="CR14" i="15"/>
  <c r="CJ21" i="15"/>
  <c r="CJ19" i="15"/>
  <c r="CJ23" i="15"/>
  <c r="CJ22" i="15"/>
  <c r="CJ20" i="15"/>
  <c r="CJ18" i="15"/>
  <c r="CJ16" i="15"/>
  <c r="CJ14" i="15"/>
  <c r="CJ17" i="15"/>
  <c r="CJ15" i="15"/>
  <c r="BT23" i="15"/>
  <c r="BT17" i="15"/>
  <c r="BT22" i="15"/>
  <c r="BT20" i="15"/>
  <c r="BT18" i="15"/>
  <c r="BT16" i="15"/>
  <c r="BT14" i="15"/>
  <c r="BT21" i="15"/>
  <c r="BT19" i="15"/>
  <c r="BT15" i="15"/>
  <c r="BL23" i="15"/>
  <c r="BL22" i="15"/>
  <c r="BL20" i="15"/>
  <c r="BL16" i="15"/>
  <c r="BL21" i="15"/>
  <c r="BL19" i="15"/>
  <c r="BL17" i="15"/>
  <c r="BL15" i="15"/>
  <c r="BL18" i="15"/>
  <c r="BL14" i="15"/>
  <c r="AV22" i="15"/>
  <c r="AV18" i="15"/>
  <c r="AV23" i="15"/>
  <c r="AV21" i="15"/>
  <c r="AV19" i="15"/>
  <c r="AV17" i="15"/>
  <c r="AV15" i="15"/>
  <c r="AV20" i="15"/>
  <c r="AV16" i="15"/>
  <c r="AV14" i="15"/>
  <c r="AN23" i="15"/>
  <c r="AN17" i="15"/>
  <c r="AN22" i="15"/>
  <c r="AN20" i="15"/>
  <c r="AN18" i="15"/>
  <c r="AN16" i="15"/>
  <c r="AN14" i="15"/>
  <c r="AN21" i="15"/>
  <c r="AN19" i="15"/>
  <c r="AN15" i="15"/>
  <c r="FH23" i="15"/>
  <c r="FH22" i="15"/>
  <c r="FH21" i="15"/>
  <c r="FH20" i="15"/>
  <c r="FH19" i="15"/>
  <c r="FH18" i="15"/>
  <c r="FH17" i="15"/>
  <c r="FH16" i="15"/>
  <c r="FH15" i="15"/>
  <c r="FH14" i="15"/>
  <c r="EB23" i="15"/>
  <c r="EB22" i="15"/>
  <c r="EB21" i="15"/>
  <c r="EB20" i="15"/>
  <c r="EB19" i="15"/>
  <c r="EB18" i="15"/>
  <c r="EB17" i="15"/>
  <c r="EB16" i="15"/>
  <c r="EB15" i="15"/>
  <c r="EB14" i="15"/>
  <c r="DD23" i="15"/>
  <c r="DD22" i="15"/>
  <c r="DD21" i="15"/>
  <c r="DD20" i="15"/>
  <c r="DD19" i="15"/>
  <c r="DD18" i="15"/>
  <c r="DD17" i="15"/>
  <c r="DD16" i="15"/>
  <c r="DD15" i="15"/>
  <c r="DD14" i="15"/>
  <c r="BX23" i="15"/>
  <c r="BX22" i="15"/>
  <c r="BX21" i="15"/>
  <c r="BX20" i="15"/>
  <c r="BX19" i="15"/>
  <c r="BX18" i="15"/>
  <c r="BX17" i="15"/>
  <c r="BX16" i="15"/>
  <c r="BX15" i="15"/>
  <c r="BX14" i="15"/>
  <c r="FL23" i="15"/>
  <c r="FL17" i="15"/>
  <c r="FL22" i="15"/>
  <c r="FL20" i="15"/>
  <c r="FL18" i="15"/>
  <c r="FL16" i="15"/>
  <c r="FL14" i="15"/>
  <c r="FL21" i="15"/>
  <c r="FL19" i="15"/>
  <c r="FL15" i="15"/>
  <c r="EN22" i="15"/>
  <c r="EN18" i="15"/>
  <c r="EN23" i="15"/>
  <c r="EN21" i="15"/>
  <c r="EN19" i="15"/>
  <c r="EN17" i="15"/>
  <c r="EN15" i="15"/>
  <c r="EN20" i="15"/>
  <c r="EN16" i="15"/>
  <c r="EN14" i="15"/>
  <c r="DP21" i="15"/>
  <c r="DP19" i="15"/>
  <c r="DP23" i="15"/>
  <c r="DP22" i="15"/>
  <c r="DP20" i="15"/>
  <c r="DP18" i="15"/>
  <c r="DP16" i="15"/>
  <c r="DP14" i="15"/>
  <c r="DP17" i="15"/>
  <c r="DP15" i="15"/>
  <c r="CZ23" i="15"/>
  <c r="CZ17" i="15"/>
  <c r="CZ22" i="15"/>
  <c r="CZ20" i="15"/>
  <c r="CZ18" i="15"/>
  <c r="CZ16" i="15"/>
  <c r="CZ14" i="15"/>
  <c r="CZ21" i="15"/>
  <c r="CZ19" i="15"/>
  <c r="CZ15" i="15"/>
  <c r="CB18" i="15"/>
  <c r="CB23" i="15"/>
  <c r="CB21" i="15"/>
  <c r="CB19" i="15"/>
  <c r="CB17" i="15"/>
  <c r="CB15" i="15"/>
  <c r="CB22" i="15"/>
  <c r="CB20" i="15"/>
  <c r="CB16" i="15"/>
  <c r="CB14" i="15"/>
  <c r="BD21" i="15"/>
  <c r="BD19" i="15"/>
  <c r="BD23" i="15"/>
  <c r="BD22" i="15"/>
  <c r="BD20" i="15"/>
  <c r="BD18" i="15"/>
  <c r="BD16" i="15"/>
  <c r="BD14" i="15"/>
  <c r="BD17" i="15"/>
  <c r="BD15" i="15"/>
  <c r="Z23" i="15"/>
  <c r="Z22" i="15"/>
  <c r="Z21" i="15"/>
  <c r="Z20" i="15"/>
  <c r="Z19" i="15"/>
  <c r="Z18" i="15"/>
  <c r="Z17" i="15"/>
  <c r="Z16" i="15"/>
  <c r="Z15" i="15"/>
  <c r="Z14" i="15"/>
  <c r="J23" i="15"/>
  <c r="J22" i="15"/>
  <c r="J21" i="15"/>
  <c r="J20" i="15"/>
  <c r="J19" i="15"/>
  <c r="J18" i="15"/>
  <c r="J17" i="15"/>
  <c r="J16" i="15"/>
  <c r="J15" i="15"/>
  <c r="J14" i="15"/>
  <c r="B23" i="15"/>
  <c r="B22" i="15"/>
  <c r="B21" i="15"/>
  <c r="B20" i="15"/>
  <c r="B19" i="15"/>
  <c r="B18" i="15"/>
  <c r="B17" i="15"/>
  <c r="B16" i="15"/>
  <c r="B15" i="15"/>
  <c r="B14" i="15"/>
  <c r="FV23" i="15"/>
  <c r="FV22" i="15"/>
  <c r="FV21" i="15"/>
  <c r="FV20" i="15"/>
  <c r="FV19" i="15"/>
  <c r="FV18" i="15"/>
  <c r="FV17" i="15"/>
  <c r="FV16" i="15"/>
  <c r="FV15" i="15"/>
  <c r="FV14" i="15"/>
  <c r="FN23" i="15"/>
  <c r="FN22" i="15"/>
  <c r="FN21" i="15"/>
  <c r="FN20" i="15"/>
  <c r="FN19" i="15"/>
  <c r="FN18" i="15"/>
  <c r="FN17" i="15"/>
  <c r="FN16" i="15"/>
  <c r="FN15" i="15"/>
  <c r="FN14" i="15"/>
  <c r="FF23" i="15"/>
  <c r="FF22" i="15"/>
  <c r="FF21" i="15"/>
  <c r="FF20" i="15"/>
  <c r="FF19" i="15"/>
  <c r="FF18" i="15"/>
  <c r="FF17" i="15"/>
  <c r="FF16" i="15"/>
  <c r="FF15" i="15"/>
  <c r="FF14" i="15"/>
  <c r="EX23" i="15"/>
  <c r="EX22" i="15"/>
  <c r="EX21" i="15"/>
  <c r="EX20" i="15"/>
  <c r="EX19" i="15"/>
  <c r="EX18" i="15"/>
  <c r="EX17" i="15"/>
  <c r="EX16" i="15"/>
  <c r="EX15" i="15"/>
  <c r="EX14" i="15"/>
  <c r="EP23" i="15"/>
  <c r="EP22" i="15"/>
  <c r="EP21" i="15"/>
  <c r="EP20" i="15"/>
  <c r="EP19" i="15"/>
  <c r="EP18" i="15"/>
  <c r="EP17" i="15"/>
  <c r="EP16" i="15"/>
  <c r="EP15" i="15"/>
  <c r="EP14" i="15"/>
  <c r="EH23" i="15"/>
  <c r="EH22" i="15"/>
  <c r="EH21" i="15"/>
  <c r="EH20" i="15"/>
  <c r="EH19" i="15"/>
  <c r="EH18" i="15"/>
  <c r="EH17" i="15"/>
  <c r="EH16" i="15"/>
  <c r="EH15" i="15"/>
  <c r="EH14" i="15"/>
  <c r="DZ23" i="15"/>
  <c r="DZ22" i="15"/>
  <c r="DZ21" i="15"/>
  <c r="DZ20" i="15"/>
  <c r="DZ19" i="15"/>
  <c r="DZ18" i="15"/>
  <c r="DZ17" i="15"/>
  <c r="DZ16" i="15"/>
  <c r="DZ15" i="15"/>
  <c r="DZ14" i="15"/>
  <c r="DR23" i="15"/>
  <c r="DR22" i="15"/>
  <c r="DR21" i="15"/>
  <c r="DR20" i="15"/>
  <c r="DR19" i="15"/>
  <c r="DR18" i="15"/>
  <c r="DR17" i="15"/>
  <c r="DR16" i="15"/>
  <c r="DR15" i="15"/>
  <c r="DR14" i="15"/>
  <c r="DJ23" i="15"/>
  <c r="DJ22" i="15"/>
  <c r="DJ21" i="15"/>
  <c r="DJ20" i="15"/>
  <c r="DJ19" i="15"/>
  <c r="DJ18" i="15"/>
  <c r="DJ17" i="15"/>
  <c r="DJ16" i="15"/>
  <c r="DJ15" i="15"/>
  <c r="DJ14" i="15"/>
  <c r="DB23" i="15"/>
  <c r="DB22" i="15"/>
  <c r="DB21" i="15"/>
  <c r="DB20" i="15"/>
  <c r="DB19" i="15"/>
  <c r="DB18" i="15"/>
  <c r="DB17" i="15"/>
  <c r="DB16" i="15"/>
  <c r="DB15" i="15"/>
  <c r="DB14" i="15"/>
  <c r="CT23" i="15"/>
  <c r="CT22" i="15"/>
  <c r="CT21" i="15"/>
  <c r="CT20" i="15"/>
  <c r="CT19" i="15"/>
  <c r="CT18" i="15"/>
  <c r="CT17" i="15"/>
  <c r="CT16" i="15"/>
  <c r="CT15" i="15"/>
  <c r="CT14" i="15"/>
  <c r="CL23" i="15"/>
  <c r="CL22" i="15"/>
  <c r="CL21" i="15"/>
  <c r="CL20" i="15"/>
  <c r="CL19" i="15"/>
  <c r="CL18" i="15"/>
  <c r="CL17" i="15"/>
  <c r="CL16" i="15"/>
  <c r="CL15" i="15"/>
  <c r="CL14" i="15"/>
  <c r="CD23" i="15"/>
  <c r="CD22" i="15"/>
  <c r="CD21" i="15"/>
  <c r="CD20" i="15"/>
  <c r="CD19" i="15"/>
  <c r="CD18" i="15"/>
  <c r="CD17" i="15"/>
  <c r="CD16" i="15"/>
  <c r="CD15" i="15"/>
  <c r="CD14" i="15"/>
  <c r="BV23" i="15"/>
  <c r="BV22" i="15"/>
  <c r="BV21" i="15"/>
  <c r="BV20" i="15"/>
  <c r="BV19" i="15"/>
  <c r="BV18" i="15"/>
  <c r="BV17" i="15"/>
  <c r="BV16" i="15"/>
  <c r="BV15" i="15"/>
  <c r="BV14" i="15"/>
  <c r="BN23" i="15"/>
  <c r="BN22" i="15"/>
  <c r="BN21" i="15"/>
  <c r="BN20" i="15"/>
  <c r="BN19" i="15"/>
  <c r="BN18" i="15"/>
  <c r="BN17" i="15"/>
  <c r="BN16" i="15"/>
  <c r="BN15" i="15"/>
  <c r="BN14" i="15"/>
  <c r="BF23" i="15"/>
  <c r="BF22" i="15"/>
  <c r="BF21" i="15"/>
  <c r="BF20" i="15"/>
  <c r="BF19" i="15"/>
  <c r="BF18" i="15"/>
  <c r="BF17" i="15"/>
  <c r="BF16" i="15"/>
  <c r="BF15" i="15"/>
  <c r="BF14" i="15"/>
  <c r="AX23" i="15"/>
  <c r="AX22" i="15"/>
  <c r="AX21" i="15"/>
  <c r="AX20" i="15"/>
  <c r="AX19" i="15"/>
  <c r="AX18" i="15"/>
  <c r="AX17" i="15"/>
  <c r="AX16" i="15"/>
  <c r="AX15" i="15"/>
  <c r="AX14" i="15"/>
  <c r="AP23" i="15"/>
  <c r="AP22" i="15"/>
  <c r="AP21" i="15"/>
  <c r="AP20" i="15"/>
  <c r="AP19" i="15"/>
  <c r="AP18" i="15"/>
  <c r="AP17" i="15"/>
  <c r="AP16" i="15"/>
  <c r="AP15" i="15"/>
  <c r="AP14" i="15"/>
  <c r="AH23" i="15"/>
  <c r="AH22" i="15"/>
  <c r="AH21" i="15"/>
  <c r="AH20" i="15"/>
  <c r="AH19" i="15"/>
  <c r="AH18" i="15"/>
  <c r="AH17" i="15"/>
  <c r="AH16" i="15"/>
  <c r="AH15" i="15"/>
  <c r="AH14" i="15"/>
  <c r="BE12" i="15"/>
  <c r="DQ12" i="15"/>
  <c r="GC12" i="15"/>
  <c r="AO12" i="15"/>
  <c r="DA12" i="15"/>
  <c r="FM12" i="15"/>
  <c r="CK12" i="15"/>
  <c r="EW12" i="15"/>
  <c r="BU12" i="15"/>
  <c r="EG12" i="15"/>
  <c r="AI11" i="15"/>
  <c r="AU11" i="15"/>
  <c r="BO11" i="15"/>
  <c r="CA11" i="15"/>
  <c r="CU11" i="15"/>
  <c r="DG11" i="15"/>
  <c r="EA11" i="15"/>
  <c r="EM11" i="15"/>
  <c r="FG11" i="15"/>
  <c r="FS11" i="15"/>
  <c r="I12" i="15"/>
  <c r="AQ11" i="15"/>
  <c r="BC11" i="15"/>
  <c r="BM12" i="15"/>
  <c r="BW11" i="15"/>
  <c r="CI11" i="15"/>
  <c r="CS12" i="15"/>
  <c r="DC11" i="15"/>
  <c r="DO11" i="15"/>
  <c r="DY12" i="15"/>
  <c r="EI11" i="15"/>
  <c r="EU11" i="15"/>
  <c r="FE12" i="15"/>
  <c r="FO11" i="15"/>
  <c r="GA11" i="15"/>
  <c r="AE11" i="15"/>
  <c r="AY11" i="15"/>
  <c r="BK11" i="15"/>
  <c r="CE11" i="15"/>
  <c r="CQ11" i="15"/>
  <c r="DK11" i="15"/>
  <c r="DW11" i="15"/>
  <c r="EQ11" i="15"/>
  <c r="FC11" i="15"/>
  <c r="FW11" i="15"/>
  <c r="Y12" i="15"/>
  <c r="AM11" i="15"/>
  <c r="AW12" i="15"/>
  <c r="BG11" i="15"/>
  <c r="BS11" i="15"/>
  <c r="CC12" i="15"/>
  <c r="CM11" i="15"/>
  <c r="CY11" i="15"/>
  <c r="DI12" i="15"/>
  <c r="DS11" i="15"/>
  <c r="EE11" i="15"/>
  <c r="EO12" i="15"/>
  <c r="EY11" i="15"/>
  <c r="FK11" i="15"/>
  <c r="FU12" i="15"/>
  <c r="K11" i="15"/>
  <c r="K12" i="15"/>
  <c r="FY11" i="15"/>
  <c r="FY12" i="15"/>
  <c r="FI11" i="15"/>
  <c r="FI12" i="15"/>
  <c r="ES11" i="15"/>
  <c r="ES12" i="15"/>
  <c r="EK11" i="15"/>
  <c r="EK12" i="15"/>
  <c r="DU11" i="15"/>
  <c r="DU12" i="15"/>
  <c r="DM11" i="15"/>
  <c r="DM12" i="15"/>
  <c r="CW11" i="15"/>
  <c r="CW12" i="15"/>
  <c r="CO11" i="15"/>
  <c r="CO12" i="15"/>
  <c r="BY11" i="15"/>
  <c r="BY12" i="15"/>
  <c r="BQ11" i="15"/>
  <c r="BQ12" i="15"/>
  <c r="BA11" i="15"/>
  <c r="BA12" i="15"/>
  <c r="AS11" i="15"/>
  <c r="AS12" i="15"/>
  <c r="FQ11" i="15"/>
  <c r="FQ12" i="15"/>
  <c r="FA11" i="15"/>
  <c r="FA12" i="15"/>
  <c r="EC11" i="15"/>
  <c r="EC12" i="15"/>
  <c r="DE11" i="15"/>
  <c r="DE12" i="15"/>
  <c r="CG11" i="15"/>
  <c r="CG12" i="15"/>
  <c r="BI11" i="15"/>
  <c r="BI12" i="15"/>
  <c r="AK11" i="15"/>
  <c r="AK12" i="15"/>
  <c r="G11" i="15"/>
  <c r="AA11" i="15"/>
  <c r="AA12" i="15"/>
  <c r="E12" i="15"/>
  <c r="M12" i="15"/>
  <c r="GB5" i="15"/>
  <c r="FZ5" i="15"/>
  <c r="FX5" i="15"/>
  <c r="FV5" i="15"/>
  <c r="FT5" i="15"/>
  <c r="FR5" i="15"/>
  <c r="FP5" i="15"/>
  <c r="FN5" i="15"/>
  <c r="FL5" i="15"/>
  <c r="FJ5" i="15"/>
  <c r="FH5" i="15"/>
  <c r="FF5" i="15"/>
  <c r="FD5" i="15"/>
  <c r="FB5" i="15"/>
  <c r="EZ5" i="15"/>
  <c r="EX5" i="15"/>
  <c r="EV5" i="15"/>
  <c r="ET5" i="15"/>
  <c r="ER5" i="15"/>
  <c r="EP5" i="15"/>
  <c r="EN5" i="15"/>
  <c r="EL5" i="15"/>
  <c r="EJ5" i="15"/>
  <c r="EH5" i="15"/>
  <c r="EF5" i="15"/>
  <c r="ED5" i="15"/>
  <c r="EB5" i="15"/>
  <c r="DZ5" i="15"/>
  <c r="DX5" i="15"/>
  <c r="DV5" i="15"/>
  <c r="DT5" i="15"/>
  <c r="DR5" i="15"/>
  <c r="DP5" i="15"/>
  <c r="DN5" i="15"/>
  <c r="DL5" i="15"/>
  <c r="DJ5" i="15"/>
  <c r="DH5" i="15"/>
  <c r="DF5" i="15"/>
  <c r="DD5" i="15"/>
  <c r="DB5" i="15"/>
  <c r="CZ5" i="15"/>
  <c r="CX5" i="15"/>
  <c r="CV5" i="15"/>
  <c r="CT5" i="15"/>
  <c r="CR5" i="15"/>
  <c r="CP5" i="15"/>
  <c r="CN5" i="15"/>
  <c r="CL5" i="15"/>
  <c r="CJ5" i="15"/>
  <c r="CH5" i="15"/>
  <c r="CF5" i="15"/>
  <c r="CD5" i="15"/>
  <c r="CB5" i="15"/>
  <c r="BZ5" i="15"/>
  <c r="BX5" i="15"/>
  <c r="BV5" i="15"/>
  <c r="BT5" i="15"/>
  <c r="BR5" i="15"/>
  <c r="BP5" i="15"/>
  <c r="BN5" i="15"/>
  <c r="BL5" i="15"/>
  <c r="BJ5" i="15"/>
  <c r="BH5" i="15"/>
  <c r="BF5" i="15"/>
  <c r="BD5" i="15"/>
  <c r="BB5" i="15"/>
  <c r="AZ5" i="15"/>
  <c r="AX5" i="15"/>
  <c r="AV5" i="15"/>
  <c r="AT5" i="15"/>
  <c r="AR5" i="15"/>
  <c r="AP5" i="15"/>
  <c r="AN5" i="15"/>
  <c r="AL5" i="15"/>
  <c r="AJ5" i="15"/>
  <c r="AH5" i="15"/>
  <c r="AF5" i="15"/>
  <c r="AD5" i="15"/>
  <c r="Z5" i="15"/>
  <c r="X5" i="15"/>
  <c r="V5" i="15"/>
  <c r="T5" i="15"/>
  <c r="R5" i="15"/>
  <c r="P5" i="15"/>
  <c r="N5" i="15"/>
  <c r="L5" i="15"/>
  <c r="J5" i="15"/>
  <c r="H5" i="15"/>
  <c r="F5" i="15"/>
  <c r="D5" i="15"/>
  <c r="GB4" i="15"/>
  <c r="FZ4" i="15"/>
  <c r="FX4" i="15"/>
  <c r="FV4" i="15"/>
  <c r="FT4" i="15"/>
  <c r="FR4" i="15"/>
  <c r="FP4" i="15"/>
  <c r="FN4" i="15"/>
  <c r="FL4" i="15"/>
  <c r="FJ4" i="15"/>
  <c r="FH4" i="15"/>
  <c r="FF4" i="15"/>
  <c r="FD4" i="15"/>
  <c r="FB4" i="15"/>
  <c r="EZ4" i="15"/>
  <c r="EX4" i="15"/>
  <c r="EV4" i="15"/>
  <c r="ET4" i="15"/>
  <c r="ER4" i="15"/>
  <c r="EP4" i="15"/>
  <c r="EN4" i="15"/>
  <c r="EL4" i="15"/>
  <c r="EJ4" i="15"/>
  <c r="EH4" i="15"/>
  <c r="EF4" i="15"/>
  <c r="ED4" i="15"/>
  <c r="EB4" i="15"/>
  <c r="DZ4" i="15"/>
  <c r="DX4" i="15"/>
  <c r="DV4" i="15"/>
  <c r="DT4" i="15"/>
  <c r="DR4" i="15"/>
  <c r="DP4" i="15"/>
  <c r="DN4" i="15"/>
  <c r="DL4" i="15"/>
  <c r="DJ4" i="15"/>
  <c r="DH4" i="15"/>
  <c r="DF4" i="15"/>
  <c r="DD4" i="15"/>
  <c r="DB4" i="15"/>
  <c r="CZ4" i="15"/>
  <c r="CX4" i="15"/>
  <c r="CV4" i="15"/>
  <c r="CT4" i="15"/>
  <c r="CR4" i="15"/>
  <c r="CP4" i="15"/>
  <c r="CN4" i="15"/>
  <c r="CL4" i="15"/>
  <c r="CJ4" i="15"/>
  <c r="CH4" i="15"/>
  <c r="CF4" i="15"/>
  <c r="CD4" i="15"/>
  <c r="CB4" i="15"/>
  <c r="BZ4" i="15"/>
  <c r="BX4" i="15"/>
  <c r="BV4" i="15"/>
  <c r="BT4" i="15"/>
  <c r="BR4" i="15"/>
  <c r="BP4" i="15"/>
  <c r="BN4" i="15"/>
  <c r="BL4" i="15"/>
  <c r="BJ4" i="15"/>
  <c r="BH4" i="15"/>
  <c r="BF4" i="15"/>
  <c r="BD4" i="15"/>
  <c r="BB4" i="15"/>
  <c r="AZ4" i="15"/>
  <c r="AX4" i="15"/>
  <c r="AV4" i="15"/>
  <c r="AT4" i="15"/>
  <c r="AR4" i="15"/>
  <c r="AP4" i="15"/>
  <c r="AN4" i="15"/>
  <c r="AL4" i="15"/>
  <c r="AJ4" i="15"/>
  <c r="AH4" i="15"/>
  <c r="AF4" i="15"/>
  <c r="AD4" i="15"/>
  <c r="Z4" i="15"/>
  <c r="X4" i="15"/>
  <c r="V4" i="15"/>
  <c r="T4" i="15"/>
  <c r="R4" i="15"/>
  <c r="P4" i="15"/>
  <c r="N4" i="15"/>
  <c r="L4" i="15"/>
  <c r="J4" i="15"/>
  <c r="H4" i="15"/>
  <c r="F4" i="15"/>
  <c r="D4" i="15"/>
  <c r="GB3" i="15"/>
  <c r="FZ3" i="15"/>
  <c r="FX3" i="15"/>
  <c r="FV3" i="15"/>
  <c r="FT3" i="15"/>
  <c r="FR3" i="15"/>
  <c r="FP3" i="15"/>
  <c r="FN3" i="15"/>
  <c r="FL3" i="15"/>
  <c r="FJ3" i="15"/>
  <c r="FH3" i="15"/>
  <c r="FF3" i="15"/>
  <c r="FD3" i="15"/>
  <c r="FB3" i="15"/>
  <c r="EZ3" i="15"/>
  <c r="EX3" i="15"/>
  <c r="EV3" i="15"/>
  <c r="ET3" i="15"/>
  <c r="ER3" i="15"/>
  <c r="EP3" i="15"/>
  <c r="EN3" i="15"/>
  <c r="EL3" i="15"/>
  <c r="EJ3" i="15"/>
  <c r="EH3" i="15"/>
  <c r="EF3" i="15"/>
  <c r="ED3" i="15"/>
  <c r="EB3" i="15"/>
  <c r="DZ3" i="15"/>
  <c r="DX3" i="15"/>
  <c r="DV3" i="15"/>
  <c r="DT3" i="15"/>
  <c r="DR3" i="15"/>
  <c r="DP3" i="15"/>
  <c r="DN3" i="15"/>
  <c r="DL3" i="15"/>
  <c r="DJ3" i="15"/>
  <c r="DH3" i="15"/>
  <c r="DF3" i="15"/>
  <c r="DD3" i="15"/>
  <c r="DB3" i="15"/>
  <c r="CZ3" i="15"/>
  <c r="CX3" i="15"/>
  <c r="CV3" i="15"/>
  <c r="CT3" i="15"/>
  <c r="CR3" i="15"/>
  <c r="CP3" i="15"/>
  <c r="CN3" i="15"/>
  <c r="CL3" i="15"/>
  <c r="CJ3" i="15"/>
  <c r="CH3" i="15"/>
  <c r="CF3" i="15"/>
  <c r="CD3" i="15"/>
  <c r="CB3" i="15"/>
  <c r="BZ3" i="15"/>
  <c r="BX3" i="15"/>
  <c r="BV3" i="15"/>
  <c r="BT3" i="15"/>
  <c r="BR3" i="15"/>
  <c r="BP3" i="15"/>
  <c r="BN3" i="15"/>
  <c r="BL3" i="15"/>
  <c r="BJ3" i="15"/>
  <c r="BH3" i="15"/>
  <c r="BF3" i="15"/>
  <c r="BD3" i="15"/>
  <c r="BB3" i="15"/>
  <c r="AZ3" i="15"/>
  <c r="AX3" i="15"/>
  <c r="AV3" i="15"/>
  <c r="AT3" i="15"/>
  <c r="AR3" i="15"/>
  <c r="AP3" i="15"/>
  <c r="AN3" i="15"/>
  <c r="AL3" i="15"/>
  <c r="AJ3" i="15"/>
  <c r="AH3" i="15"/>
  <c r="AF3" i="15"/>
  <c r="AD3" i="15"/>
  <c r="Z3" i="15"/>
  <c r="X3" i="15"/>
  <c r="V3" i="15"/>
  <c r="T3" i="15"/>
  <c r="R3" i="15"/>
  <c r="P3" i="15"/>
  <c r="N3" i="15"/>
  <c r="L3" i="15"/>
  <c r="J3" i="15"/>
  <c r="H3" i="15"/>
  <c r="F3" i="15"/>
  <c r="D3" i="15"/>
  <c r="B5" i="15"/>
  <c r="B4" i="15"/>
  <c r="B3" i="15"/>
  <c r="K32" i="12"/>
  <c r="K31" i="12"/>
  <c r="P25" i="12"/>
  <c r="P24" i="12"/>
  <c r="O25" i="12"/>
  <c r="O24" i="12"/>
  <c r="N25" i="12"/>
  <c r="N24" i="12"/>
  <c r="M25" i="12"/>
  <c r="M24" i="12"/>
  <c r="L25" i="12"/>
  <c r="L24" i="12"/>
  <c r="K25" i="12"/>
  <c r="K24" i="12"/>
  <c r="J25" i="12"/>
  <c r="J24" i="12"/>
  <c r="I25" i="12"/>
  <c r="I24" i="12"/>
  <c r="H25" i="12"/>
  <c r="H24" i="12"/>
  <c r="G25" i="12"/>
  <c r="G24" i="12"/>
  <c r="F25" i="12"/>
  <c r="F24" i="12"/>
  <c r="E25" i="12"/>
  <c r="E24" i="12"/>
  <c r="D25" i="12"/>
  <c r="D24" i="12"/>
  <c r="I13" i="12" l="1"/>
  <c r="J6" i="15"/>
  <c r="R6" i="15"/>
  <c r="Z6" i="15"/>
  <c r="AH6" i="15"/>
  <c r="AP6" i="15"/>
  <c r="AX6" i="15"/>
  <c r="BF6" i="15"/>
  <c r="BN6" i="15"/>
  <c r="BV6" i="15"/>
  <c r="CD6" i="15"/>
  <c r="CL6" i="15"/>
  <c r="CT6" i="15"/>
  <c r="DB6" i="15"/>
  <c r="DJ6" i="15"/>
  <c r="DR6" i="15"/>
  <c r="DZ6" i="15"/>
  <c r="EH6" i="15"/>
  <c r="EP6" i="15"/>
  <c r="EX6" i="15"/>
  <c r="FF6" i="15"/>
  <c r="FN6" i="15"/>
  <c r="FV6" i="15"/>
  <c r="D6" i="15"/>
  <c r="L6" i="15"/>
  <c r="T6" i="15"/>
  <c r="AB6" i="15"/>
  <c r="AJ6" i="15"/>
  <c r="AR6" i="15"/>
  <c r="AZ6" i="15"/>
  <c r="BH6" i="15"/>
  <c r="BP6" i="15"/>
  <c r="BX6" i="15"/>
  <c r="CF6" i="15"/>
  <c r="CN6" i="15"/>
  <c r="CV6" i="15"/>
  <c r="DD6" i="15"/>
  <c r="DL6" i="15"/>
  <c r="DT6" i="15"/>
  <c r="EB6" i="15"/>
  <c r="EJ6" i="15"/>
  <c r="ER6" i="15"/>
  <c r="EZ6" i="15"/>
  <c r="FH6" i="15"/>
  <c r="FP6" i="15"/>
  <c r="FX6" i="15"/>
  <c r="AF6" i="15"/>
  <c r="AN6" i="15"/>
  <c r="AV6" i="15"/>
  <c r="BD6" i="15"/>
  <c r="BL6" i="15"/>
  <c r="BT6" i="15"/>
  <c r="CB6" i="15"/>
  <c r="CJ6" i="15"/>
  <c r="CR6" i="15"/>
  <c r="CZ6" i="15"/>
  <c r="DH6" i="15"/>
  <c r="DP6" i="15"/>
  <c r="DX6" i="15"/>
  <c r="EF6" i="15"/>
  <c r="EN6" i="15"/>
  <c r="EV6" i="15"/>
  <c r="FD6" i="15"/>
  <c r="FL6" i="15"/>
  <c r="FT6" i="15"/>
  <c r="GB6" i="15"/>
  <c r="B6" i="15"/>
  <c r="P6" i="15"/>
  <c r="X6" i="15"/>
  <c r="H6" i="15"/>
  <c r="F6" i="15"/>
  <c r="N6" i="15"/>
  <c r="V6" i="15"/>
  <c r="AD6" i="15"/>
  <c r="AL6" i="15"/>
  <c r="AT6" i="15"/>
  <c r="BB6" i="15"/>
  <c r="BJ6" i="15"/>
  <c r="BR6" i="15"/>
  <c r="BZ6" i="15"/>
  <c r="CH6" i="15"/>
  <c r="CP6" i="15"/>
  <c r="CX6" i="15"/>
  <c r="DF6" i="15"/>
  <c r="DN6" i="15"/>
  <c r="DV6" i="15"/>
  <c r="ED6" i="15"/>
  <c r="EL6" i="15"/>
  <c r="ET6" i="15"/>
  <c r="FB6" i="15"/>
  <c r="FJ6" i="15"/>
  <c r="FR6" i="15"/>
  <c r="FZ6" i="15"/>
  <c r="K33" i="12"/>
  <c r="B4" i="12"/>
  <c r="B3" i="12"/>
  <c r="B2" i="12"/>
  <c r="J31" i="12"/>
  <c r="J33" i="12" s="1"/>
  <c r="I31" i="12"/>
  <c r="H31" i="12"/>
  <c r="G31" i="12"/>
  <c r="F31" i="12"/>
  <c r="E31" i="12"/>
  <c r="E33" i="12" s="1"/>
  <c r="D31" i="12"/>
  <c r="C31" i="12"/>
  <c r="J32" i="12"/>
  <c r="I32" i="12"/>
  <c r="H32" i="12"/>
  <c r="G32" i="12"/>
  <c r="F32" i="12"/>
  <c r="E32" i="12"/>
  <c r="D32" i="12"/>
  <c r="C32" i="12"/>
  <c r="C25" i="12"/>
  <c r="B25" i="12" s="1"/>
  <c r="P26" i="12"/>
  <c r="O26" i="12"/>
  <c r="M26" i="12"/>
  <c r="H26" i="12"/>
  <c r="G26" i="12"/>
  <c r="F26" i="12"/>
  <c r="E26" i="12"/>
  <c r="C24" i="12"/>
  <c r="B24" i="12" s="1"/>
  <c r="H18" i="12"/>
  <c r="G18" i="12"/>
  <c r="F18" i="12"/>
  <c r="E18" i="12"/>
  <c r="D18" i="12"/>
  <c r="C18" i="12"/>
  <c r="H17" i="12"/>
  <c r="H19" i="12" s="1"/>
  <c r="G17" i="12"/>
  <c r="F17" i="12"/>
  <c r="E17" i="12"/>
  <c r="E19" i="12" s="1"/>
  <c r="D17" i="12"/>
  <c r="C17" i="12"/>
  <c r="FC5" i="15" l="1"/>
  <c r="FC8" i="15"/>
  <c r="FC9" i="15"/>
  <c r="FC3" i="15"/>
  <c r="FC4" i="15"/>
  <c r="BK5" i="15"/>
  <c r="BK8" i="15"/>
  <c r="BK9" i="15"/>
  <c r="BK3" i="15"/>
  <c r="BK4" i="15"/>
  <c r="AE5" i="15"/>
  <c r="AE8" i="15"/>
  <c r="AE9" i="15"/>
  <c r="AE3" i="15"/>
  <c r="AE4" i="15"/>
  <c r="EW8" i="15"/>
  <c r="EW9" i="15"/>
  <c r="EW3" i="15"/>
  <c r="EW4" i="15"/>
  <c r="EW5" i="15"/>
  <c r="BE8" i="15"/>
  <c r="BE9" i="15"/>
  <c r="BE3" i="15"/>
  <c r="BE4" i="15"/>
  <c r="BE5" i="15"/>
  <c r="FY4" i="15"/>
  <c r="FY5" i="15"/>
  <c r="FY8" i="15"/>
  <c r="FY9" i="15"/>
  <c r="FY3" i="15"/>
  <c r="CG4" i="15"/>
  <c r="CG5" i="15"/>
  <c r="CG8" i="15"/>
  <c r="CG9" i="15"/>
  <c r="CG3" i="15"/>
  <c r="BA4" i="15"/>
  <c r="BA5" i="15"/>
  <c r="BA8" i="15"/>
  <c r="BA9" i="15"/>
  <c r="BA3" i="15"/>
  <c r="U4" i="15"/>
  <c r="U5" i="15"/>
  <c r="U3" i="15"/>
  <c r="FO9" i="15"/>
  <c r="FO3" i="15"/>
  <c r="FO4" i="15"/>
  <c r="FO5" i="15"/>
  <c r="FO8" i="15"/>
  <c r="BW9" i="15"/>
  <c r="BW3" i="15"/>
  <c r="BW4" i="15"/>
  <c r="BW5" i="15"/>
  <c r="BW8" i="15"/>
  <c r="AQ9" i="15"/>
  <c r="AQ3" i="15"/>
  <c r="AQ4" i="15"/>
  <c r="AQ5" i="15"/>
  <c r="AQ8" i="15"/>
  <c r="K9" i="15"/>
  <c r="K3" i="15"/>
  <c r="K4" i="15"/>
  <c r="K5" i="15"/>
  <c r="K8" i="15"/>
  <c r="FK5" i="15"/>
  <c r="FK8" i="15"/>
  <c r="FK9" i="15"/>
  <c r="FK3" i="15"/>
  <c r="FK4" i="15"/>
  <c r="EE5" i="15"/>
  <c r="EE8" i="15"/>
  <c r="EE9" i="15"/>
  <c r="EE3" i="15"/>
  <c r="EE4" i="15"/>
  <c r="CY5" i="15"/>
  <c r="CY8" i="15"/>
  <c r="CY9" i="15"/>
  <c r="CY3" i="15"/>
  <c r="CY4" i="15"/>
  <c r="BS5" i="15"/>
  <c r="BS8" i="15"/>
  <c r="BS9" i="15"/>
  <c r="BS3" i="15"/>
  <c r="BS4" i="15"/>
  <c r="AM5" i="15"/>
  <c r="AM8" i="15"/>
  <c r="AM9" i="15"/>
  <c r="AM3" i="15"/>
  <c r="AM4" i="15"/>
  <c r="G5" i="15"/>
  <c r="G8" i="15"/>
  <c r="G9" i="15"/>
  <c r="G3" i="15"/>
  <c r="G4" i="15"/>
  <c r="FE8" i="15"/>
  <c r="FE9" i="15"/>
  <c r="FE3" i="15"/>
  <c r="FE4" i="15"/>
  <c r="FE5" i="15"/>
  <c r="DY8" i="15"/>
  <c r="DY9" i="15"/>
  <c r="DY3" i="15"/>
  <c r="DY4" i="15"/>
  <c r="DY5" i="15"/>
  <c r="CS8" i="15"/>
  <c r="CS9" i="15"/>
  <c r="CS3" i="15"/>
  <c r="CS4" i="15"/>
  <c r="CS5" i="15"/>
  <c r="BM8" i="15"/>
  <c r="BM9" i="15"/>
  <c r="BM3" i="15"/>
  <c r="BM4" i="15"/>
  <c r="BM5" i="15"/>
  <c r="AG3" i="15"/>
  <c r="AG4" i="15"/>
  <c r="AG5" i="15"/>
  <c r="FA4" i="15"/>
  <c r="FA5" i="15"/>
  <c r="FA8" i="15"/>
  <c r="FA9" i="15"/>
  <c r="FA3" i="15"/>
  <c r="DU4" i="15"/>
  <c r="DU5" i="15"/>
  <c r="DU8" i="15"/>
  <c r="DU9" i="15"/>
  <c r="DU3" i="15"/>
  <c r="CO4" i="15"/>
  <c r="CO5" i="15"/>
  <c r="CO8" i="15"/>
  <c r="CO9" i="15"/>
  <c r="CO3" i="15"/>
  <c r="BI4" i="15"/>
  <c r="BI5" i="15"/>
  <c r="BI8" i="15"/>
  <c r="BI9" i="15"/>
  <c r="BI3" i="15"/>
  <c r="AC4" i="15"/>
  <c r="AC5" i="15"/>
  <c r="AC3" i="15"/>
  <c r="FW9" i="15"/>
  <c r="FW3" i="15"/>
  <c r="FW4" i="15"/>
  <c r="FW5" i="15"/>
  <c r="FW8" i="15"/>
  <c r="EQ9" i="15"/>
  <c r="EQ3" i="15"/>
  <c r="EQ4" i="15"/>
  <c r="EQ5" i="15"/>
  <c r="EQ8" i="15"/>
  <c r="DK9" i="15"/>
  <c r="DK3" i="15"/>
  <c r="DK4" i="15"/>
  <c r="DK5" i="15"/>
  <c r="DK8" i="15"/>
  <c r="CE9" i="15"/>
  <c r="CE3" i="15"/>
  <c r="CE4" i="15"/>
  <c r="CE5" i="15"/>
  <c r="CE8" i="15"/>
  <c r="AY9" i="15"/>
  <c r="AY3" i="15"/>
  <c r="AY4" i="15"/>
  <c r="AY5" i="15"/>
  <c r="AY8" i="15"/>
  <c r="S3" i="15"/>
  <c r="S4" i="15"/>
  <c r="S5" i="15"/>
  <c r="CQ5" i="15"/>
  <c r="CQ8" i="15"/>
  <c r="CQ9" i="15"/>
  <c r="CQ3" i="15"/>
  <c r="CQ4" i="15"/>
  <c r="GC8" i="15"/>
  <c r="GC9" i="15"/>
  <c r="GC3" i="15"/>
  <c r="GC4" i="15"/>
  <c r="GC5" i="15"/>
  <c r="DQ8" i="15"/>
  <c r="DQ9" i="15"/>
  <c r="DQ3" i="15"/>
  <c r="DQ4" i="15"/>
  <c r="DQ5" i="15"/>
  <c r="DM4" i="15"/>
  <c r="DM5" i="15"/>
  <c r="DM8" i="15"/>
  <c r="DM9" i="15"/>
  <c r="DM3" i="15"/>
  <c r="EI9" i="15"/>
  <c r="EI3" i="15"/>
  <c r="EI4" i="15"/>
  <c r="EI5" i="15"/>
  <c r="EI8" i="15"/>
  <c r="FS5" i="15"/>
  <c r="FS8" i="15"/>
  <c r="FS9" i="15"/>
  <c r="FS3" i="15"/>
  <c r="FS4" i="15"/>
  <c r="EM5" i="15"/>
  <c r="EM8" i="15"/>
  <c r="EM9" i="15"/>
  <c r="EM3" i="15"/>
  <c r="EM4" i="15"/>
  <c r="DG5" i="15"/>
  <c r="DG8" i="15"/>
  <c r="DG9" i="15"/>
  <c r="DG3" i="15"/>
  <c r="DG4" i="15"/>
  <c r="CA5" i="15"/>
  <c r="CA8" i="15"/>
  <c r="CA9" i="15"/>
  <c r="CA3" i="15"/>
  <c r="CA4" i="15"/>
  <c r="AU5" i="15"/>
  <c r="AU8" i="15"/>
  <c r="AU9" i="15"/>
  <c r="AU3" i="15"/>
  <c r="AU4" i="15"/>
  <c r="O5" i="15"/>
  <c r="O3" i="15"/>
  <c r="O4" i="15"/>
  <c r="Q3" i="15"/>
  <c r="Q4" i="15"/>
  <c r="Q5" i="15"/>
  <c r="FM8" i="15"/>
  <c r="FM9" i="15"/>
  <c r="FM3" i="15"/>
  <c r="FM4" i="15"/>
  <c r="FM5" i="15"/>
  <c r="EG8" i="15"/>
  <c r="EG9" i="15"/>
  <c r="EG3" i="15"/>
  <c r="EG4" i="15"/>
  <c r="EG5" i="15"/>
  <c r="DA8" i="15"/>
  <c r="DA9" i="15"/>
  <c r="DA3" i="15"/>
  <c r="DA4" i="15"/>
  <c r="DA5" i="15"/>
  <c r="BU8" i="15"/>
  <c r="BU9" i="15"/>
  <c r="BU3" i="15"/>
  <c r="BU4" i="15"/>
  <c r="BU5" i="15"/>
  <c r="AO8" i="15"/>
  <c r="AO9" i="15"/>
  <c r="AO3" i="15"/>
  <c r="AO4" i="15"/>
  <c r="AO5" i="15"/>
  <c r="FI4" i="15"/>
  <c r="FI5" i="15"/>
  <c r="FI8" i="15"/>
  <c r="FI9" i="15"/>
  <c r="FI3" i="15"/>
  <c r="EC4" i="15"/>
  <c r="EC5" i="15"/>
  <c r="EC8" i="15"/>
  <c r="EC9" i="15"/>
  <c r="EC3" i="15"/>
  <c r="CW4" i="15"/>
  <c r="CW5" i="15"/>
  <c r="CW8" i="15"/>
  <c r="CW9" i="15"/>
  <c r="CW3" i="15"/>
  <c r="BQ4" i="15"/>
  <c r="BQ5" i="15"/>
  <c r="BQ8" i="15"/>
  <c r="BQ9" i="15"/>
  <c r="BQ3" i="15"/>
  <c r="AK4" i="15"/>
  <c r="AK5" i="15"/>
  <c r="AK8" i="15"/>
  <c r="AK9" i="15"/>
  <c r="AK3" i="15"/>
  <c r="E4" i="15"/>
  <c r="E5" i="15"/>
  <c r="E8" i="15"/>
  <c r="E3" i="15"/>
  <c r="E9" i="15"/>
  <c r="EY9" i="15"/>
  <c r="EY3" i="15"/>
  <c r="EY4" i="15"/>
  <c r="EY5" i="15"/>
  <c r="EY8" i="15"/>
  <c r="DS9" i="15"/>
  <c r="DS3" i="15"/>
  <c r="DS4" i="15"/>
  <c r="DS5" i="15"/>
  <c r="DS8" i="15"/>
  <c r="CM9" i="15"/>
  <c r="CM3" i="15"/>
  <c r="CM4" i="15"/>
  <c r="CM5" i="15"/>
  <c r="CM8" i="15"/>
  <c r="BG9" i="15"/>
  <c r="BG3" i="15"/>
  <c r="BG4" i="15"/>
  <c r="BG5" i="15"/>
  <c r="BG8" i="15"/>
  <c r="AA9" i="15"/>
  <c r="AA3" i="15"/>
  <c r="AA4" i="15"/>
  <c r="AA5" i="15"/>
  <c r="AA8" i="15"/>
  <c r="DW5" i="15"/>
  <c r="DW8" i="15"/>
  <c r="DW9" i="15"/>
  <c r="DW3" i="15"/>
  <c r="DW4" i="15"/>
  <c r="I8" i="15"/>
  <c r="I9" i="15"/>
  <c r="I3" i="15"/>
  <c r="I4" i="15"/>
  <c r="I5" i="15"/>
  <c r="CK8" i="15"/>
  <c r="CK9" i="15"/>
  <c r="CK3" i="15"/>
  <c r="CK4" i="15"/>
  <c r="CK5" i="15"/>
  <c r="ES4" i="15"/>
  <c r="ES5" i="15"/>
  <c r="ES8" i="15"/>
  <c r="ES9" i="15"/>
  <c r="ES3" i="15"/>
  <c r="DC9" i="15"/>
  <c r="DC3" i="15"/>
  <c r="DC4" i="15"/>
  <c r="DC5" i="15"/>
  <c r="DC8" i="15"/>
  <c r="GA5" i="15"/>
  <c r="GA8" i="15"/>
  <c r="GA9" i="15"/>
  <c r="GA3" i="15"/>
  <c r="GA4" i="15"/>
  <c r="EU5" i="15"/>
  <c r="EU8" i="15"/>
  <c r="EU9" i="15"/>
  <c r="EU3" i="15"/>
  <c r="EU4" i="15"/>
  <c r="DO5" i="15"/>
  <c r="DO8" i="15"/>
  <c r="DO9" i="15"/>
  <c r="DO3" i="15"/>
  <c r="DO4" i="15"/>
  <c r="CI5" i="15"/>
  <c r="CI8" i="15"/>
  <c r="CI9" i="15"/>
  <c r="CI3" i="15"/>
  <c r="CI4" i="15"/>
  <c r="BC5" i="15"/>
  <c r="BC8" i="15"/>
  <c r="BC9" i="15"/>
  <c r="BC3" i="15"/>
  <c r="BC4" i="15"/>
  <c r="W5" i="15"/>
  <c r="W3" i="15"/>
  <c r="W4" i="15"/>
  <c r="Y8" i="15"/>
  <c r="Y9" i="15"/>
  <c r="Y3" i="15"/>
  <c r="Y4" i="15"/>
  <c r="Y5" i="15"/>
  <c r="FU8" i="15"/>
  <c r="FU9" i="15"/>
  <c r="FU3" i="15"/>
  <c r="FU4" i="15"/>
  <c r="FU5" i="15"/>
  <c r="EO8" i="15"/>
  <c r="EO9" i="15"/>
  <c r="EO3" i="15"/>
  <c r="EO4" i="15"/>
  <c r="EO5" i="15"/>
  <c r="DI8" i="15"/>
  <c r="DI9" i="15"/>
  <c r="DI3" i="15"/>
  <c r="DI4" i="15"/>
  <c r="DI5" i="15"/>
  <c r="CC8" i="15"/>
  <c r="CC9" i="15"/>
  <c r="CC3" i="15"/>
  <c r="CC4" i="15"/>
  <c r="CC5" i="15"/>
  <c r="AW8" i="15"/>
  <c r="AW9" i="15"/>
  <c r="AW3" i="15"/>
  <c r="AW4" i="15"/>
  <c r="AW5" i="15"/>
  <c r="FQ4" i="15"/>
  <c r="FQ5" i="15"/>
  <c r="FQ8" i="15"/>
  <c r="FQ9" i="15"/>
  <c r="FQ3" i="15"/>
  <c r="EK4" i="15"/>
  <c r="EK5" i="15"/>
  <c r="EK8" i="15"/>
  <c r="EK9" i="15"/>
  <c r="EK3" i="15"/>
  <c r="DE4" i="15"/>
  <c r="DE5" i="15"/>
  <c r="DE8" i="15"/>
  <c r="DE9" i="15"/>
  <c r="DE3" i="15"/>
  <c r="BY4" i="15"/>
  <c r="BY5" i="15"/>
  <c r="BY8" i="15"/>
  <c r="BY9" i="15"/>
  <c r="BY3" i="15"/>
  <c r="AS4" i="15"/>
  <c r="AS5" i="15"/>
  <c r="AS8" i="15"/>
  <c r="AS9" i="15"/>
  <c r="AS3" i="15"/>
  <c r="M4" i="15"/>
  <c r="M5" i="15"/>
  <c r="M8" i="15"/>
  <c r="M3" i="15"/>
  <c r="M9" i="15"/>
  <c r="FG9" i="15"/>
  <c r="FG3" i="15"/>
  <c r="FG4" i="15"/>
  <c r="FG5" i="15"/>
  <c r="FG8" i="15"/>
  <c r="EA9" i="15"/>
  <c r="EA3" i="15"/>
  <c r="EA4" i="15"/>
  <c r="EA5" i="15"/>
  <c r="EA8" i="15"/>
  <c r="CU9" i="15"/>
  <c r="CU3" i="15"/>
  <c r="CU4" i="15"/>
  <c r="CU5" i="15"/>
  <c r="CU8" i="15"/>
  <c r="BO9" i="15"/>
  <c r="BO3" i="15"/>
  <c r="BO4" i="15"/>
  <c r="BO5" i="15"/>
  <c r="BO8" i="15"/>
  <c r="AI9" i="15"/>
  <c r="AI3" i="15"/>
  <c r="AI4" i="15"/>
  <c r="AI5" i="15"/>
  <c r="AI8" i="15"/>
  <c r="C4" i="15"/>
  <c r="C5" i="15"/>
  <c r="C8" i="15"/>
  <c r="C9" i="15"/>
  <c r="C3" i="15"/>
  <c r="F19" i="12"/>
  <c r="B32" i="12"/>
  <c r="B31" i="12"/>
  <c r="J13" i="12" s="1"/>
  <c r="G19" i="12"/>
  <c r="C19" i="12"/>
  <c r="H33" i="12"/>
  <c r="D26" i="12"/>
  <c r="L26" i="12"/>
  <c r="F33" i="12"/>
  <c r="C26" i="12"/>
  <c r="F13" i="12"/>
  <c r="G13" i="12"/>
  <c r="I26" i="12"/>
  <c r="H13" i="12"/>
  <c r="I33" i="12"/>
  <c r="G33" i="12"/>
  <c r="D33" i="12"/>
  <c r="C33" i="12"/>
  <c r="N26" i="12"/>
  <c r="J26" i="12"/>
  <c r="K26" i="12"/>
  <c r="Q27" i="12"/>
  <c r="D19" i="12"/>
  <c r="B18" i="12"/>
  <c r="L13" i="12" s="1"/>
  <c r="B17" i="12"/>
  <c r="M10" i="13"/>
  <c r="K10" i="13"/>
  <c r="J10" i="13"/>
  <c r="I10" i="13"/>
  <c r="C11" i="13"/>
  <c r="C10" i="13"/>
  <c r="C9" i="13"/>
  <c r="C8" i="13"/>
  <c r="C4" i="13"/>
  <c r="C3" i="13"/>
  <c r="C2" i="13"/>
  <c r="K13" i="12" l="1"/>
  <c r="K34" i="12"/>
  <c r="G34" i="12"/>
  <c r="C34" i="12"/>
  <c r="F34" i="12"/>
  <c r="B34" i="12"/>
  <c r="I34" i="12"/>
  <c r="H34" i="12"/>
  <c r="E34" i="12"/>
  <c r="D34" i="12"/>
  <c r="J34" i="12"/>
  <c r="B33" i="12"/>
  <c r="P27" i="12"/>
  <c r="L27" i="12"/>
  <c r="H27" i="12"/>
  <c r="D27" i="12"/>
  <c r="B27" i="12"/>
  <c r="O27" i="12"/>
  <c r="K27" i="12"/>
  <c r="G27" i="12"/>
  <c r="M27" i="12"/>
  <c r="I27" i="12"/>
  <c r="E27" i="12"/>
  <c r="N27" i="12"/>
  <c r="J27" i="12"/>
  <c r="F27" i="12"/>
  <c r="C27" i="12"/>
  <c r="B26" i="12"/>
  <c r="F20" i="12"/>
  <c r="B19" i="12"/>
  <c r="G20" i="12"/>
  <c r="C20" i="12"/>
  <c r="H20" i="12"/>
  <c r="D20" i="12"/>
  <c r="B20" i="12"/>
  <c r="E20" i="12"/>
  <c r="F10" i="13"/>
  <c r="H10" i="13" s="1"/>
  <c r="C12" i="13"/>
  <c r="E10" i="13"/>
  <c r="L10" i="13"/>
  <c r="D10" i="13" l="1"/>
  <c r="G10" i="13"/>
  <c r="P1501" i="4" l="1"/>
  <c r="P1500" i="4"/>
  <c r="P1499" i="4"/>
  <c r="P1498" i="4"/>
  <c r="P1497" i="4"/>
  <c r="P1496" i="4"/>
  <c r="P1495" i="4"/>
  <c r="P1494" i="4"/>
  <c r="P1493" i="4"/>
  <c r="P1492" i="4"/>
  <c r="P1491" i="4"/>
  <c r="P1490" i="4"/>
  <c r="P1489" i="4"/>
  <c r="P1488" i="4"/>
  <c r="P1487" i="4"/>
  <c r="P1486" i="4"/>
  <c r="P1485" i="4"/>
  <c r="P1484" i="4"/>
  <c r="P1483" i="4"/>
  <c r="P1482" i="4"/>
  <c r="P1481" i="4"/>
  <c r="P1480" i="4"/>
  <c r="P1479" i="4"/>
  <c r="P1478" i="4"/>
  <c r="P1477" i="4"/>
  <c r="P1476" i="4"/>
  <c r="P1475" i="4"/>
  <c r="P1474" i="4"/>
  <c r="P1473" i="4"/>
  <c r="P1472" i="4"/>
  <c r="P1471" i="4"/>
  <c r="P1470" i="4"/>
  <c r="P1469" i="4"/>
  <c r="P1468" i="4"/>
  <c r="P1467" i="4"/>
  <c r="P1466" i="4"/>
  <c r="P1465" i="4"/>
  <c r="P1464" i="4"/>
  <c r="P1463" i="4"/>
  <c r="P1462" i="4"/>
  <c r="P1461" i="4"/>
  <c r="P1460" i="4"/>
  <c r="P1459" i="4"/>
  <c r="P1458" i="4"/>
  <c r="P1457" i="4"/>
  <c r="P1456" i="4"/>
  <c r="P1455" i="4"/>
  <c r="P1454" i="4"/>
  <c r="P1453" i="4"/>
  <c r="P1452" i="4"/>
  <c r="P1451" i="4"/>
  <c r="P1450" i="4"/>
  <c r="P1449" i="4"/>
  <c r="P1448" i="4"/>
  <c r="P1447" i="4"/>
  <c r="P1446" i="4"/>
  <c r="P1445" i="4"/>
  <c r="P1444" i="4"/>
  <c r="P1443" i="4"/>
  <c r="P1442" i="4"/>
  <c r="P1441" i="4"/>
  <c r="P1440" i="4"/>
  <c r="P1439" i="4"/>
  <c r="P1438" i="4"/>
  <c r="P1437" i="4"/>
  <c r="P1436" i="4"/>
  <c r="P1435" i="4"/>
  <c r="P1434" i="4"/>
  <c r="P1433" i="4"/>
  <c r="P1432" i="4"/>
  <c r="P1431" i="4"/>
  <c r="P1430" i="4"/>
  <c r="P1429" i="4"/>
  <c r="P1428" i="4"/>
  <c r="P1427" i="4"/>
  <c r="P1426" i="4"/>
  <c r="P1425" i="4"/>
  <c r="P1424" i="4"/>
  <c r="P1423" i="4"/>
  <c r="P1422" i="4"/>
  <c r="P1421" i="4"/>
  <c r="P1420" i="4"/>
  <c r="P1419" i="4"/>
  <c r="P1418" i="4"/>
  <c r="P1417" i="4"/>
  <c r="P1416" i="4"/>
  <c r="P1415" i="4"/>
  <c r="P1414" i="4"/>
  <c r="P1413" i="4"/>
  <c r="P1412" i="4"/>
  <c r="P1411" i="4"/>
  <c r="P1410" i="4"/>
  <c r="P1409" i="4"/>
  <c r="P1408" i="4"/>
  <c r="P1407" i="4"/>
  <c r="P1406" i="4"/>
  <c r="P1405" i="4"/>
  <c r="P1404" i="4"/>
  <c r="P1403" i="4"/>
  <c r="P1402" i="4"/>
  <c r="P1401" i="4"/>
  <c r="P1400" i="4"/>
  <c r="P1399" i="4"/>
  <c r="P1398" i="4"/>
  <c r="P1397" i="4"/>
  <c r="P1396" i="4"/>
  <c r="P1395" i="4"/>
  <c r="P1394" i="4"/>
  <c r="P1393" i="4"/>
  <c r="P1392" i="4"/>
  <c r="P1391" i="4"/>
  <c r="P1390" i="4"/>
  <c r="P1389" i="4"/>
  <c r="P1388" i="4"/>
  <c r="P1387" i="4"/>
  <c r="P1386" i="4"/>
  <c r="P1385" i="4"/>
  <c r="P1384" i="4"/>
  <c r="P1383" i="4"/>
  <c r="P1382" i="4"/>
  <c r="P1381" i="4"/>
  <c r="P1380" i="4"/>
  <c r="P1379" i="4"/>
  <c r="P1378" i="4"/>
  <c r="P1377" i="4"/>
  <c r="P1376" i="4"/>
  <c r="P1375" i="4"/>
  <c r="P1374" i="4"/>
  <c r="P1373" i="4"/>
  <c r="P1372" i="4"/>
  <c r="P1371" i="4"/>
  <c r="P1370" i="4"/>
  <c r="P1369" i="4"/>
  <c r="P1368" i="4"/>
  <c r="P1367" i="4"/>
  <c r="P1366" i="4"/>
  <c r="P1365" i="4"/>
  <c r="P1364" i="4"/>
  <c r="P1363" i="4"/>
  <c r="P1362" i="4"/>
  <c r="P1361" i="4"/>
  <c r="P1360" i="4"/>
  <c r="P1359" i="4"/>
  <c r="P1358" i="4"/>
  <c r="P1357" i="4"/>
  <c r="P1356" i="4"/>
  <c r="P1355" i="4"/>
  <c r="P1354" i="4"/>
  <c r="P1353" i="4"/>
  <c r="P1352" i="4"/>
  <c r="P1351" i="4"/>
  <c r="P1350" i="4"/>
  <c r="P1349" i="4"/>
  <c r="P1348" i="4"/>
  <c r="P1347" i="4"/>
  <c r="P1346" i="4"/>
  <c r="P1345" i="4"/>
  <c r="P1344" i="4"/>
  <c r="P1343" i="4"/>
  <c r="P1342" i="4"/>
  <c r="P1341" i="4"/>
  <c r="P1340" i="4"/>
  <c r="P1339" i="4"/>
  <c r="P1338" i="4"/>
  <c r="P1337" i="4"/>
  <c r="P1336" i="4"/>
  <c r="P1335" i="4"/>
  <c r="P1334" i="4"/>
  <c r="P1333" i="4"/>
  <c r="P1332" i="4"/>
  <c r="P1331" i="4"/>
  <c r="P1330" i="4"/>
  <c r="P1329" i="4"/>
  <c r="P1328" i="4"/>
  <c r="P1327" i="4"/>
  <c r="P1326" i="4"/>
  <c r="P1325" i="4"/>
  <c r="P1324" i="4"/>
  <c r="P1323" i="4"/>
  <c r="P1322" i="4"/>
  <c r="P1321" i="4"/>
  <c r="P1320" i="4"/>
  <c r="P1319" i="4"/>
  <c r="P1318" i="4"/>
  <c r="P1317" i="4"/>
  <c r="P1316" i="4"/>
  <c r="P1315" i="4"/>
  <c r="P1314" i="4"/>
  <c r="P1313" i="4"/>
  <c r="P1312" i="4"/>
  <c r="P1311" i="4"/>
  <c r="P1310" i="4"/>
  <c r="P1309" i="4"/>
  <c r="P1308" i="4"/>
  <c r="P1307" i="4"/>
  <c r="P1306" i="4"/>
  <c r="P1305" i="4"/>
  <c r="P1304" i="4"/>
  <c r="P1303" i="4"/>
  <c r="P1302" i="4"/>
  <c r="P1301" i="4"/>
  <c r="P1300" i="4"/>
  <c r="P1299" i="4"/>
  <c r="P1298" i="4"/>
  <c r="P1297" i="4"/>
  <c r="P1296" i="4"/>
  <c r="P1295" i="4"/>
  <c r="P1294" i="4"/>
  <c r="P1293" i="4"/>
  <c r="P1292" i="4"/>
  <c r="P1291" i="4"/>
  <c r="P1290" i="4"/>
  <c r="P1289" i="4"/>
  <c r="P1288" i="4"/>
  <c r="P1287" i="4"/>
  <c r="P1286" i="4"/>
  <c r="P1285" i="4"/>
  <c r="P1284" i="4"/>
  <c r="P1283" i="4"/>
  <c r="P1282" i="4"/>
  <c r="P1281" i="4"/>
  <c r="P1280" i="4"/>
  <c r="P1279" i="4"/>
  <c r="P1278" i="4"/>
  <c r="P1277" i="4"/>
  <c r="P1276" i="4"/>
  <c r="P1275" i="4"/>
  <c r="P1274" i="4"/>
  <c r="P1273" i="4"/>
  <c r="P1272" i="4"/>
  <c r="P1271" i="4"/>
  <c r="P1270" i="4"/>
  <c r="P1269" i="4"/>
  <c r="P1268" i="4"/>
  <c r="P1267" i="4"/>
  <c r="P1266" i="4"/>
  <c r="P1265" i="4"/>
  <c r="P1264" i="4"/>
  <c r="P1263" i="4"/>
  <c r="P1262" i="4"/>
  <c r="P1261" i="4"/>
  <c r="P1260" i="4"/>
  <c r="P1259" i="4"/>
  <c r="P1258" i="4"/>
  <c r="P1257" i="4"/>
  <c r="P1256" i="4"/>
  <c r="P1255" i="4"/>
  <c r="P1254" i="4"/>
  <c r="P1253" i="4"/>
  <c r="P1252" i="4"/>
  <c r="P1251" i="4"/>
  <c r="P1250" i="4"/>
  <c r="P1249" i="4"/>
  <c r="P1248" i="4"/>
  <c r="P1247" i="4"/>
  <c r="P1246" i="4"/>
  <c r="P1245" i="4"/>
  <c r="P1244" i="4"/>
  <c r="P1243" i="4"/>
  <c r="P1242" i="4"/>
  <c r="P1241" i="4"/>
  <c r="P1240" i="4"/>
  <c r="P1239" i="4"/>
  <c r="P1238" i="4"/>
  <c r="P1237" i="4"/>
  <c r="P1236" i="4"/>
  <c r="P1235" i="4"/>
  <c r="P1234" i="4"/>
  <c r="P1233" i="4"/>
  <c r="P1232" i="4"/>
  <c r="P1231" i="4"/>
  <c r="P1230" i="4"/>
  <c r="P1229" i="4"/>
  <c r="P1228" i="4"/>
  <c r="P1227" i="4"/>
  <c r="P1226" i="4"/>
  <c r="P1225" i="4"/>
  <c r="P1224" i="4"/>
  <c r="P1223" i="4"/>
  <c r="P1222" i="4"/>
  <c r="P1221" i="4"/>
  <c r="P1220" i="4"/>
  <c r="P1219" i="4"/>
  <c r="P1218" i="4"/>
  <c r="P1217" i="4"/>
  <c r="P1216" i="4"/>
  <c r="P1215" i="4"/>
  <c r="P1214" i="4"/>
  <c r="P1213" i="4"/>
  <c r="P1212" i="4"/>
  <c r="P1211" i="4"/>
  <c r="P1210" i="4"/>
  <c r="P1209" i="4"/>
  <c r="P1208" i="4"/>
  <c r="P1207" i="4"/>
  <c r="P1206" i="4"/>
  <c r="P1205" i="4"/>
  <c r="P1204" i="4"/>
  <c r="P1203" i="4"/>
  <c r="P1202" i="4"/>
  <c r="P1201" i="4"/>
  <c r="P1200" i="4"/>
  <c r="P1199" i="4"/>
  <c r="P1198" i="4"/>
  <c r="P1197" i="4"/>
  <c r="P1196" i="4"/>
  <c r="P1195" i="4"/>
  <c r="P1194" i="4"/>
  <c r="P1193" i="4"/>
  <c r="P1192" i="4"/>
  <c r="P1191" i="4"/>
  <c r="P1190" i="4"/>
  <c r="P1189" i="4"/>
  <c r="P1188" i="4"/>
  <c r="P1187" i="4"/>
  <c r="P1186" i="4"/>
  <c r="P1185" i="4"/>
  <c r="P1184" i="4"/>
  <c r="P1183" i="4"/>
  <c r="P1182" i="4"/>
  <c r="P1181" i="4"/>
  <c r="P1180" i="4"/>
  <c r="P1179" i="4"/>
  <c r="P1178" i="4"/>
  <c r="P1177" i="4"/>
  <c r="P1176" i="4"/>
  <c r="P1175" i="4"/>
  <c r="P1174" i="4"/>
  <c r="P1173" i="4"/>
  <c r="P1172" i="4"/>
  <c r="P1171" i="4"/>
  <c r="P1170" i="4"/>
  <c r="P1169" i="4"/>
  <c r="P1168" i="4"/>
  <c r="P1167" i="4"/>
  <c r="P1166" i="4"/>
  <c r="P1165" i="4"/>
  <c r="P1164" i="4"/>
  <c r="P1163" i="4"/>
  <c r="P1162" i="4"/>
  <c r="P1161" i="4"/>
  <c r="P1160" i="4"/>
  <c r="P1159" i="4"/>
  <c r="P1158" i="4"/>
  <c r="P1157" i="4"/>
  <c r="P1156" i="4"/>
  <c r="P1155" i="4"/>
  <c r="P1154" i="4"/>
  <c r="P1153" i="4"/>
  <c r="P1152" i="4"/>
  <c r="P1151" i="4"/>
  <c r="P1150" i="4"/>
  <c r="P1149" i="4"/>
  <c r="P1148" i="4"/>
  <c r="P1147" i="4"/>
  <c r="P1146" i="4"/>
  <c r="P1145" i="4"/>
  <c r="P1144" i="4"/>
  <c r="P1143" i="4"/>
  <c r="P1142" i="4"/>
  <c r="P1141" i="4"/>
  <c r="P1140" i="4"/>
  <c r="P1139" i="4"/>
  <c r="P1138" i="4"/>
  <c r="P1137" i="4"/>
  <c r="P1136" i="4"/>
  <c r="P1135" i="4"/>
  <c r="P1134" i="4"/>
  <c r="P1133" i="4"/>
  <c r="P1132" i="4"/>
  <c r="P1131" i="4"/>
  <c r="P1130" i="4"/>
  <c r="P1129" i="4"/>
  <c r="P1128" i="4"/>
  <c r="P1127" i="4"/>
  <c r="P1126" i="4"/>
  <c r="P1125" i="4"/>
  <c r="P1124" i="4"/>
  <c r="P1123" i="4"/>
  <c r="P1122" i="4"/>
  <c r="P1121" i="4"/>
  <c r="P1120" i="4"/>
  <c r="P1119" i="4"/>
  <c r="P1118" i="4"/>
  <c r="P1117" i="4"/>
  <c r="P1116" i="4"/>
  <c r="P1115" i="4"/>
  <c r="P1114" i="4"/>
  <c r="P1113" i="4"/>
  <c r="P1112" i="4"/>
  <c r="P1111" i="4"/>
  <c r="P1110" i="4"/>
  <c r="P1109" i="4"/>
  <c r="P1108" i="4"/>
  <c r="P1107" i="4"/>
  <c r="P1106" i="4"/>
  <c r="P1105" i="4"/>
  <c r="P1104" i="4"/>
  <c r="P1103" i="4"/>
  <c r="P1102" i="4"/>
  <c r="P1101" i="4"/>
  <c r="P1100" i="4"/>
  <c r="P1099" i="4"/>
  <c r="P1098" i="4"/>
  <c r="P1097" i="4"/>
  <c r="P1096" i="4"/>
  <c r="P1095" i="4"/>
  <c r="P1094" i="4"/>
  <c r="P1093" i="4"/>
  <c r="P1092" i="4"/>
  <c r="P1091" i="4"/>
  <c r="P1090" i="4"/>
  <c r="P1089" i="4"/>
  <c r="P1088" i="4"/>
  <c r="P1087" i="4"/>
  <c r="P1086" i="4"/>
  <c r="P1085" i="4"/>
  <c r="P1084" i="4"/>
  <c r="P1083" i="4"/>
  <c r="P1082" i="4"/>
  <c r="P1081" i="4"/>
  <c r="P1080" i="4"/>
  <c r="P1079" i="4"/>
  <c r="P1078" i="4"/>
  <c r="P1077" i="4"/>
  <c r="P1076" i="4"/>
  <c r="P1075" i="4"/>
  <c r="P1074" i="4"/>
  <c r="P1073" i="4"/>
  <c r="P1072" i="4"/>
  <c r="P1071" i="4"/>
  <c r="P1070" i="4"/>
  <c r="P1069" i="4"/>
  <c r="P1068" i="4"/>
  <c r="P1067" i="4"/>
  <c r="P1066" i="4"/>
  <c r="P1065" i="4"/>
  <c r="P1064" i="4"/>
  <c r="P1063" i="4"/>
  <c r="P1062" i="4"/>
  <c r="P1061" i="4"/>
  <c r="P1060" i="4"/>
  <c r="P1059" i="4"/>
  <c r="P1058" i="4"/>
  <c r="P1057" i="4"/>
  <c r="P1056" i="4"/>
  <c r="P1055" i="4"/>
  <c r="P1054" i="4"/>
  <c r="P1053" i="4"/>
  <c r="P1052" i="4"/>
  <c r="P1051" i="4"/>
  <c r="P1050" i="4"/>
  <c r="P1049" i="4"/>
  <c r="P1048" i="4"/>
  <c r="P1047" i="4"/>
  <c r="P1046" i="4"/>
  <c r="P1045" i="4"/>
  <c r="P1044" i="4"/>
  <c r="P1043" i="4"/>
  <c r="P1042" i="4"/>
  <c r="P1041" i="4"/>
  <c r="P1040" i="4"/>
  <c r="P1039" i="4"/>
  <c r="P1038" i="4"/>
  <c r="P1037" i="4"/>
  <c r="P1036" i="4"/>
  <c r="P1035" i="4"/>
  <c r="P1034" i="4"/>
  <c r="P1033" i="4"/>
  <c r="P1032" i="4"/>
  <c r="P1031" i="4"/>
  <c r="P1030" i="4"/>
  <c r="P1029" i="4"/>
  <c r="P1028" i="4"/>
  <c r="P1027" i="4"/>
  <c r="P1026" i="4"/>
  <c r="P1025" i="4"/>
  <c r="P1024" i="4"/>
  <c r="P1023" i="4"/>
  <c r="P1022" i="4"/>
  <c r="P1021" i="4"/>
  <c r="P1020" i="4"/>
  <c r="P1019" i="4"/>
  <c r="P1018" i="4"/>
  <c r="P1017" i="4"/>
  <c r="P1016" i="4"/>
  <c r="P1015" i="4"/>
  <c r="P1014" i="4"/>
  <c r="P1013" i="4"/>
  <c r="P1012" i="4"/>
  <c r="P1011" i="4"/>
  <c r="P1010" i="4"/>
  <c r="P1009" i="4"/>
  <c r="P1008" i="4"/>
  <c r="P1007" i="4"/>
  <c r="P1006" i="4"/>
  <c r="P1005" i="4"/>
  <c r="P1004" i="4"/>
  <c r="P1003" i="4"/>
  <c r="P1002" i="4"/>
  <c r="P1001" i="4"/>
  <c r="P1000" i="4"/>
  <c r="P999" i="4"/>
  <c r="P998" i="4"/>
  <c r="P997" i="4"/>
  <c r="P996" i="4"/>
  <c r="P995" i="4"/>
  <c r="P994" i="4"/>
  <c r="P993" i="4"/>
  <c r="P992" i="4"/>
  <c r="P991" i="4"/>
  <c r="P990" i="4"/>
  <c r="P989" i="4"/>
  <c r="P988" i="4"/>
  <c r="P987" i="4"/>
  <c r="P986" i="4"/>
  <c r="P985" i="4"/>
  <c r="P984" i="4"/>
  <c r="P983" i="4"/>
  <c r="P982" i="4"/>
  <c r="P981" i="4"/>
  <c r="P980" i="4"/>
  <c r="P979" i="4"/>
  <c r="P978" i="4"/>
  <c r="P977" i="4"/>
  <c r="P976" i="4"/>
  <c r="P975" i="4"/>
  <c r="P974" i="4"/>
  <c r="P973" i="4"/>
  <c r="P972" i="4"/>
  <c r="P971" i="4"/>
  <c r="P970" i="4"/>
  <c r="P969" i="4"/>
  <c r="P968" i="4"/>
  <c r="P967" i="4"/>
  <c r="P966" i="4"/>
  <c r="P965" i="4"/>
  <c r="P964" i="4"/>
  <c r="P963" i="4"/>
  <c r="P962" i="4"/>
  <c r="P961" i="4"/>
  <c r="P960" i="4"/>
  <c r="P959" i="4"/>
  <c r="P958" i="4"/>
  <c r="P957" i="4"/>
  <c r="P956" i="4"/>
  <c r="P955" i="4"/>
  <c r="P954" i="4"/>
  <c r="P953" i="4"/>
  <c r="P952" i="4"/>
  <c r="P951" i="4"/>
  <c r="P950" i="4"/>
  <c r="P949" i="4"/>
  <c r="P948" i="4"/>
  <c r="P947" i="4"/>
  <c r="P946" i="4"/>
  <c r="P945" i="4"/>
  <c r="P944" i="4"/>
  <c r="P943" i="4"/>
  <c r="P942" i="4"/>
  <c r="P941" i="4"/>
  <c r="P940" i="4"/>
  <c r="P939" i="4"/>
  <c r="P938" i="4"/>
  <c r="P937" i="4"/>
  <c r="P936" i="4"/>
  <c r="P935" i="4"/>
  <c r="P934" i="4"/>
  <c r="P933" i="4"/>
  <c r="P932" i="4"/>
  <c r="P931" i="4"/>
  <c r="P930" i="4"/>
  <c r="P929" i="4"/>
  <c r="P928" i="4"/>
  <c r="P927" i="4"/>
  <c r="P926" i="4"/>
  <c r="P925" i="4"/>
  <c r="P924" i="4"/>
  <c r="P923" i="4"/>
  <c r="P922" i="4"/>
  <c r="P921" i="4"/>
  <c r="P920" i="4"/>
  <c r="P919" i="4"/>
  <c r="P918" i="4"/>
  <c r="P917" i="4"/>
  <c r="P916" i="4"/>
  <c r="P915" i="4"/>
  <c r="P914" i="4"/>
  <c r="P913" i="4"/>
  <c r="P912" i="4"/>
  <c r="P911" i="4"/>
  <c r="P910" i="4"/>
  <c r="P909" i="4"/>
  <c r="P908" i="4"/>
  <c r="P907" i="4"/>
  <c r="P906" i="4"/>
  <c r="P905" i="4"/>
  <c r="P904" i="4"/>
  <c r="P903" i="4"/>
  <c r="P902" i="4"/>
  <c r="P901" i="4"/>
  <c r="P900" i="4"/>
  <c r="P899" i="4"/>
  <c r="P898" i="4"/>
  <c r="P897" i="4"/>
  <c r="P896" i="4"/>
  <c r="P895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80" i="4"/>
  <c r="P879" i="4"/>
  <c r="P878" i="4"/>
  <c r="P877" i="4"/>
  <c r="P876" i="4"/>
  <c r="P875" i="4"/>
  <c r="P874" i="4"/>
  <c r="P873" i="4"/>
  <c r="P872" i="4"/>
  <c r="P871" i="4"/>
  <c r="P870" i="4"/>
  <c r="P869" i="4"/>
  <c r="P868" i="4"/>
  <c r="P867" i="4"/>
  <c r="P866" i="4"/>
  <c r="P865" i="4"/>
  <c r="P864" i="4"/>
  <c r="P863" i="4"/>
  <c r="P862" i="4"/>
  <c r="P861" i="4"/>
  <c r="P86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4" i="4"/>
  <c r="P843" i="4"/>
  <c r="P842" i="4"/>
  <c r="P841" i="4"/>
  <c r="P840" i="4"/>
  <c r="P839" i="4"/>
  <c r="P838" i="4"/>
  <c r="P837" i="4"/>
  <c r="P836" i="4"/>
  <c r="P835" i="4"/>
  <c r="P834" i="4"/>
  <c r="P833" i="4"/>
  <c r="P832" i="4"/>
  <c r="P831" i="4"/>
  <c r="P830" i="4"/>
  <c r="P829" i="4"/>
  <c r="P828" i="4"/>
  <c r="P827" i="4"/>
  <c r="P826" i="4"/>
  <c r="P825" i="4"/>
  <c r="P824" i="4"/>
  <c r="P823" i="4"/>
  <c r="P822" i="4"/>
  <c r="P821" i="4"/>
  <c r="P820" i="4"/>
  <c r="P819" i="4"/>
  <c r="P818" i="4"/>
  <c r="P817" i="4"/>
  <c r="P816" i="4"/>
  <c r="P815" i="4"/>
  <c r="P814" i="4"/>
  <c r="P813" i="4"/>
  <c r="P812" i="4"/>
  <c r="P811" i="4"/>
  <c r="P810" i="4"/>
  <c r="P809" i="4"/>
  <c r="P808" i="4"/>
  <c r="P807" i="4"/>
  <c r="P806" i="4"/>
  <c r="P805" i="4"/>
  <c r="P804" i="4"/>
  <c r="P803" i="4"/>
  <c r="P802" i="4"/>
  <c r="P801" i="4"/>
  <c r="P800" i="4"/>
  <c r="P799" i="4"/>
  <c r="P798" i="4"/>
  <c r="P797" i="4"/>
  <c r="P3" i="4"/>
  <c r="P2" i="4"/>
  <c r="B13" i="12" l="1"/>
  <c r="H9" i="12" l="1"/>
  <c r="B9" i="12"/>
  <c r="J9" i="12"/>
  <c r="E13" i="12" l="1"/>
  <c r="V1501" i="4"/>
  <c r="V1500" i="4"/>
  <c r="V1499" i="4"/>
  <c r="V1498" i="4"/>
  <c r="V1497" i="4"/>
  <c r="V1496" i="4"/>
  <c r="V1495" i="4"/>
  <c r="V1494" i="4"/>
  <c r="V1493" i="4"/>
  <c r="V1492" i="4"/>
  <c r="V1491" i="4"/>
  <c r="V1490" i="4"/>
  <c r="V1489" i="4"/>
  <c r="V1488" i="4"/>
  <c r="V1487" i="4"/>
  <c r="V1486" i="4"/>
  <c r="V1485" i="4"/>
  <c r="V1484" i="4"/>
  <c r="V1483" i="4"/>
  <c r="V1482" i="4"/>
  <c r="V1481" i="4"/>
  <c r="V1480" i="4"/>
  <c r="V1479" i="4"/>
  <c r="V1478" i="4"/>
  <c r="V1477" i="4"/>
  <c r="V1476" i="4"/>
  <c r="V1475" i="4"/>
  <c r="V1474" i="4"/>
  <c r="V1473" i="4"/>
  <c r="V1472" i="4"/>
  <c r="V1471" i="4"/>
  <c r="V1470" i="4"/>
  <c r="V1469" i="4"/>
  <c r="V1468" i="4"/>
  <c r="V1467" i="4"/>
  <c r="V1466" i="4"/>
  <c r="V1465" i="4"/>
  <c r="V1464" i="4"/>
  <c r="V1463" i="4"/>
  <c r="V1462" i="4"/>
  <c r="V1461" i="4"/>
  <c r="V1460" i="4"/>
  <c r="V1459" i="4"/>
  <c r="V1458" i="4"/>
  <c r="V1457" i="4"/>
  <c r="V1456" i="4"/>
  <c r="V1455" i="4"/>
  <c r="V1454" i="4"/>
  <c r="V1453" i="4"/>
  <c r="V1452" i="4"/>
  <c r="V1451" i="4"/>
  <c r="V1450" i="4"/>
  <c r="V1449" i="4"/>
  <c r="V1448" i="4"/>
  <c r="V1447" i="4"/>
  <c r="V1446" i="4"/>
  <c r="V1445" i="4"/>
  <c r="V1444" i="4"/>
  <c r="V1443" i="4"/>
  <c r="V1442" i="4"/>
  <c r="V1441" i="4"/>
  <c r="V1440" i="4"/>
  <c r="V1439" i="4"/>
  <c r="V1438" i="4"/>
  <c r="V1437" i="4"/>
  <c r="V1436" i="4"/>
  <c r="V1435" i="4"/>
  <c r="V1434" i="4"/>
  <c r="V1433" i="4"/>
  <c r="V1432" i="4"/>
  <c r="V1431" i="4"/>
  <c r="V1430" i="4"/>
  <c r="V1429" i="4"/>
  <c r="V1428" i="4"/>
  <c r="V1427" i="4"/>
  <c r="V1426" i="4"/>
  <c r="V1425" i="4"/>
  <c r="V1424" i="4"/>
  <c r="V1423" i="4"/>
  <c r="V1422" i="4"/>
  <c r="V1421" i="4"/>
  <c r="V1420" i="4"/>
  <c r="V1419" i="4"/>
  <c r="V1418" i="4"/>
  <c r="V1417" i="4"/>
  <c r="V1416" i="4"/>
  <c r="V1415" i="4"/>
  <c r="V1414" i="4"/>
  <c r="V1413" i="4"/>
  <c r="V1412" i="4"/>
  <c r="V1411" i="4"/>
  <c r="V1410" i="4"/>
  <c r="V1409" i="4"/>
  <c r="V1408" i="4"/>
  <c r="V1407" i="4"/>
  <c r="V1406" i="4"/>
  <c r="V1405" i="4"/>
  <c r="V1404" i="4"/>
  <c r="V1403" i="4"/>
  <c r="V1402" i="4"/>
  <c r="V1401" i="4"/>
  <c r="V1400" i="4"/>
  <c r="V1399" i="4"/>
  <c r="V1398" i="4"/>
  <c r="V1397" i="4"/>
  <c r="V1396" i="4"/>
  <c r="V1395" i="4"/>
  <c r="V1394" i="4"/>
  <c r="V1393" i="4"/>
  <c r="V1392" i="4"/>
  <c r="V1391" i="4"/>
  <c r="V1390" i="4"/>
  <c r="V1389" i="4"/>
  <c r="V1388" i="4"/>
  <c r="V1387" i="4"/>
  <c r="V1386" i="4"/>
  <c r="V1385" i="4"/>
  <c r="V1384" i="4"/>
  <c r="V1383" i="4"/>
  <c r="V1382" i="4"/>
  <c r="V1381" i="4"/>
  <c r="V1380" i="4"/>
  <c r="V1379" i="4"/>
  <c r="V1378" i="4"/>
  <c r="V1377" i="4"/>
  <c r="V1376" i="4"/>
  <c r="V1375" i="4"/>
  <c r="V1374" i="4"/>
  <c r="V1373" i="4"/>
  <c r="V1372" i="4"/>
  <c r="V1371" i="4"/>
  <c r="V1370" i="4"/>
  <c r="V1369" i="4"/>
  <c r="V1368" i="4"/>
  <c r="V1367" i="4"/>
  <c r="V1366" i="4"/>
  <c r="V1365" i="4"/>
  <c r="V1364" i="4"/>
  <c r="V1363" i="4"/>
  <c r="V1362" i="4"/>
  <c r="V1361" i="4"/>
  <c r="V1360" i="4"/>
  <c r="V1359" i="4"/>
  <c r="V1358" i="4"/>
  <c r="V1357" i="4"/>
  <c r="V1356" i="4"/>
  <c r="V1355" i="4"/>
  <c r="V1354" i="4"/>
  <c r="V1353" i="4"/>
  <c r="V1352" i="4"/>
  <c r="V1351" i="4"/>
  <c r="V1350" i="4"/>
  <c r="V1349" i="4"/>
  <c r="V1348" i="4"/>
  <c r="V1347" i="4"/>
  <c r="V1346" i="4"/>
  <c r="V1345" i="4"/>
  <c r="V1344" i="4"/>
  <c r="V1343" i="4"/>
  <c r="V1342" i="4"/>
  <c r="V1341" i="4"/>
  <c r="V1340" i="4"/>
  <c r="V1339" i="4"/>
  <c r="V1338" i="4"/>
  <c r="V1337" i="4"/>
  <c r="V1336" i="4"/>
  <c r="V1335" i="4"/>
  <c r="V1334" i="4"/>
  <c r="V1333" i="4"/>
  <c r="V1332" i="4"/>
  <c r="V1331" i="4"/>
  <c r="V1330" i="4"/>
  <c r="V1329" i="4"/>
  <c r="V1328" i="4"/>
  <c r="V1327" i="4"/>
  <c r="V1326" i="4"/>
  <c r="V1325" i="4"/>
  <c r="V1324" i="4"/>
  <c r="V1323" i="4"/>
  <c r="V1322" i="4"/>
  <c r="V1321" i="4"/>
  <c r="V1320" i="4"/>
  <c r="V1319" i="4"/>
  <c r="V1318" i="4"/>
  <c r="V1317" i="4"/>
  <c r="V1316" i="4"/>
  <c r="V1315" i="4"/>
  <c r="V1314" i="4"/>
  <c r="V1313" i="4"/>
  <c r="V1312" i="4"/>
  <c r="V1311" i="4"/>
  <c r="V1310" i="4"/>
  <c r="V1309" i="4"/>
  <c r="V1308" i="4"/>
  <c r="V1307" i="4"/>
  <c r="V1306" i="4"/>
  <c r="V1305" i="4"/>
  <c r="V1304" i="4"/>
  <c r="V1303" i="4"/>
  <c r="V1302" i="4"/>
  <c r="V1301" i="4"/>
  <c r="V1300" i="4"/>
  <c r="V1299" i="4"/>
  <c r="V1298" i="4"/>
  <c r="V1297" i="4"/>
  <c r="V1296" i="4"/>
  <c r="V1295" i="4"/>
  <c r="V1294" i="4"/>
  <c r="V1293" i="4"/>
  <c r="V1292" i="4"/>
  <c r="V1291" i="4"/>
  <c r="V1290" i="4"/>
  <c r="V1289" i="4"/>
  <c r="V1288" i="4"/>
  <c r="V1287" i="4"/>
  <c r="V1286" i="4"/>
  <c r="V1285" i="4"/>
  <c r="V1284" i="4"/>
  <c r="V1283" i="4"/>
  <c r="V1282" i="4"/>
  <c r="V1281" i="4"/>
  <c r="V1280" i="4"/>
  <c r="V1279" i="4"/>
  <c r="V1278" i="4"/>
  <c r="V1277" i="4"/>
  <c r="V1276" i="4"/>
  <c r="V1275" i="4"/>
  <c r="V1274" i="4"/>
  <c r="V1273" i="4"/>
  <c r="V1272" i="4"/>
  <c r="V1271" i="4"/>
  <c r="V1270" i="4"/>
  <c r="V1269" i="4"/>
  <c r="V1268" i="4"/>
  <c r="V1267" i="4"/>
  <c r="V1266" i="4"/>
  <c r="V1265" i="4"/>
  <c r="V1264" i="4"/>
  <c r="V1263" i="4"/>
  <c r="V1262" i="4"/>
  <c r="V1261" i="4"/>
  <c r="V1260" i="4"/>
  <c r="V1259" i="4"/>
  <c r="V1258" i="4"/>
  <c r="V1257" i="4"/>
  <c r="V1256" i="4"/>
  <c r="V1255" i="4"/>
  <c r="V1254" i="4"/>
  <c r="V1253" i="4"/>
  <c r="V1252" i="4"/>
  <c r="V1251" i="4"/>
  <c r="V1250" i="4"/>
  <c r="V1249" i="4"/>
  <c r="V1248" i="4"/>
  <c r="V1247" i="4"/>
  <c r="V1246" i="4"/>
  <c r="V1245" i="4"/>
  <c r="V1244" i="4"/>
  <c r="V1243" i="4"/>
  <c r="V1242" i="4"/>
  <c r="V1241" i="4"/>
  <c r="V1240" i="4"/>
  <c r="V1239" i="4"/>
  <c r="V1238" i="4"/>
  <c r="V1237" i="4"/>
  <c r="V1236" i="4"/>
  <c r="V1235" i="4"/>
  <c r="V1234" i="4"/>
  <c r="V1233" i="4"/>
  <c r="V1232" i="4"/>
  <c r="V1231" i="4"/>
  <c r="V1230" i="4"/>
  <c r="V1229" i="4"/>
  <c r="V1228" i="4"/>
  <c r="V1227" i="4"/>
  <c r="V1226" i="4"/>
  <c r="V1225" i="4"/>
  <c r="V1224" i="4"/>
  <c r="V1223" i="4"/>
  <c r="V1222" i="4"/>
  <c r="V1221" i="4"/>
  <c r="V1220" i="4"/>
  <c r="V1219" i="4"/>
  <c r="V1218" i="4"/>
  <c r="V1217" i="4"/>
  <c r="V1216" i="4"/>
  <c r="V1215" i="4"/>
  <c r="V1214" i="4"/>
  <c r="V1213" i="4"/>
  <c r="V1212" i="4"/>
  <c r="V1211" i="4"/>
  <c r="V1210" i="4"/>
  <c r="V1209" i="4"/>
  <c r="V1208" i="4"/>
  <c r="V1207" i="4"/>
  <c r="V1206" i="4"/>
  <c r="V1205" i="4"/>
  <c r="V1204" i="4"/>
  <c r="V1203" i="4"/>
  <c r="V1202" i="4"/>
  <c r="V1201" i="4"/>
  <c r="V1200" i="4"/>
  <c r="V1199" i="4"/>
  <c r="V1198" i="4"/>
  <c r="V1197" i="4"/>
  <c r="V1196" i="4"/>
  <c r="V1195" i="4"/>
  <c r="V1194" i="4"/>
  <c r="V1193" i="4"/>
  <c r="V1192" i="4"/>
  <c r="V1191" i="4"/>
  <c r="V1190" i="4"/>
  <c r="V1189" i="4"/>
  <c r="V1188" i="4"/>
  <c r="V1187" i="4"/>
  <c r="V1186" i="4"/>
  <c r="V1185" i="4"/>
  <c r="V1184" i="4"/>
  <c r="V1183" i="4"/>
  <c r="V1182" i="4"/>
  <c r="V1181" i="4"/>
  <c r="V1180" i="4"/>
  <c r="V1179" i="4"/>
  <c r="V1178" i="4"/>
  <c r="V1177" i="4"/>
  <c r="V1176" i="4"/>
  <c r="V1175" i="4"/>
  <c r="V1174" i="4"/>
  <c r="V1173" i="4"/>
  <c r="V1172" i="4"/>
  <c r="V1171" i="4"/>
  <c r="V1170" i="4"/>
  <c r="V1169" i="4"/>
  <c r="V1168" i="4"/>
  <c r="V1167" i="4"/>
  <c r="V1166" i="4"/>
  <c r="V1165" i="4"/>
  <c r="V1164" i="4"/>
  <c r="V1163" i="4"/>
  <c r="V1162" i="4"/>
  <c r="V1161" i="4"/>
  <c r="V1160" i="4"/>
  <c r="V1159" i="4"/>
  <c r="V1158" i="4"/>
  <c r="V1157" i="4"/>
  <c r="V1156" i="4"/>
  <c r="V1155" i="4"/>
  <c r="V1154" i="4"/>
  <c r="V1153" i="4"/>
  <c r="V1152" i="4"/>
  <c r="V1151" i="4"/>
  <c r="V1150" i="4"/>
  <c r="V1149" i="4"/>
  <c r="V1148" i="4"/>
  <c r="V1147" i="4"/>
  <c r="V1146" i="4"/>
  <c r="V1145" i="4"/>
  <c r="V1144" i="4"/>
  <c r="V1143" i="4"/>
  <c r="V1142" i="4"/>
  <c r="V1141" i="4"/>
  <c r="V1140" i="4"/>
  <c r="V1139" i="4"/>
  <c r="V1138" i="4"/>
  <c r="V1137" i="4"/>
  <c r="V1136" i="4"/>
  <c r="V1135" i="4"/>
  <c r="V1134" i="4"/>
  <c r="V1133" i="4"/>
  <c r="V1132" i="4"/>
  <c r="V1131" i="4"/>
  <c r="V1130" i="4"/>
  <c r="V1129" i="4"/>
  <c r="V1128" i="4"/>
  <c r="V1127" i="4"/>
  <c r="V1126" i="4"/>
  <c r="V1125" i="4"/>
  <c r="V1124" i="4"/>
  <c r="V1123" i="4"/>
  <c r="V1122" i="4"/>
  <c r="V1121" i="4"/>
  <c r="V1120" i="4"/>
  <c r="V1119" i="4"/>
  <c r="V1118" i="4"/>
  <c r="V1117" i="4"/>
  <c r="V1116" i="4"/>
  <c r="V1115" i="4"/>
  <c r="V1114" i="4"/>
  <c r="V1113" i="4"/>
  <c r="V1112" i="4"/>
  <c r="V1111" i="4"/>
  <c r="V1110" i="4"/>
  <c r="V1109" i="4"/>
  <c r="V1108" i="4"/>
  <c r="V1107" i="4"/>
  <c r="V1106" i="4"/>
  <c r="V1105" i="4"/>
  <c r="V1104" i="4"/>
  <c r="V1103" i="4"/>
  <c r="V1102" i="4"/>
  <c r="V1101" i="4"/>
  <c r="V1100" i="4"/>
  <c r="V1099" i="4"/>
  <c r="V1098" i="4"/>
  <c r="V1097" i="4"/>
  <c r="V1096" i="4"/>
  <c r="V1095" i="4"/>
  <c r="V1094" i="4"/>
  <c r="V1093" i="4"/>
  <c r="V1092" i="4"/>
  <c r="V1091" i="4"/>
  <c r="V1090" i="4"/>
  <c r="V1089" i="4"/>
  <c r="V1088" i="4"/>
  <c r="V1087" i="4"/>
  <c r="V1086" i="4"/>
  <c r="V1085" i="4"/>
  <c r="V1084" i="4"/>
  <c r="V1083" i="4"/>
  <c r="V1082" i="4"/>
  <c r="V1081" i="4"/>
  <c r="V1080" i="4"/>
  <c r="V1079" i="4"/>
  <c r="V1078" i="4"/>
  <c r="V1077" i="4"/>
  <c r="V1076" i="4"/>
  <c r="V1075" i="4"/>
  <c r="V1074" i="4"/>
  <c r="V1073" i="4"/>
  <c r="V1072" i="4"/>
  <c r="V1071" i="4"/>
  <c r="V1070" i="4"/>
  <c r="V1069" i="4"/>
  <c r="V1068" i="4"/>
  <c r="V1067" i="4"/>
  <c r="V1066" i="4"/>
  <c r="V1065" i="4"/>
  <c r="V1064" i="4"/>
  <c r="V1063" i="4"/>
  <c r="V1062" i="4"/>
  <c r="V1061" i="4"/>
  <c r="V1060" i="4"/>
  <c r="V1059" i="4"/>
  <c r="V1058" i="4"/>
  <c r="V1057" i="4"/>
  <c r="V1056" i="4"/>
  <c r="V1055" i="4"/>
  <c r="V1054" i="4"/>
  <c r="V1053" i="4"/>
  <c r="V1052" i="4"/>
  <c r="V1051" i="4"/>
  <c r="V1050" i="4"/>
  <c r="V1049" i="4"/>
  <c r="V1048" i="4"/>
  <c r="V1047" i="4"/>
  <c r="V1046" i="4"/>
  <c r="V1045" i="4"/>
  <c r="V1044" i="4"/>
  <c r="V1043" i="4"/>
  <c r="V1042" i="4"/>
  <c r="V1041" i="4"/>
  <c r="V1040" i="4"/>
  <c r="V1039" i="4"/>
  <c r="V1038" i="4"/>
  <c r="V1037" i="4"/>
  <c r="V1036" i="4"/>
  <c r="V1035" i="4"/>
  <c r="V1034" i="4"/>
  <c r="V1033" i="4"/>
  <c r="V1032" i="4"/>
  <c r="V1031" i="4"/>
  <c r="V1030" i="4"/>
  <c r="V1029" i="4"/>
  <c r="V1028" i="4"/>
  <c r="V1027" i="4"/>
  <c r="V1026" i="4"/>
  <c r="V1025" i="4"/>
  <c r="V1024" i="4"/>
  <c r="V1023" i="4"/>
  <c r="V1022" i="4"/>
  <c r="V1021" i="4"/>
  <c r="V1020" i="4"/>
  <c r="V1019" i="4"/>
  <c r="V1018" i="4"/>
  <c r="V1017" i="4"/>
  <c r="V1016" i="4"/>
  <c r="V1015" i="4"/>
  <c r="V1014" i="4"/>
  <c r="V1013" i="4"/>
  <c r="V1012" i="4"/>
  <c r="V1011" i="4"/>
  <c r="V1010" i="4"/>
  <c r="V1009" i="4"/>
  <c r="V1008" i="4"/>
  <c r="V1007" i="4"/>
  <c r="V1006" i="4"/>
  <c r="V1005" i="4"/>
  <c r="V1004" i="4"/>
  <c r="V1003" i="4"/>
  <c r="V1002" i="4"/>
  <c r="V1001" i="4"/>
  <c r="V1000" i="4"/>
  <c r="V999" i="4"/>
  <c r="V998" i="4"/>
  <c r="V997" i="4"/>
  <c r="V996" i="4"/>
  <c r="V995" i="4"/>
  <c r="V994" i="4"/>
  <c r="V993" i="4"/>
  <c r="V992" i="4"/>
  <c r="V991" i="4"/>
  <c r="V990" i="4"/>
  <c r="V989" i="4"/>
  <c r="V988" i="4"/>
  <c r="V987" i="4"/>
  <c r="V986" i="4"/>
  <c r="V985" i="4"/>
  <c r="V984" i="4"/>
  <c r="V983" i="4"/>
  <c r="V982" i="4"/>
  <c r="V981" i="4"/>
  <c r="V980" i="4"/>
  <c r="V979" i="4"/>
  <c r="V978" i="4"/>
  <c r="V977" i="4"/>
  <c r="V976" i="4"/>
  <c r="V975" i="4"/>
  <c r="V974" i="4"/>
  <c r="V973" i="4"/>
  <c r="V972" i="4"/>
  <c r="V971" i="4"/>
  <c r="V970" i="4"/>
  <c r="V969" i="4"/>
  <c r="V968" i="4"/>
  <c r="V967" i="4"/>
  <c r="V966" i="4"/>
  <c r="V965" i="4"/>
  <c r="V964" i="4"/>
  <c r="V963" i="4"/>
  <c r="V962" i="4"/>
  <c r="V961" i="4"/>
  <c r="V960" i="4"/>
  <c r="V959" i="4"/>
  <c r="V958" i="4"/>
  <c r="V957" i="4"/>
  <c r="V956" i="4"/>
  <c r="V955" i="4"/>
  <c r="V954" i="4"/>
  <c r="V953" i="4"/>
  <c r="V952" i="4"/>
  <c r="V951" i="4"/>
  <c r="V950" i="4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927" i="4"/>
  <c r="V926" i="4"/>
  <c r="V925" i="4"/>
  <c r="V924" i="4"/>
  <c r="V923" i="4"/>
  <c r="V922" i="4"/>
  <c r="V921" i="4"/>
  <c r="V920" i="4"/>
  <c r="V919" i="4"/>
  <c r="V918" i="4"/>
  <c r="V917" i="4"/>
  <c r="V916" i="4"/>
  <c r="V915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X1501" i="4" l="1"/>
  <c r="X1500" i="4"/>
  <c r="X1499" i="4"/>
  <c r="X1498" i="4"/>
  <c r="X1497" i="4"/>
  <c r="X1496" i="4"/>
  <c r="X1495" i="4"/>
  <c r="X1494" i="4"/>
  <c r="X1493" i="4"/>
  <c r="X1492" i="4"/>
  <c r="X1491" i="4"/>
  <c r="X1490" i="4"/>
  <c r="X1489" i="4"/>
  <c r="X1488" i="4"/>
  <c r="X1487" i="4"/>
  <c r="X1486" i="4"/>
  <c r="X1485" i="4"/>
  <c r="X1484" i="4"/>
  <c r="X1483" i="4"/>
  <c r="X1482" i="4"/>
  <c r="X1481" i="4"/>
  <c r="X1480" i="4"/>
  <c r="X1479" i="4"/>
  <c r="X1478" i="4"/>
  <c r="X1477" i="4"/>
  <c r="X1476" i="4"/>
  <c r="X1475" i="4"/>
  <c r="X1474" i="4"/>
  <c r="X1473" i="4"/>
  <c r="X1472" i="4"/>
  <c r="X1471" i="4"/>
  <c r="X1470" i="4"/>
  <c r="X1469" i="4"/>
  <c r="X1468" i="4"/>
  <c r="X1467" i="4"/>
  <c r="X1466" i="4"/>
  <c r="X1465" i="4"/>
  <c r="X1464" i="4"/>
  <c r="X1463" i="4"/>
  <c r="X1462" i="4"/>
  <c r="X1461" i="4"/>
  <c r="X1460" i="4"/>
  <c r="X1459" i="4"/>
  <c r="X1458" i="4"/>
  <c r="X1457" i="4"/>
  <c r="X1456" i="4"/>
  <c r="X1455" i="4"/>
  <c r="X1454" i="4"/>
  <c r="X1453" i="4"/>
  <c r="X1452" i="4"/>
  <c r="X1451" i="4"/>
  <c r="X1450" i="4"/>
  <c r="X1449" i="4"/>
  <c r="X1448" i="4"/>
  <c r="X1447" i="4"/>
  <c r="X1446" i="4"/>
  <c r="X1445" i="4"/>
  <c r="X1444" i="4"/>
  <c r="X1443" i="4"/>
  <c r="X1442" i="4"/>
  <c r="X1441" i="4"/>
  <c r="X1440" i="4"/>
  <c r="X1439" i="4"/>
  <c r="X1438" i="4"/>
  <c r="X1437" i="4"/>
  <c r="X1436" i="4"/>
  <c r="X1435" i="4"/>
  <c r="X1434" i="4"/>
  <c r="X1433" i="4"/>
  <c r="X1432" i="4"/>
  <c r="X1431" i="4"/>
  <c r="X1430" i="4"/>
  <c r="X1429" i="4"/>
  <c r="X1428" i="4"/>
  <c r="X1427" i="4"/>
  <c r="X1426" i="4"/>
  <c r="X1425" i="4"/>
  <c r="X1424" i="4"/>
  <c r="X1423" i="4"/>
  <c r="X1422" i="4"/>
  <c r="X1421" i="4"/>
  <c r="X1420" i="4"/>
  <c r="X1419" i="4"/>
  <c r="X1418" i="4"/>
  <c r="X1417" i="4"/>
  <c r="X1416" i="4"/>
  <c r="X1415" i="4"/>
  <c r="X1414" i="4"/>
  <c r="X1413" i="4"/>
  <c r="X1412" i="4"/>
  <c r="X1411" i="4"/>
  <c r="X1410" i="4"/>
  <c r="X1409" i="4"/>
  <c r="X1408" i="4"/>
  <c r="X1407" i="4"/>
  <c r="X1406" i="4"/>
  <c r="X1405" i="4"/>
  <c r="X1404" i="4"/>
  <c r="X1403" i="4"/>
  <c r="X1402" i="4"/>
  <c r="X1401" i="4"/>
  <c r="X1400" i="4"/>
  <c r="X1399" i="4"/>
  <c r="X1398" i="4"/>
  <c r="X1397" i="4"/>
  <c r="X1396" i="4"/>
  <c r="X1395" i="4"/>
  <c r="X1394" i="4"/>
  <c r="X1393" i="4"/>
  <c r="X1392" i="4"/>
  <c r="X1391" i="4"/>
  <c r="X1390" i="4"/>
  <c r="X1389" i="4"/>
  <c r="X1388" i="4"/>
  <c r="X1387" i="4"/>
  <c r="X1386" i="4"/>
  <c r="X1385" i="4"/>
  <c r="X1384" i="4"/>
  <c r="X1383" i="4"/>
  <c r="X1382" i="4"/>
  <c r="X1381" i="4"/>
  <c r="X1380" i="4"/>
  <c r="X1379" i="4"/>
  <c r="X1378" i="4"/>
  <c r="X1377" i="4"/>
  <c r="X1376" i="4"/>
  <c r="X1375" i="4"/>
  <c r="X1374" i="4"/>
  <c r="X1373" i="4"/>
  <c r="X1372" i="4"/>
  <c r="X1371" i="4"/>
  <c r="X1370" i="4"/>
  <c r="X1369" i="4"/>
  <c r="X1368" i="4"/>
  <c r="X1367" i="4"/>
  <c r="X1366" i="4"/>
  <c r="X1365" i="4"/>
  <c r="X1364" i="4"/>
  <c r="X1363" i="4"/>
  <c r="X1362" i="4"/>
  <c r="X1361" i="4"/>
  <c r="X1360" i="4"/>
  <c r="X1359" i="4"/>
  <c r="X1358" i="4"/>
  <c r="X1357" i="4"/>
  <c r="X1356" i="4"/>
  <c r="X1355" i="4"/>
  <c r="X1354" i="4"/>
  <c r="X1353" i="4"/>
  <c r="X1352" i="4"/>
  <c r="X1351" i="4"/>
  <c r="X1350" i="4"/>
  <c r="X1349" i="4"/>
  <c r="X1348" i="4"/>
  <c r="X1347" i="4"/>
  <c r="X1346" i="4"/>
  <c r="X1345" i="4"/>
  <c r="X1344" i="4"/>
  <c r="X1343" i="4"/>
  <c r="X1342" i="4"/>
  <c r="X1341" i="4"/>
  <c r="X1340" i="4"/>
  <c r="X1339" i="4"/>
  <c r="X1338" i="4"/>
  <c r="X1337" i="4"/>
  <c r="X1336" i="4"/>
  <c r="X1335" i="4"/>
  <c r="X1334" i="4"/>
  <c r="X1333" i="4"/>
  <c r="X1332" i="4"/>
  <c r="X1331" i="4"/>
  <c r="X1330" i="4"/>
  <c r="X1329" i="4"/>
  <c r="X1328" i="4"/>
  <c r="X1327" i="4"/>
  <c r="X1326" i="4"/>
  <c r="X1325" i="4"/>
  <c r="X1324" i="4"/>
  <c r="X1323" i="4"/>
  <c r="X1322" i="4"/>
  <c r="X1321" i="4"/>
  <c r="X1320" i="4"/>
  <c r="X1319" i="4"/>
  <c r="X1318" i="4"/>
  <c r="X1317" i="4"/>
  <c r="X1316" i="4"/>
  <c r="X1315" i="4"/>
  <c r="X1314" i="4"/>
  <c r="X1313" i="4"/>
  <c r="X1312" i="4"/>
  <c r="X1311" i="4"/>
  <c r="X1310" i="4"/>
  <c r="X1309" i="4"/>
  <c r="X1308" i="4"/>
  <c r="X1307" i="4"/>
  <c r="X1306" i="4"/>
  <c r="X1305" i="4"/>
  <c r="X1304" i="4"/>
  <c r="X1303" i="4"/>
  <c r="X1302" i="4"/>
  <c r="X1301" i="4"/>
  <c r="X1300" i="4"/>
  <c r="X1299" i="4"/>
  <c r="X1298" i="4"/>
  <c r="X1297" i="4"/>
  <c r="X1296" i="4"/>
  <c r="X1295" i="4"/>
  <c r="X1294" i="4"/>
  <c r="X1293" i="4"/>
  <c r="X1292" i="4"/>
  <c r="X1291" i="4"/>
  <c r="X1290" i="4"/>
  <c r="X1289" i="4"/>
  <c r="X1288" i="4"/>
  <c r="X1287" i="4"/>
  <c r="X1286" i="4"/>
  <c r="X1285" i="4"/>
  <c r="X1284" i="4"/>
  <c r="X1283" i="4"/>
  <c r="X1282" i="4"/>
  <c r="X1281" i="4"/>
  <c r="X1280" i="4"/>
  <c r="X1279" i="4"/>
  <c r="X1278" i="4"/>
  <c r="X1277" i="4"/>
  <c r="X1276" i="4"/>
  <c r="X1275" i="4"/>
  <c r="X1274" i="4"/>
  <c r="X1273" i="4"/>
  <c r="X1272" i="4"/>
  <c r="X1271" i="4"/>
  <c r="X1270" i="4"/>
  <c r="X1269" i="4"/>
  <c r="X1268" i="4"/>
  <c r="X1267" i="4"/>
  <c r="X1266" i="4"/>
  <c r="X1265" i="4"/>
  <c r="X1264" i="4"/>
  <c r="X1263" i="4"/>
  <c r="X1262" i="4"/>
  <c r="X1261" i="4"/>
  <c r="X1260" i="4"/>
  <c r="X1259" i="4"/>
  <c r="X1258" i="4"/>
  <c r="X1257" i="4"/>
  <c r="X1256" i="4"/>
  <c r="X1255" i="4"/>
  <c r="X1254" i="4"/>
  <c r="X1253" i="4"/>
  <c r="X1252" i="4"/>
  <c r="X1251" i="4"/>
  <c r="X1250" i="4"/>
  <c r="X1249" i="4"/>
  <c r="X1248" i="4"/>
  <c r="X1247" i="4"/>
  <c r="X1246" i="4"/>
  <c r="X1245" i="4"/>
  <c r="X1244" i="4"/>
  <c r="X1243" i="4"/>
  <c r="X1242" i="4"/>
  <c r="X1241" i="4"/>
  <c r="X1240" i="4"/>
  <c r="X1239" i="4"/>
  <c r="X1238" i="4"/>
  <c r="X1237" i="4"/>
  <c r="X1236" i="4"/>
  <c r="X1235" i="4"/>
  <c r="X1234" i="4"/>
  <c r="X1233" i="4"/>
  <c r="X1232" i="4"/>
  <c r="X1231" i="4"/>
  <c r="X1230" i="4"/>
  <c r="X1229" i="4"/>
  <c r="X1228" i="4"/>
  <c r="X1227" i="4"/>
  <c r="X1226" i="4"/>
  <c r="X1225" i="4"/>
  <c r="X1224" i="4"/>
  <c r="X1223" i="4"/>
  <c r="X1222" i="4"/>
  <c r="X1221" i="4"/>
  <c r="X1220" i="4"/>
  <c r="X1219" i="4"/>
  <c r="X1218" i="4"/>
  <c r="X1217" i="4"/>
  <c r="X1216" i="4"/>
  <c r="X1215" i="4"/>
  <c r="X1214" i="4"/>
  <c r="X1213" i="4"/>
  <c r="X1212" i="4"/>
  <c r="X1211" i="4"/>
  <c r="X1210" i="4"/>
  <c r="X1209" i="4"/>
  <c r="X1208" i="4"/>
  <c r="X1207" i="4"/>
  <c r="X1206" i="4"/>
  <c r="X1205" i="4"/>
  <c r="X1204" i="4"/>
  <c r="X1203" i="4"/>
  <c r="X1202" i="4"/>
  <c r="X1201" i="4"/>
  <c r="X1200" i="4"/>
  <c r="X1199" i="4"/>
  <c r="X1198" i="4"/>
  <c r="X1197" i="4"/>
  <c r="X1196" i="4"/>
  <c r="X1195" i="4"/>
  <c r="X1194" i="4"/>
  <c r="X1193" i="4"/>
  <c r="X1192" i="4"/>
  <c r="X1191" i="4"/>
  <c r="X1190" i="4"/>
  <c r="X1189" i="4"/>
  <c r="X1188" i="4"/>
  <c r="X1187" i="4"/>
  <c r="X1186" i="4"/>
  <c r="X1185" i="4"/>
  <c r="X1184" i="4"/>
  <c r="X1183" i="4"/>
  <c r="X1182" i="4"/>
  <c r="X1181" i="4"/>
  <c r="X1180" i="4"/>
  <c r="X1179" i="4"/>
  <c r="X1178" i="4"/>
  <c r="X1177" i="4"/>
  <c r="X1176" i="4"/>
  <c r="X1175" i="4"/>
  <c r="X1174" i="4"/>
  <c r="X1173" i="4"/>
  <c r="X1172" i="4"/>
  <c r="X1171" i="4"/>
  <c r="X1170" i="4"/>
  <c r="X1169" i="4"/>
  <c r="X1168" i="4"/>
  <c r="X1167" i="4"/>
  <c r="X1166" i="4"/>
  <c r="X1165" i="4"/>
  <c r="X1164" i="4"/>
  <c r="X1163" i="4"/>
  <c r="X1162" i="4"/>
  <c r="X1161" i="4"/>
  <c r="X1160" i="4"/>
  <c r="X1159" i="4"/>
  <c r="X1158" i="4"/>
  <c r="X1157" i="4"/>
  <c r="X1156" i="4"/>
  <c r="X1155" i="4"/>
  <c r="X1154" i="4"/>
  <c r="X1153" i="4"/>
  <c r="X1152" i="4"/>
  <c r="X1151" i="4"/>
  <c r="X1150" i="4"/>
  <c r="X1149" i="4"/>
  <c r="X1148" i="4"/>
  <c r="X1147" i="4"/>
  <c r="X1146" i="4"/>
  <c r="X1145" i="4"/>
  <c r="X1144" i="4"/>
  <c r="X1143" i="4"/>
  <c r="X1142" i="4"/>
  <c r="X1141" i="4"/>
  <c r="X1140" i="4"/>
  <c r="X1139" i="4"/>
  <c r="X1138" i="4"/>
  <c r="X1137" i="4"/>
  <c r="X1136" i="4"/>
  <c r="X1135" i="4"/>
  <c r="X1134" i="4"/>
  <c r="X1133" i="4"/>
  <c r="X1132" i="4"/>
  <c r="X1131" i="4"/>
  <c r="X1130" i="4"/>
  <c r="X1129" i="4"/>
  <c r="X1128" i="4"/>
  <c r="X1127" i="4"/>
  <c r="X1126" i="4"/>
  <c r="X1125" i="4"/>
  <c r="X1124" i="4"/>
  <c r="X1123" i="4"/>
  <c r="X1122" i="4"/>
  <c r="X1121" i="4"/>
  <c r="X1120" i="4"/>
  <c r="X1119" i="4"/>
  <c r="X1118" i="4"/>
  <c r="X1117" i="4"/>
  <c r="X1116" i="4"/>
  <c r="X1115" i="4"/>
  <c r="X1114" i="4"/>
  <c r="X1113" i="4"/>
  <c r="X1112" i="4"/>
  <c r="X1111" i="4"/>
  <c r="X1110" i="4"/>
  <c r="X1109" i="4"/>
  <c r="X1108" i="4"/>
  <c r="X1107" i="4"/>
  <c r="X1106" i="4"/>
  <c r="X1105" i="4"/>
  <c r="X1104" i="4"/>
  <c r="X1103" i="4"/>
  <c r="X1102" i="4"/>
  <c r="X1101" i="4"/>
  <c r="X1100" i="4"/>
  <c r="X1099" i="4"/>
  <c r="X1098" i="4"/>
  <c r="X1097" i="4"/>
  <c r="X1096" i="4"/>
  <c r="X1095" i="4"/>
  <c r="X1094" i="4"/>
  <c r="X1093" i="4"/>
  <c r="X1092" i="4"/>
  <c r="X1091" i="4"/>
  <c r="X1090" i="4"/>
  <c r="X1089" i="4"/>
  <c r="X1088" i="4"/>
  <c r="X1087" i="4"/>
  <c r="X1086" i="4"/>
  <c r="X1085" i="4"/>
  <c r="X1084" i="4"/>
  <c r="X1083" i="4"/>
  <c r="X1082" i="4"/>
  <c r="X1081" i="4"/>
  <c r="X1080" i="4"/>
  <c r="X1079" i="4"/>
  <c r="X1078" i="4"/>
  <c r="X1077" i="4"/>
  <c r="X1076" i="4"/>
  <c r="X1075" i="4"/>
  <c r="X1074" i="4"/>
  <c r="X1073" i="4"/>
  <c r="X1072" i="4"/>
  <c r="X1071" i="4"/>
  <c r="X1070" i="4"/>
  <c r="X1069" i="4"/>
  <c r="X1068" i="4"/>
  <c r="X1067" i="4"/>
  <c r="X1066" i="4"/>
  <c r="X1065" i="4"/>
  <c r="X1064" i="4"/>
  <c r="X1063" i="4"/>
  <c r="X1062" i="4"/>
  <c r="X1061" i="4"/>
  <c r="X1060" i="4"/>
  <c r="X1059" i="4"/>
  <c r="X1058" i="4"/>
  <c r="X1057" i="4"/>
  <c r="X1056" i="4"/>
  <c r="X1055" i="4"/>
  <c r="X1054" i="4"/>
  <c r="X1053" i="4"/>
  <c r="X1052" i="4"/>
  <c r="X1051" i="4"/>
  <c r="X1050" i="4"/>
  <c r="X1049" i="4"/>
  <c r="X1048" i="4"/>
  <c r="X1047" i="4"/>
  <c r="X1046" i="4"/>
  <c r="X1045" i="4"/>
  <c r="X1044" i="4"/>
  <c r="X1043" i="4"/>
  <c r="X1042" i="4"/>
  <c r="X1041" i="4"/>
  <c r="X1040" i="4"/>
  <c r="X1039" i="4"/>
  <c r="X1038" i="4"/>
  <c r="X1037" i="4"/>
  <c r="X1036" i="4"/>
  <c r="X1035" i="4"/>
  <c r="X1034" i="4"/>
  <c r="X1033" i="4"/>
  <c r="X1032" i="4"/>
  <c r="X1031" i="4"/>
  <c r="X1030" i="4"/>
  <c r="X1029" i="4"/>
  <c r="X1028" i="4"/>
  <c r="X1027" i="4"/>
  <c r="X1026" i="4"/>
  <c r="X1025" i="4"/>
  <c r="X1024" i="4"/>
  <c r="X1023" i="4"/>
  <c r="X1022" i="4"/>
  <c r="X1021" i="4"/>
  <c r="X1020" i="4"/>
  <c r="X1019" i="4"/>
  <c r="X1018" i="4"/>
  <c r="X1017" i="4"/>
  <c r="X1016" i="4"/>
  <c r="X1015" i="4"/>
  <c r="X1014" i="4"/>
  <c r="X1013" i="4"/>
  <c r="X1012" i="4"/>
  <c r="X1011" i="4"/>
  <c r="X1010" i="4"/>
  <c r="X1009" i="4"/>
  <c r="X1008" i="4"/>
  <c r="X1007" i="4"/>
  <c r="X1006" i="4"/>
  <c r="X1005" i="4"/>
  <c r="X1004" i="4"/>
  <c r="X1003" i="4"/>
  <c r="X1002" i="4"/>
  <c r="X1001" i="4"/>
  <c r="X1000" i="4"/>
  <c r="X999" i="4"/>
  <c r="X998" i="4"/>
  <c r="X997" i="4"/>
  <c r="X996" i="4"/>
  <c r="X995" i="4"/>
  <c r="X994" i="4"/>
  <c r="X993" i="4"/>
  <c r="X992" i="4"/>
  <c r="X991" i="4"/>
  <c r="X990" i="4"/>
  <c r="X989" i="4"/>
  <c r="X988" i="4"/>
  <c r="X987" i="4"/>
  <c r="X986" i="4"/>
  <c r="X985" i="4"/>
  <c r="X984" i="4"/>
  <c r="X983" i="4"/>
  <c r="X982" i="4"/>
  <c r="X981" i="4"/>
  <c r="X980" i="4"/>
  <c r="X979" i="4"/>
  <c r="X978" i="4"/>
  <c r="X977" i="4"/>
  <c r="X976" i="4"/>
  <c r="X975" i="4"/>
  <c r="X974" i="4"/>
  <c r="X973" i="4"/>
  <c r="X972" i="4"/>
  <c r="X971" i="4"/>
  <c r="X970" i="4"/>
  <c r="X969" i="4"/>
  <c r="X968" i="4"/>
  <c r="X967" i="4"/>
  <c r="X966" i="4"/>
  <c r="X965" i="4"/>
  <c r="X964" i="4"/>
  <c r="X963" i="4"/>
  <c r="X962" i="4"/>
  <c r="X961" i="4"/>
  <c r="X960" i="4"/>
  <c r="X959" i="4"/>
  <c r="X958" i="4"/>
  <c r="X957" i="4"/>
  <c r="X956" i="4"/>
  <c r="X955" i="4"/>
  <c r="X954" i="4"/>
  <c r="X953" i="4"/>
  <c r="X952" i="4"/>
  <c r="X951" i="4"/>
  <c r="X950" i="4"/>
  <c r="X949" i="4"/>
  <c r="X948" i="4"/>
  <c r="X947" i="4"/>
  <c r="X946" i="4"/>
  <c r="X945" i="4"/>
  <c r="X944" i="4"/>
  <c r="X943" i="4"/>
  <c r="X942" i="4"/>
  <c r="X941" i="4"/>
  <c r="X940" i="4"/>
  <c r="X939" i="4"/>
  <c r="X938" i="4"/>
  <c r="X937" i="4"/>
  <c r="X936" i="4"/>
  <c r="X935" i="4"/>
  <c r="X934" i="4"/>
  <c r="X933" i="4"/>
  <c r="X932" i="4"/>
  <c r="X931" i="4"/>
  <c r="X930" i="4"/>
  <c r="X929" i="4"/>
  <c r="X928" i="4"/>
  <c r="X927" i="4"/>
  <c r="X926" i="4"/>
  <c r="X925" i="4"/>
  <c r="X924" i="4"/>
  <c r="X923" i="4"/>
  <c r="X922" i="4"/>
  <c r="X921" i="4"/>
  <c r="X920" i="4"/>
  <c r="X919" i="4"/>
  <c r="X918" i="4"/>
  <c r="X917" i="4"/>
  <c r="X916" i="4"/>
  <c r="X915" i="4"/>
  <c r="X914" i="4"/>
  <c r="X913" i="4"/>
  <c r="X912" i="4"/>
  <c r="X911" i="4"/>
  <c r="X910" i="4"/>
  <c r="X909" i="4"/>
  <c r="X908" i="4"/>
  <c r="X907" i="4"/>
  <c r="X906" i="4"/>
  <c r="X905" i="4"/>
  <c r="X904" i="4"/>
  <c r="X903" i="4"/>
  <c r="X902" i="4"/>
  <c r="X901" i="4"/>
  <c r="X900" i="4"/>
  <c r="X899" i="4"/>
  <c r="X898" i="4"/>
  <c r="X897" i="4"/>
  <c r="X896" i="4"/>
  <c r="X895" i="4"/>
  <c r="X894" i="4"/>
  <c r="X893" i="4"/>
  <c r="X892" i="4"/>
  <c r="X891" i="4"/>
  <c r="X890" i="4"/>
  <c r="X889" i="4"/>
  <c r="X888" i="4"/>
  <c r="X887" i="4"/>
  <c r="X886" i="4"/>
  <c r="X885" i="4"/>
  <c r="X884" i="4"/>
  <c r="X883" i="4"/>
  <c r="X882" i="4"/>
  <c r="X881" i="4"/>
  <c r="X880" i="4"/>
  <c r="X879" i="4"/>
  <c r="X878" i="4"/>
  <c r="X877" i="4"/>
  <c r="X876" i="4"/>
  <c r="X875" i="4"/>
  <c r="X874" i="4"/>
  <c r="X873" i="4"/>
  <c r="X872" i="4"/>
  <c r="X871" i="4"/>
  <c r="X870" i="4"/>
  <c r="X869" i="4"/>
  <c r="X868" i="4"/>
  <c r="X867" i="4"/>
  <c r="X866" i="4"/>
  <c r="X865" i="4"/>
  <c r="X864" i="4"/>
  <c r="X863" i="4"/>
  <c r="X862" i="4"/>
  <c r="X861" i="4"/>
  <c r="X860" i="4"/>
  <c r="X859" i="4"/>
  <c r="X858" i="4"/>
  <c r="X857" i="4"/>
  <c r="X856" i="4"/>
  <c r="X855" i="4"/>
  <c r="X854" i="4"/>
  <c r="X853" i="4"/>
  <c r="X852" i="4"/>
  <c r="X851" i="4"/>
  <c r="X850" i="4"/>
  <c r="X849" i="4"/>
  <c r="X848" i="4"/>
  <c r="X847" i="4"/>
  <c r="X846" i="4"/>
  <c r="X845" i="4"/>
  <c r="X844" i="4"/>
  <c r="X843" i="4"/>
  <c r="X842" i="4"/>
  <c r="X841" i="4"/>
  <c r="X840" i="4"/>
  <c r="X839" i="4"/>
  <c r="X838" i="4"/>
  <c r="X837" i="4"/>
  <c r="X836" i="4"/>
  <c r="X835" i="4"/>
  <c r="X834" i="4"/>
  <c r="X833" i="4"/>
  <c r="X832" i="4"/>
  <c r="X831" i="4"/>
  <c r="X830" i="4"/>
  <c r="X829" i="4"/>
  <c r="X828" i="4"/>
  <c r="X827" i="4"/>
  <c r="X826" i="4"/>
  <c r="X825" i="4"/>
  <c r="X824" i="4"/>
  <c r="X823" i="4"/>
  <c r="X822" i="4"/>
  <c r="X821" i="4"/>
  <c r="X820" i="4"/>
  <c r="X819" i="4"/>
  <c r="X818" i="4"/>
  <c r="X817" i="4"/>
  <c r="X816" i="4"/>
  <c r="X815" i="4"/>
  <c r="X814" i="4"/>
  <c r="X813" i="4"/>
  <c r="X812" i="4"/>
  <c r="X811" i="4"/>
  <c r="X810" i="4"/>
  <c r="X809" i="4"/>
  <c r="X808" i="4"/>
  <c r="X807" i="4"/>
  <c r="X806" i="4"/>
  <c r="X805" i="4"/>
  <c r="X804" i="4"/>
  <c r="X803" i="4"/>
  <c r="X802" i="4"/>
  <c r="X801" i="4"/>
  <c r="X800" i="4"/>
  <c r="X799" i="4"/>
  <c r="X798" i="4"/>
  <c r="X797" i="4"/>
  <c r="X796" i="4"/>
  <c r="X795" i="4"/>
  <c r="X794" i="4"/>
  <c r="X793" i="4"/>
  <c r="X792" i="4"/>
  <c r="X791" i="4"/>
  <c r="X790" i="4"/>
  <c r="X789" i="4"/>
  <c r="X788" i="4"/>
  <c r="X787" i="4"/>
  <c r="X786" i="4"/>
  <c r="X785" i="4"/>
  <c r="X784" i="4"/>
  <c r="X783" i="4"/>
  <c r="X782" i="4"/>
  <c r="X781" i="4"/>
  <c r="X780" i="4"/>
  <c r="X779" i="4"/>
  <c r="X778" i="4"/>
  <c r="X777" i="4"/>
  <c r="X776" i="4"/>
  <c r="X775" i="4"/>
  <c r="X774" i="4"/>
  <c r="X773" i="4"/>
  <c r="X772" i="4"/>
  <c r="X771" i="4"/>
  <c r="X770" i="4"/>
  <c r="X769" i="4"/>
  <c r="X768" i="4"/>
  <c r="X767" i="4"/>
  <c r="X766" i="4"/>
  <c r="X765" i="4"/>
  <c r="X764" i="4"/>
  <c r="X763" i="4"/>
  <c r="X762" i="4"/>
  <c r="X761" i="4"/>
  <c r="X760" i="4"/>
  <c r="X759" i="4"/>
  <c r="X758" i="4"/>
  <c r="X757" i="4"/>
  <c r="X756" i="4"/>
  <c r="X755" i="4"/>
  <c r="X754" i="4"/>
  <c r="X753" i="4"/>
  <c r="X752" i="4"/>
  <c r="X751" i="4"/>
  <c r="X750" i="4"/>
  <c r="X749" i="4"/>
  <c r="X748" i="4"/>
  <c r="X747" i="4"/>
  <c r="X746" i="4"/>
  <c r="X745" i="4"/>
  <c r="X744" i="4"/>
  <c r="X743" i="4"/>
  <c r="X742" i="4"/>
  <c r="X741" i="4"/>
  <c r="X740" i="4"/>
  <c r="X739" i="4"/>
  <c r="X738" i="4"/>
  <c r="X737" i="4"/>
  <c r="X736" i="4"/>
  <c r="X735" i="4"/>
  <c r="X734" i="4"/>
  <c r="X733" i="4"/>
  <c r="X732" i="4"/>
  <c r="X731" i="4"/>
  <c r="X730" i="4"/>
  <c r="X729" i="4"/>
  <c r="X728" i="4"/>
  <c r="X727" i="4"/>
  <c r="X726" i="4"/>
  <c r="X725" i="4"/>
  <c r="X724" i="4"/>
  <c r="X723" i="4"/>
  <c r="X722" i="4"/>
  <c r="X721" i="4"/>
  <c r="X720" i="4"/>
  <c r="X719" i="4"/>
  <c r="X718" i="4"/>
  <c r="X717" i="4"/>
  <c r="X716" i="4"/>
  <c r="X715" i="4"/>
  <c r="X714" i="4"/>
  <c r="X713" i="4"/>
  <c r="X712" i="4"/>
  <c r="X711" i="4"/>
  <c r="X710" i="4"/>
  <c r="X709" i="4"/>
  <c r="X708" i="4"/>
  <c r="X707" i="4"/>
  <c r="X706" i="4"/>
  <c r="X705" i="4"/>
  <c r="X704" i="4"/>
  <c r="X703" i="4"/>
  <c r="X702" i="4"/>
  <c r="X701" i="4"/>
  <c r="X700" i="4"/>
  <c r="X699" i="4"/>
  <c r="X698" i="4"/>
  <c r="X697" i="4"/>
  <c r="X696" i="4"/>
  <c r="X695" i="4"/>
  <c r="X694" i="4"/>
  <c r="X693" i="4"/>
  <c r="X692" i="4"/>
  <c r="X691" i="4"/>
  <c r="X690" i="4"/>
  <c r="X689" i="4"/>
  <c r="X688" i="4"/>
  <c r="X687" i="4"/>
  <c r="X686" i="4"/>
  <c r="X685" i="4"/>
  <c r="X684" i="4"/>
  <c r="X683" i="4"/>
  <c r="X682" i="4"/>
  <c r="X681" i="4"/>
  <c r="X680" i="4"/>
  <c r="X679" i="4"/>
  <c r="X678" i="4"/>
  <c r="X677" i="4"/>
  <c r="X676" i="4"/>
  <c r="X675" i="4"/>
  <c r="X674" i="4"/>
  <c r="X673" i="4"/>
  <c r="X672" i="4"/>
  <c r="X671" i="4"/>
  <c r="X670" i="4"/>
  <c r="X669" i="4"/>
  <c r="X668" i="4"/>
  <c r="X667" i="4"/>
  <c r="X666" i="4"/>
  <c r="X665" i="4"/>
  <c r="X664" i="4"/>
  <c r="X663" i="4"/>
  <c r="X662" i="4"/>
  <c r="X661" i="4"/>
  <c r="X660" i="4"/>
  <c r="X659" i="4"/>
  <c r="X658" i="4"/>
  <c r="X657" i="4"/>
  <c r="X656" i="4"/>
  <c r="X655" i="4"/>
  <c r="X654" i="4"/>
  <c r="X653" i="4"/>
  <c r="X652" i="4"/>
  <c r="X651" i="4"/>
  <c r="X650" i="4"/>
  <c r="X649" i="4"/>
  <c r="X648" i="4"/>
  <c r="X647" i="4"/>
  <c r="X646" i="4"/>
  <c r="X645" i="4"/>
  <c r="X644" i="4"/>
  <c r="X643" i="4"/>
  <c r="X642" i="4"/>
  <c r="X641" i="4"/>
  <c r="X640" i="4"/>
  <c r="X639" i="4"/>
  <c r="X638" i="4"/>
  <c r="X637" i="4"/>
  <c r="X636" i="4"/>
  <c r="X635" i="4"/>
  <c r="X634" i="4"/>
  <c r="X633" i="4"/>
  <c r="X632" i="4"/>
  <c r="X631" i="4"/>
  <c r="X630" i="4"/>
  <c r="X629" i="4"/>
  <c r="X628" i="4"/>
  <c r="X627" i="4"/>
  <c r="X626" i="4"/>
  <c r="X625" i="4"/>
  <c r="X624" i="4"/>
  <c r="X623" i="4"/>
  <c r="X622" i="4"/>
  <c r="X621" i="4"/>
  <c r="X620" i="4"/>
  <c r="X619" i="4"/>
  <c r="X618" i="4"/>
  <c r="X617" i="4"/>
  <c r="X616" i="4"/>
  <c r="X615" i="4"/>
  <c r="X614" i="4"/>
  <c r="X613" i="4"/>
  <c r="X612" i="4"/>
  <c r="X611" i="4"/>
  <c r="X610" i="4"/>
  <c r="X609" i="4"/>
  <c r="X608" i="4"/>
  <c r="X607" i="4"/>
  <c r="X606" i="4"/>
  <c r="X605" i="4"/>
  <c r="X604" i="4"/>
  <c r="X603" i="4"/>
  <c r="X602" i="4"/>
  <c r="X601" i="4"/>
  <c r="X600" i="4"/>
  <c r="X599" i="4"/>
  <c r="X598" i="4"/>
  <c r="X597" i="4"/>
  <c r="X596" i="4"/>
  <c r="X595" i="4"/>
  <c r="X594" i="4"/>
  <c r="X593" i="4"/>
  <c r="X592" i="4"/>
  <c r="X591" i="4"/>
  <c r="X590" i="4"/>
  <c r="X589" i="4"/>
  <c r="X588" i="4"/>
  <c r="X587" i="4"/>
  <c r="X586" i="4"/>
  <c r="X585" i="4"/>
  <c r="X584" i="4"/>
  <c r="X583" i="4"/>
  <c r="X582" i="4"/>
  <c r="X581" i="4"/>
  <c r="X580" i="4"/>
  <c r="X579" i="4"/>
  <c r="X578" i="4"/>
  <c r="X577" i="4"/>
  <c r="X576" i="4"/>
  <c r="X575" i="4"/>
  <c r="X574" i="4"/>
  <c r="X573" i="4"/>
  <c r="X572" i="4"/>
  <c r="X571" i="4"/>
  <c r="X570" i="4"/>
  <c r="X569" i="4"/>
  <c r="X568" i="4"/>
  <c r="X567" i="4"/>
  <c r="X566" i="4"/>
  <c r="X565" i="4"/>
  <c r="X564" i="4"/>
  <c r="X563" i="4"/>
  <c r="X562" i="4"/>
  <c r="X561" i="4"/>
  <c r="X560" i="4"/>
  <c r="X559" i="4"/>
  <c r="X558" i="4"/>
  <c r="X557" i="4"/>
  <c r="X556" i="4"/>
  <c r="X555" i="4"/>
  <c r="X554" i="4"/>
  <c r="X553" i="4"/>
  <c r="X552" i="4"/>
  <c r="X551" i="4"/>
  <c r="X550" i="4"/>
  <c r="X549" i="4"/>
  <c r="X548" i="4"/>
  <c r="X547" i="4"/>
  <c r="X546" i="4"/>
  <c r="X545" i="4"/>
  <c r="X544" i="4"/>
  <c r="X543" i="4"/>
  <c r="X542" i="4"/>
  <c r="X541" i="4"/>
  <c r="X540" i="4"/>
  <c r="X539" i="4"/>
  <c r="X538" i="4"/>
  <c r="X537" i="4"/>
  <c r="X536" i="4"/>
  <c r="X535" i="4"/>
  <c r="X534" i="4"/>
  <c r="X533" i="4"/>
  <c r="X532" i="4"/>
  <c r="X531" i="4"/>
  <c r="X530" i="4"/>
  <c r="X529" i="4"/>
  <c r="X528" i="4"/>
  <c r="X527" i="4"/>
  <c r="X526" i="4"/>
  <c r="X525" i="4"/>
  <c r="X524" i="4"/>
  <c r="X523" i="4"/>
  <c r="X522" i="4"/>
  <c r="X521" i="4"/>
  <c r="X520" i="4"/>
  <c r="X519" i="4"/>
  <c r="X518" i="4"/>
  <c r="X517" i="4"/>
  <c r="X516" i="4"/>
  <c r="X515" i="4"/>
  <c r="X514" i="4"/>
  <c r="X513" i="4"/>
  <c r="X512" i="4"/>
  <c r="X511" i="4"/>
  <c r="X510" i="4"/>
  <c r="X509" i="4"/>
  <c r="X508" i="4"/>
  <c r="X507" i="4"/>
  <c r="X506" i="4"/>
  <c r="X505" i="4"/>
  <c r="X504" i="4"/>
  <c r="X503" i="4"/>
  <c r="X502" i="4"/>
  <c r="X501" i="4"/>
  <c r="X500" i="4"/>
  <c r="X499" i="4"/>
  <c r="X498" i="4"/>
  <c r="X497" i="4"/>
  <c r="X496" i="4"/>
  <c r="X495" i="4"/>
  <c r="X494" i="4"/>
  <c r="X493" i="4"/>
  <c r="X492" i="4"/>
  <c r="X491" i="4"/>
  <c r="X490" i="4"/>
  <c r="X489" i="4"/>
  <c r="X488" i="4"/>
  <c r="X487" i="4"/>
  <c r="X486" i="4"/>
  <c r="X485" i="4"/>
  <c r="X484" i="4"/>
  <c r="X483" i="4"/>
  <c r="X482" i="4"/>
  <c r="X481" i="4"/>
  <c r="X480" i="4"/>
  <c r="X479" i="4"/>
  <c r="X478" i="4"/>
  <c r="X477" i="4"/>
  <c r="X476" i="4"/>
  <c r="X475" i="4"/>
  <c r="X474" i="4"/>
  <c r="X473" i="4"/>
  <c r="X472" i="4"/>
  <c r="X471" i="4"/>
  <c r="X470" i="4"/>
  <c r="X469" i="4"/>
  <c r="X468" i="4"/>
  <c r="X467" i="4"/>
  <c r="X466" i="4"/>
  <c r="X465" i="4"/>
  <c r="X464" i="4"/>
  <c r="X463" i="4"/>
  <c r="X462" i="4"/>
  <c r="X461" i="4"/>
  <c r="X460" i="4"/>
  <c r="X459" i="4"/>
  <c r="X458" i="4"/>
  <c r="X457" i="4"/>
  <c r="X456" i="4"/>
  <c r="X455" i="4"/>
  <c r="X454" i="4"/>
  <c r="X453" i="4"/>
  <c r="X452" i="4"/>
  <c r="X451" i="4"/>
  <c r="X450" i="4"/>
  <c r="X449" i="4"/>
  <c r="X448" i="4"/>
  <c r="X447" i="4"/>
  <c r="X446" i="4"/>
  <c r="X445" i="4"/>
  <c r="X444" i="4"/>
  <c r="X443" i="4"/>
  <c r="X442" i="4"/>
  <c r="X441" i="4"/>
  <c r="X440" i="4"/>
  <c r="X439" i="4"/>
  <c r="X438" i="4"/>
  <c r="X437" i="4"/>
  <c r="X436" i="4"/>
  <c r="X435" i="4"/>
  <c r="X434" i="4"/>
  <c r="X433" i="4"/>
  <c r="X432" i="4"/>
  <c r="X431" i="4"/>
  <c r="X430" i="4"/>
  <c r="X429" i="4"/>
  <c r="X428" i="4"/>
  <c r="X427" i="4"/>
  <c r="X426" i="4"/>
  <c r="X425" i="4"/>
  <c r="X424" i="4"/>
  <c r="X423" i="4"/>
  <c r="X422" i="4"/>
  <c r="X421" i="4"/>
  <c r="X420" i="4"/>
  <c r="X419" i="4"/>
  <c r="X418" i="4"/>
  <c r="X417" i="4"/>
  <c r="X416" i="4"/>
  <c r="X415" i="4"/>
  <c r="X414" i="4"/>
  <c r="X413" i="4"/>
  <c r="X412" i="4"/>
  <c r="X411" i="4"/>
  <c r="X410" i="4"/>
  <c r="X409" i="4"/>
  <c r="X408" i="4"/>
  <c r="X407" i="4"/>
  <c r="X406" i="4"/>
  <c r="X405" i="4"/>
  <c r="X404" i="4"/>
  <c r="X403" i="4"/>
  <c r="X402" i="4"/>
  <c r="X401" i="4"/>
  <c r="X400" i="4"/>
  <c r="X399" i="4"/>
  <c r="X398" i="4"/>
  <c r="X397" i="4"/>
  <c r="X396" i="4"/>
  <c r="X395" i="4"/>
  <c r="X394" i="4"/>
  <c r="X393" i="4"/>
  <c r="X392" i="4"/>
  <c r="X391" i="4"/>
  <c r="X390" i="4"/>
  <c r="X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9" i="4"/>
  <c r="X368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M1511" i="4"/>
  <c r="X2" i="4"/>
  <c r="X3" i="4"/>
  <c r="X4" i="4"/>
  <c r="W1501" i="4"/>
  <c r="W1500" i="4"/>
  <c r="W1499" i="4"/>
  <c r="W1498" i="4"/>
  <c r="W1497" i="4"/>
  <c r="W1496" i="4"/>
  <c r="W1495" i="4"/>
  <c r="W1494" i="4"/>
  <c r="W1493" i="4"/>
  <c r="W1492" i="4"/>
  <c r="W1491" i="4"/>
  <c r="W1490" i="4"/>
  <c r="W1489" i="4"/>
  <c r="W1488" i="4"/>
  <c r="W1487" i="4"/>
  <c r="W1486" i="4"/>
  <c r="W1485" i="4"/>
  <c r="W1484" i="4"/>
  <c r="W1483" i="4"/>
  <c r="W1482" i="4"/>
  <c r="W1481" i="4"/>
  <c r="W1480" i="4"/>
  <c r="W1479" i="4"/>
  <c r="W1478" i="4"/>
  <c r="W1477" i="4"/>
  <c r="W1476" i="4"/>
  <c r="W1475" i="4"/>
  <c r="W1474" i="4"/>
  <c r="W1473" i="4"/>
  <c r="W1472" i="4"/>
  <c r="W1471" i="4"/>
  <c r="W1470" i="4"/>
  <c r="W1469" i="4"/>
  <c r="W1468" i="4"/>
  <c r="W1467" i="4"/>
  <c r="W1466" i="4"/>
  <c r="W1465" i="4"/>
  <c r="W1464" i="4"/>
  <c r="W1463" i="4"/>
  <c r="W1462" i="4"/>
  <c r="W1461" i="4"/>
  <c r="W1460" i="4"/>
  <c r="W1459" i="4"/>
  <c r="W1458" i="4"/>
  <c r="W1457" i="4"/>
  <c r="W1456" i="4"/>
  <c r="W1455" i="4"/>
  <c r="W1454" i="4"/>
  <c r="W1453" i="4"/>
  <c r="W1452" i="4"/>
  <c r="W1451" i="4"/>
  <c r="W1450" i="4"/>
  <c r="W1449" i="4"/>
  <c r="W1448" i="4"/>
  <c r="W1447" i="4"/>
  <c r="W1446" i="4"/>
  <c r="W1445" i="4"/>
  <c r="W1444" i="4"/>
  <c r="W1443" i="4"/>
  <c r="W1442" i="4"/>
  <c r="W1441" i="4"/>
  <c r="W1440" i="4"/>
  <c r="W1439" i="4"/>
  <c r="W1438" i="4"/>
  <c r="W1437" i="4"/>
  <c r="W1436" i="4"/>
  <c r="W1435" i="4"/>
  <c r="W1434" i="4"/>
  <c r="W1433" i="4"/>
  <c r="W1432" i="4"/>
  <c r="W1431" i="4"/>
  <c r="W1430" i="4"/>
  <c r="W1429" i="4"/>
  <c r="W1428" i="4"/>
  <c r="W1427" i="4"/>
  <c r="W1426" i="4"/>
  <c r="W1425" i="4"/>
  <c r="W1424" i="4"/>
  <c r="W1423" i="4"/>
  <c r="W1422" i="4"/>
  <c r="W1421" i="4"/>
  <c r="W1420" i="4"/>
  <c r="W1419" i="4"/>
  <c r="W1418" i="4"/>
  <c r="W1417" i="4"/>
  <c r="W1416" i="4"/>
  <c r="W1415" i="4"/>
  <c r="W1414" i="4"/>
  <c r="W1413" i="4"/>
  <c r="W1412" i="4"/>
  <c r="W1411" i="4"/>
  <c r="W1410" i="4"/>
  <c r="W1409" i="4"/>
  <c r="W1408" i="4"/>
  <c r="W1407" i="4"/>
  <c r="W1406" i="4"/>
  <c r="W1405" i="4"/>
  <c r="W1404" i="4"/>
  <c r="W1403" i="4"/>
  <c r="W1402" i="4"/>
  <c r="W1401" i="4"/>
  <c r="W1400" i="4"/>
  <c r="W1399" i="4"/>
  <c r="W1398" i="4"/>
  <c r="W1397" i="4"/>
  <c r="W1396" i="4"/>
  <c r="W1395" i="4"/>
  <c r="W1394" i="4"/>
  <c r="W1393" i="4"/>
  <c r="W1392" i="4"/>
  <c r="W1391" i="4"/>
  <c r="W1390" i="4"/>
  <c r="W1389" i="4"/>
  <c r="W1388" i="4"/>
  <c r="W1387" i="4"/>
  <c r="W1386" i="4"/>
  <c r="W1385" i="4"/>
  <c r="W1384" i="4"/>
  <c r="W1383" i="4"/>
  <c r="W1382" i="4"/>
  <c r="W1381" i="4"/>
  <c r="W1380" i="4"/>
  <c r="W1379" i="4"/>
  <c r="W1378" i="4"/>
  <c r="W1377" i="4"/>
  <c r="W1376" i="4"/>
  <c r="W1375" i="4"/>
  <c r="W1374" i="4"/>
  <c r="W1373" i="4"/>
  <c r="W1372" i="4"/>
  <c r="W1371" i="4"/>
  <c r="W1370" i="4"/>
  <c r="W1369" i="4"/>
  <c r="W1368" i="4"/>
  <c r="W1367" i="4"/>
  <c r="W1366" i="4"/>
  <c r="W1365" i="4"/>
  <c r="W1364" i="4"/>
  <c r="W1363" i="4"/>
  <c r="W1362" i="4"/>
  <c r="W1361" i="4"/>
  <c r="W1360" i="4"/>
  <c r="W1359" i="4"/>
  <c r="W1358" i="4"/>
  <c r="W1357" i="4"/>
  <c r="W1356" i="4"/>
  <c r="W1355" i="4"/>
  <c r="W1354" i="4"/>
  <c r="W1353" i="4"/>
  <c r="W1352" i="4"/>
  <c r="W1351" i="4"/>
  <c r="W1350" i="4"/>
  <c r="W1349" i="4"/>
  <c r="W1348" i="4"/>
  <c r="W1347" i="4"/>
  <c r="W1346" i="4"/>
  <c r="W1345" i="4"/>
  <c r="W1344" i="4"/>
  <c r="W1343" i="4"/>
  <c r="W1342" i="4"/>
  <c r="W1341" i="4"/>
  <c r="W1340" i="4"/>
  <c r="W1339" i="4"/>
  <c r="W1338" i="4"/>
  <c r="W1337" i="4"/>
  <c r="W1336" i="4"/>
  <c r="W1335" i="4"/>
  <c r="W1334" i="4"/>
  <c r="W1333" i="4"/>
  <c r="W1332" i="4"/>
  <c r="W1331" i="4"/>
  <c r="W1330" i="4"/>
  <c r="W1329" i="4"/>
  <c r="W1328" i="4"/>
  <c r="W1327" i="4"/>
  <c r="W1326" i="4"/>
  <c r="W1325" i="4"/>
  <c r="W1324" i="4"/>
  <c r="W1323" i="4"/>
  <c r="W1322" i="4"/>
  <c r="W1321" i="4"/>
  <c r="W1320" i="4"/>
  <c r="W1319" i="4"/>
  <c r="W1318" i="4"/>
  <c r="W1317" i="4"/>
  <c r="W1316" i="4"/>
  <c r="W1315" i="4"/>
  <c r="W1314" i="4"/>
  <c r="W1313" i="4"/>
  <c r="W1312" i="4"/>
  <c r="W1311" i="4"/>
  <c r="W1310" i="4"/>
  <c r="W1309" i="4"/>
  <c r="W1308" i="4"/>
  <c r="W1307" i="4"/>
  <c r="W1306" i="4"/>
  <c r="W1305" i="4"/>
  <c r="W1304" i="4"/>
  <c r="W1303" i="4"/>
  <c r="W1302" i="4"/>
  <c r="W1301" i="4"/>
  <c r="W1300" i="4"/>
  <c r="W1299" i="4"/>
  <c r="W1298" i="4"/>
  <c r="W1297" i="4"/>
  <c r="W1296" i="4"/>
  <c r="W1295" i="4"/>
  <c r="W1294" i="4"/>
  <c r="W1293" i="4"/>
  <c r="W1292" i="4"/>
  <c r="W1291" i="4"/>
  <c r="W1290" i="4"/>
  <c r="W1289" i="4"/>
  <c r="W1288" i="4"/>
  <c r="W1287" i="4"/>
  <c r="W1286" i="4"/>
  <c r="W1285" i="4"/>
  <c r="W1284" i="4"/>
  <c r="W1283" i="4"/>
  <c r="W1282" i="4"/>
  <c r="W1281" i="4"/>
  <c r="W1280" i="4"/>
  <c r="W1279" i="4"/>
  <c r="W1278" i="4"/>
  <c r="W1277" i="4"/>
  <c r="W1276" i="4"/>
  <c r="W1275" i="4"/>
  <c r="W1274" i="4"/>
  <c r="W1273" i="4"/>
  <c r="W1272" i="4"/>
  <c r="W1271" i="4"/>
  <c r="W1270" i="4"/>
  <c r="W1269" i="4"/>
  <c r="W1268" i="4"/>
  <c r="W1267" i="4"/>
  <c r="W1266" i="4"/>
  <c r="W1265" i="4"/>
  <c r="W1264" i="4"/>
  <c r="W1263" i="4"/>
  <c r="W1262" i="4"/>
  <c r="W1261" i="4"/>
  <c r="W1260" i="4"/>
  <c r="W1259" i="4"/>
  <c r="W1258" i="4"/>
  <c r="W1257" i="4"/>
  <c r="W1256" i="4"/>
  <c r="W1255" i="4"/>
  <c r="W1254" i="4"/>
  <c r="W1253" i="4"/>
  <c r="W1252" i="4"/>
  <c r="W1251" i="4"/>
  <c r="W1250" i="4"/>
  <c r="W1249" i="4"/>
  <c r="W1248" i="4"/>
  <c r="W1247" i="4"/>
  <c r="W1246" i="4"/>
  <c r="W1245" i="4"/>
  <c r="W1244" i="4"/>
  <c r="W1243" i="4"/>
  <c r="W1242" i="4"/>
  <c r="W1241" i="4"/>
  <c r="W1240" i="4"/>
  <c r="W1239" i="4"/>
  <c r="W1238" i="4"/>
  <c r="W1237" i="4"/>
  <c r="W1236" i="4"/>
  <c r="W1235" i="4"/>
  <c r="W1234" i="4"/>
  <c r="W1233" i="4"/>
  <c r="W1232" i="4"/>
  <c r="W1231" i="4"/>
  <c r="W1230" i="4"/>
  <c r="W1229" i="4"/>
  <c r="W1228" i="4"/>
  <c r="W1227" i="4"/>
  <c r="W1226" i="4"/>
  <c r="W1225" i="4"/>
  <c r="W1224" i="4"/>
  <c r="W1223" i="4"/>
  <c r="W1222" i="4"/>
  <c r="W1221" i="4"/>
  <c r="W1220" i="4"/>
  <c r="W1219" i="4"/>
  <c r="W1218" i="4"/>
  <c r="W1217" i="4"/>
  <c r="W1216" i="4"/>
  <c r="W1215" i="4"/>
  <c r="W1214" i="4"/>
  <c r="W1213" i="4"/>
  <c r="W1212" i="4"/>
  <c r="W1211" i="4"/>
  <c r="W1210" i="4"/>
  <c r="W1209" i="4"/>
  <c r="W1208" i="4"/>
  <c r="W1207" i="4"/>
  <c r="W1206" i="4"/>
  <c r="W1205" i="4"/>
  <c r="W1204" i="4"/>
  <c r="W1203" i="4"/>
  <c r="W1202" i="4"/>
  <c r="W1201" i="4"/>
  <c r="W1200" i="4"/>
  <c r="W1199" i="4"/>
  <c r="W1198" i="4"/>
  <c r="W1197" i="4"/>
  <c r="W1196" i="4"/>
  <c r="W1195" i="4"/>
  <c r="W1194" i="4"/>
  <c r="W1193" i="4"/>
  <c r="W1192" i="4"/>
  <c r="W1191" i="4"/>
  <c r="W1190" i="4"/>
  <c r="W1189" i="4"/>
  <c r="W1188" i="4"/>
  <c r="W1187" i="4"/>
  <c r="W1186" i="4"/>
  <c r="W1185" i="4"/>
  <c r="W1184" i="4"/>
  <c r="W1183" i="4"/>
  <c r="W1182" i="4"/>
  <c r="W1181" i="4"/>
  <c r="W1180" i="4"/>
  <c r="W1179" i="4"/>
  <c r="W1178" i="4"/>
  <c r="W1177" i="4"/>
  <c r="W1176" i="4"/>
  <c r="W1175" i="4"/>
  <c r="W1174" i="4"/>
  <c r="W1173" i="4"/>
  <c r="W1172" i="4"/>
  <c r="W1171" i="4"/>
  <c r="W1170" i="4"/>
  <c r="W1169" i="4"/>
  <c r="W1168" i="4"/>
  <c r="W1167" i="4"/>
  <c r="W1166" i="4"/>
  <c r="W1165" i="4"/>
  <c r="W1164" i="4"/>
  <c r="W1163" i="4"/>
  <c r="W1162" i="4"/>
  <c r="W1161" i="4"/>
  <c r="W1160" i="4"/>
  <c r="W1159" i="4"/>
  <c r="W1158" i="4"/>
  <c r="W1157" i="4"/>
  <c r="W1156" i="4"/>
  <c r="W1155" i="4"/>
  <c r="W1154" i="4"/>
  <c r="W1153" i="4"/>
  <c r="W1152" i="4"/>
  <c r="W1151" i="4"/>
  <c r="W1150" i="4"/>
  <c r="W1149" i="4"/>
  <c r="W1148" i="4"/>
  <c r="W1147" i="4"/>
  <c r="W1146" i="4"/>
  <c r="W1145" i="4"/>
  <c r="W1144" i="4"/>
  <c r="W1143" i="4"/>
  <c r="W1142" i="4"/>
  <c r="W1141" i="4"/>
  <c r="W1140" i="4"/>
  <c r="W1139" i="4"/>
  <c r="W1138" i="4"/>
  <c r="W1137" i="4"/>
  <c r="W1136" i="4"/>
  <c r="W1135" i="4"/>
  <c r="W1134" i="4"/>
  <c r="W1133" i="4"/>
  <c r="W1132" i="4"/>
  <c r="W1131" i="4"/>
  <c r="W1130" i="4"/>
  <c r="W1129" i="4"/>
  <c r="W1128" i="4"/>
  <c r="W1127" i="4"/>
  <c r="W1126" i="4"/>
  <c r="W1125" i="4"/>
  <c r="W1124" i="4"/>
  <c r="W1123" i="4"/>
  <c r="W1122" i="4"/>
  <c r="W1121" i="4"/>
  <c r="W1120" i="4"/>
  <c r="W1119" i="4"/>
  <c r="W1118" i="4"/>
  <c r="W1117" i="4"/>
  <c r="W1116" i="4"/>
  <c r="W1115" i="4"/>
  <c r="W1114" i="4"/>
  <c r="W1113" i="4"/>
  <c r="W1112" i="4"/>
  <c r="W1111" i="4"/>
  <c r="W1110" i="4"/>
  <c r="W1109" i="4"/>
  <c r="W1108" i="4"/>
  <c r="W1107" i="4"/>
  <c r="W1106" i="4"/>
  <c r="W1105" i="4"/>
  <c r="W1104" i="4"/>
  <c r="W1103" i="4"/>
  <c r="W1102" i="4"/>
  <c r="W1101" i="4"/>
  <c r="W1100" i="4"/>
  <c r="W1099" i="4"/>
  <c r="W1098" i="4"/>
  <c r="W1097" i="4"/>
  <c r="W1096" i="4"/>
  <c r="W1095" i="4"/>
  <c r="W1094" i="4"/>
  <c r="W1093" i="4"/>
  <c r="W1092" i="4"/>
  <c r="W1091" i="4"/>
  <c r="W1090" i="4"/>
  <c r="W1089" i="4"/>
  <c r="W1088" i="4"/>
  <c r="W1087" i="4"/>
  <c r="W1086" i="4"/>
  <c r="W1085" i="4"/>
  <c r="W1084" i="4"/>
  <c r="W1083" i="4"/>
  <c r="W1082" i="4"/>
  <c r="W1081" i="4"/>
  <c r="W1080" i="4"/>
  <c r="W1079" i="4"/>
  <c r="W1078" i="4"/>
  <c r="W1077" i="4"/>
  <c r="W1076" i="4"/>
  <c r="W1075" i="4"/>
  <c r="W1074" i="4"/>
  <c r="W1073" i="4"/>
  <c r="W1072" i="4"/>
  <c r="W1071" i="4"/>
  <c r="W1070" i="4"/>
  <c r="W1069" i="4"/>
  <c r="W1068" i="4"/>
  <c r="W1067" i="4"/>
  <c r="W1066" i="4"/>
  <c r="W1065" i="4"/>
  <c r="W1064" i="4"/>
  <c r="W1063" i="4"/>
  <c r="W1062" i="4"/>
  <c r="W1061" i="4"/>
  <c r="W1060" i="4"/>
  <c r="W1059" i="4"/>
  <c r="W1058" i="4"/>
  <c r="W1057" i="4"/>
  <c r="W1056" i="4"/>
  <c r="W1055" i="4"/>
  <c r="W1054" i="4"/>
  <c r="W1053" i="4"/>
  <c r="W1052" i="4"/>
  <c r="W1051" i="4"/>
  <c r="W1050" i="4"/>
  <c r="W1049" i="4"/>
  <c r="W1048" i="4"/>
  <c r="W1047" i="4"/>
  <c r="W1046" i="4"/>
  <c r="W1045" i="4"/>
  <c r="W1044" i="4"/>
  <c r="W1043" i="4"/>
  <c r="W1042" i="4"/>
  <c r="W1041" i="4"/>
  <c r="W1040" i="4"/>
  <c r="W1039" i="4"/>
  <c r="W1038" i="4"/>
  <c r="W1037" i="4"/>
  <c r="W1036" i="4"/>
  <c r="W1035" i="4"/>
  <c r="W1034" i="4"/>
  <c r="W1033" i="4"/>
  <c r="W1032" i="4"/>
  <c r="W1031" i="4"/>
  <c r="W1030" i="4"/>
  <c r="W1029" i="4"/>
  <c r="W1028" i="4"/>
  <c r="W1027" i="4"/>
  <c r="W1026" i="4"/>
  <c r="W1025" i="4"/>
  <c r="W1024" i="4"/>
  <c r="W1023" i="4"/>
  <c r="W1022" i="4"/>
  <c r="W1021" i="4"/>
  <c r="W1020" i="4"/>
  <c r="W1019" i="4"/>
  <c r="W1018" i="4"/>
  <c r="W1017" i="4"/>
  <c r="W1016" i="4"/>
  <c r="W1015" i="4"/>
  <c r="W1014" i="4"/>
  <c r="W1013" i="4"/>
  <c r="W1012" i="4"/>
  <c r="W1011" i="4"/>
  <c r="W1010" i="4"/>
  <c r="W1009" i="4"/>
  <c r="W1008" i="4"/>
  <c r="W1007" i="4"/>
  <c r="W1006" i="4"/>
  <c r="W1005" i="4"/>
  <c r="W1004" i="4"/>
  <c r="W1003" i="4"/>
  <c r="W1002" i="4"/>
  <c r="W1001" i="4"/>
  <c r="W1000" i="4"/>
  <c r="W999" i="4"/>
  <c r="W998" i="4"/>
  <c r="W997" i="4"/>
  <c r="W996" i="4"/>
  <c r="W995" i="4"/>
  <c r="W994" i="4"/>
  <c r="W993" i="4"/>
  <c r="W992" i="4"/>
  <c r="W991" i="4"/>
  <c r="W990" i="4"/>
  <c r="W989" i="4"/>
  <c r="W988" i="4"/>
  <c r="W987" i="4"/>
  <c r="W986" i="4"/>
  <c r="W985" i="4"/>
  <c r="W984" i="4"/>
  <c r="W983" i="4"/>
  <c r="W982" i="4"/>
  <c r="W981" i="4"/>
  <c r="W980" i="4"/>
  <c r="W979" i="4"/>
  <c r="W978" i="4"/>
  <c r="W977" i="4"/>
  <c r="W976" i="4"/>
  <c r="W975" i="4"/>
  <c r="W974" i="4"/>
  <c r="W973" i="4"/>
  <c r="W972" i="4"/>
  <c r="W971" i="4"/>
  <c r="W970" i="4"/>
  <c r="W969" i="4"/>
  <c r="W968" i="4"/>
  <c r="W967" i="4"/>
  <c r="W966" i="4"/>
  <c r="W965" i="4"/>
  <c r="W964" i="4"/>
  <c r="W963" i="4"/>
  <c r="W962" i="4"/>
  <c r="W961" i="4"/>
  <c r="W960" i="4"/>
  <c r="W959" i="4"/>
  <c r="W958" i="4"/>
  <c r="W957" i="4"/>
  <c r="W956" i="4"/>
  <c r="W955" i="4"/>
  <c r="W954" i="4"/>
  <c r="W953" i="4"/>
  <c r="W952" i="4"/>
  <c r="W951" i="4"/>
  <c r="W950" i="4"/>
  <c r="W949" i="4"/>
  <c r="W948" i="4"/>
  <c r="W947" i="4"/>
  <c r="W946" i="4"/>
  <c r="W945" i="4"/>
  <c r="W944" i="4"/>
  <c r="W943" i="4"/>
  <c r="W942" i="4"/>
  <c r="W941" i="4"/>
  <c r="W940" i="4"/>
  <c r="W939" i="4"/>
  <c r="W938" i="4"/>
  <c r="W937" i="4"/>
  <c r="W936" i="4"/>
  <c r="W935" i="4"/>
  <c r="W934" i="4"/>
  <c r="W933" i="4"/>
  <c r="W932" i="4"/>
  <c r="W931" i="4"/>
  <c r="W930" i="4"/>
  <c r="W929" i="4"/>
  <c r="W928" i="4"/>
  <c r="W927" i="4"/>
  <c r="W926" i="4"/>
  <c r="W925" i="4"/>
  <c r="W924" i="4"/>
  <c r="W923" i="4"/>
  <c r="W922" i="4"/>
  <c r="W921" i="4"/>
  <c r="W920" i="4"/>
  <c r="W919" i="4"/>
  <c r="W918" i="4"/>
  <c r="W917" i="4"/>
  <c r="W916" i="4"/>
  <c r="W915" i="4"/>
  <c r="W914" i="4"/>
  <c r="W913" i="4"/>
  <c r="W912" i="4"/>
  <c r="W911" i="4"/>
  <c r="W910" i="4"/>
  <c r="W909" i="4"/>
  <c r="W908" i="4"/>
  <c r="W907" i="4"/>
  <c r="W906" i="4"/>
  <c r="W905" i="4"/>
  <c r="W904" i="4"/>
  <c r="W903" i="4"/>
  <c r="W902" i="4"/>
  <c r="W901" i="4"/>
  <c r="W900" i="4"/>
  <c r="W899" i="4"/>
  <c r="W898" i="4"/>
  <c r="W897" i="4"/>
  <c r="W896" i="4"/>
  <c r="W895" i="4"/>
  <c r="W894" i="4"/>
  <c r="W893" i="4"/>
  <c r="W892" i="4"/>
  <c r="W891" i="4"/>
  <c r="W890" i="4"/>
  <c r="W889" i="4"/>
  <c r="W888" i="4"/>
  <c r="W887" i="4"/>
  <c r="W886" i="4"/>
  <c r="W885" i="4"/>
  <c r="W884" i="4"/>
  <c r="W883" i="4"/>
  <c r="W882" i="4"/>
  <c r="W881" i="4"/>
  <c r="W880" i="4"/>
  <c r="W879" i="4"/>
  <c r="W878" i="4"/>
  <c r="W877" i="4"/>
  <c r="W876" i="4"/>
  <c r="W875" i="4"/>
  <c r="W874" i="4"/>
  <c r="W873" i="4"/>
  <c r="W872" i="4"/>
  <c r="W871" i="4"/>
  <c r="W870" i="4"/>
  <c r="W869" i="4"/>
  <c r="W868" i="4"/>
  <c r="W867" i="4"/>
  <c r="W866" i="4"/>
  <c r="W865" i="4"/>
  <c r="W864" i="4"/>
  <c r="W863" i="4"/>
  <c r="W862" i="4"/>
  <c r="W861" i="4"/>
  <c r="W860" i="4"/>
  <c r="W859" i="4"/>
  <c r="W858" i="4"/>
  <c r="W857" i="4"/>
  <c r="W856" i="4"/>
  <c r="W855" i="4"/>
  <c r="W854" i="4"/>
  <c r="W853" i="4"/>
  <c r="W852" i="4"/>
  <c r="W851" i="4"/>
  <c r="W850" i="4"/>
  <c r="W849" i="4"/>
  <c r="W848" i="4"/>
  <c r="W847" i="4"/>
  <c r="W846" i="4"/>
  <c r="W845" i="4"/>
  <c r="W844" i="4"/>
  <c r="W843" i="4"/>
  <c r="W842" i="4"/>
  <c r="W841" i="4"/>
  <c r="W840" i="4"/>
  <c r="W839" i="4"/>
  <c r="W838" i="4"/>
  <c r="W837" i="4"/>
  <c r="W836" i="4"/>
  <c r="W835" i="4"/>
  <c r="W834" i="4"/>
  <c r="W833" i="4"/>
  <c r="W832" i="4"/>
  <c r="W831" i="4"/>
  <c r="W830" i="4"/>
  <c r="W829" i="4"/>
  <c r="W828" i="4"/>
  <c r="W827" i="4"/>
  <c r="W826" i="4"/>
  <c r="W825" i="4"/>
  <c r="W824" i="4"/>
  <c r="W823" i="4"/>
  <c r="W822" i="4"/>
  <c r="W821" i="4"/>
  <c r="W820" i="4"/>
  <c r="W819" i="4"/>
  <c r="W818" i="4"/>
  <c r="W817" i="4"/>
  <c r="W816" i="4"/>
  <c r="W815" i="4"/>
  <c r="W814" i="4"/>
  <c r="W813" i="4"/>
  <c r="W812" i="4"/>
  <c r="W811" i="4"/>
  <c r="W810" i="4"/>
  <c r="W809" i="4"/>
  <c r="W808" i="4"/>
  <c r="W807" i="4"/>
  <c r="W806" i="4"/>
  <c r="W805" i="4"/>
  <c r="W804" i="4"/>
  <c r="W803" i="4"/>
  <c r="W802" i="4"/>
  <c r="W801" i="4"/>
  <c r="W800" i="4"/>
  <c r="W799" i="4"/>
  <c r="W798" i="4"/>
  <c r="W797" i="4"/>
  <c r="W796" i="4"/>
  <c r="W795" i="4"/>
  <c r="W794" i="4"/>
  <c r="W793" i="4"/>
  <c r="W792" i="4"/>
  <c r="W791" i="4"/>
  <c r="W790" i="4"/>
  <c r="W789" i="4"/>
  <c r="W788" i="4"/>
  <c r="W787" i="4"/>
  <c r="W786" i="4"/>
  <c r="W785" i="4"/>
  <c r="W784" i="4"/>
  <c r="W783" i="4"/>
  <c r="W782" i="4"/>
  <c r="W781" i="4"/>
  <c r="W780" i="4"/>
  <c r="W779" i="4"/>
  <c r="W778" i="4"/>
  <c r="W777" i="4"/>
  <c r="W776" i="4"/>
  <c r="W775" i="4"/>
  <c r="W774" i="4"/>
  <c r="W773" i="4"/>
  <c r="W772" i="4"/>
  <c r="W771" i="4"/>
  <c r="W770" i="4"/>
  <c r="W769" i="4"/>
  <c r="W768" i="4"/>
  <c r="W767" i="4"/>
  <c r="W766" i="4"/>
  <c r="W765" i="4"/>
  <c r="W764" i="4"/>
  <c r="W763" i="4"/>
  <c r="W762" i="4"/>
  <c r="W761" i="4"/>
  <c r="W760" i="4"/>
  <c r="W759" i="4"/>
  <c r="W758" i="4"/>
  <c r="W757" i="4"/>
  <c r="W756" i="4"/>
  <c r="W755" i="4"/>
  <c r="W754" i="4"/>
  <c r="W753" i="4"/>
  <c r="W752" i="4"/>
  <c r="W751" i="4"/>
  <c r="W750" i="4"/>
  <c r="W749" i="4"/>
  <c r="W748" i="4"/>
  <c r="W747" i="4"/>
  <c r="W746" i="4"/>
  <c r="W745" i="4"/>
  <c r="W744" i="4"/>
  <c r="W743" i="4"/>
  <c r="W742" i="4"/>
  <c r="W741" i="4"/>
  <c r="W740" i="4"/>
  <c r="W739" i="4"/>
  <c r="W738" i="4"/>
  <c r="W737" i="4"/>
  <c r="W736" i="4"/>
  <c r="W735" i="4"/>
  <c r="W734" i="4"/>
  <c r="W733" i="4"/>
  <c r="W732" i="4"/>
  <c r="W731" i="4"/>
  <c r="W730" i="4"/>
  <c r="W729" i="4"/>
  <c r="W728" i="4"/>
  <c r="W727" i="4"/>
  <c r="W726" i="4"/>
  <c r="W725" i="4"/>
  <c r="W724" i="4"/>
  <c r="W723" i="4"/>
  <c r="W722" i="4"/>
  <c r="W721" i="4"/>
  <c r="W720" i="4"/>
  <c r="W719" i="4"/>
  <c r="W718" i="4"/>
  <c r="W717" i="4"/>
  <c r="W716" i="4"/>
  <c r="W715" i="4"/>
  <c r="W714" i="4"/>
  <c r="W713" i="4"/>
  <c r="W712" i="4"/>
  <c r="W711" i="4"/>
  <c r="W710" i="4"/>
  <c r="W709" i="4"/>
  <c r="W708" i="4"/>
  <c r="W707" i="4"/>
  <c r="W706" i="4"/>
  <c r="W705" i="4"/>
  <c r="W704" i="4"/>
  <c r="W703" i="4"/>
  <c r="W702" i="4"/>
  <c r="W701" i="4"/>
  <c r="W700" i="4"/>
  <c r="W699" i="4"/>
  <c r="W698" i="4"/>
  <c r="W697" i="4"/>
  <c r="W696" i="4"/>
  <c r="W695" i="4"/>
  <c r="W694" i="4"/>
  <c r="W693" i="4"/>
  <c r="W692" i="4"/>
  <c r="W691" i="4"/>
  <c r="W690" i="4"/>
  <c r="W689" i="4"/>
  <c r="W688" i="4"/>
  <c r="W687" i="4"/>
  <c r="W686" i="4"/>
  <c r="W685" i="4"/>
  <c r="W684" i="4"/>
  <c r="W683" i="4"/>
  <c r="W682" i="4"/>
  <c r="W681" i="4"/>
  <c r="W680" i="4"/>
  <c r="W679" i="4"/>
  <c r="W678" i="4"/>
  <c r="W677" i="4"/>
  <c r="W676" i="4"/>
  <c r="W675" i="4"/>
  <c r="W674" i="4"/>
  <c r="W673" i="4"/>
  <c r="W672" i="4"/>
  <c r="W671" i="4"/>
  <c r="W670" i="4"/>
  <c r="W669" i="4"/>
  <c r="W668" i="4"/>
  <c r="W667" i="4"/>
  <c r="W666" i="4"/>
  <c r="W665" i="4"/>
  <c r="W664" i="4"/>
  <c r="W663" i="4"/>
  <c r="W662" i="4"/>
  <c r="W661" i="4"/>
  <c r="W660" i="4"/>
  <c r="W659" i="4"/>
  <c r="W658" i="4"/>
  <c r="W657" i="4"/>
  <c r="W656" i="4"/>
  <c r="W655" i="4"/>
  <c r="W654" i="4"/>
  <c r="W653" i="4"/>
  <c r="W652" i="4"/>
  <c r="W651" i="4"/>
  <c r="W650" i="4"/>
  <c r="W649" i="4"/>
  <c r="W648" i="4"/>
  <c r="W647" i="4"/>
  <c r="W646" i="4"/>
  <c r="W645" i="4"/>
  <c r="W644" i="4"/>
  <c r="W643" i="4"/>
  <c r="W642" i="4"/>
  <c r="W641" i="4"/>
  <c r="W640" i="4"/>
  <c r="W639" i="4"/>
  <c r="W638" i="4"/>
  <c r="W637" i="4"/>
  <c r="W636" i="4"/>
  <c r="W635" i="4"/>
  <c r="W634" i="4"/>
  <c r="W633" i="4"/>
  <c r="W632" i="4"/>
  <c r="W631" i="4"/>
  <c r="W630" i="4"/>
  <c r="W629" i="4"/>
  <c r="W628" i="4"/>
  <c r="W627" i="4"/>
  <c r="W626" i="4"/>
  <c r="W625" i="4"/>
  <c r="W624" i="4"/>
  <c r="W623" i="4"/>
  <c r="W622" i="4"/>
  <c r="W621" i="4"/>
  <c r="W620" i="4"/>
  <c r="W619" i="4"/>
  <c r="W618" i="4"/>
  <c r="W617" i="4"/>
  <c r="W616" i="4"/>
  <c r="W615" i="4"/>
  <c r="W614" i="4"/>
  <c r="W613" i="4"/>
  <c r="W612" i="4"/>
  <c r="W611" i="4"/>
  <c r="W610" i="4"/>
  <c r="W609" i="4"/>
  <c r="W608" i="4"/>
  <c r="W607" i="4"/>
  <c r="W606" i="4"/>
  <c r="W605" i="4"/>
  <c r="W604" i="4"/>
  <c r="W603" i="4"/>
  <c r="W602" i="4"/>
  <c r="W601" i="4"/>
  <c r="W600" i="4"/>
  <c r="W599" i="4"/>
  <c r="W598" i="4"/>
  <c r="W597" i="4"/>
  <c r="W596" i="4"/>
  <c r="W595" i="4"/>
  <c r="W594" i="4"/>
  <c r="W593" i="4"/>
  <c r="W592" i="4"/>
  <c r="W591" i="4"/>
  <c r="W590" i="4"/>
  <c r="W589" i="4"/>
  <c r="W588" i="4"/>
  <c r="W587" i="4"/>
  <c r="W586" i="4"/>
  <c r="W585" i="4"/>
  <c r="W584" i="4"/>
  <c r="W583" i="4"/>
  <c r="W582" i="4"/>
  <c r="W581" i="4"/>
  <c r="W580" i="4"/>
  <c r="W579" i="4"/>
  <c r="W578" i="4"/>
  <c r="W577" i="4"/>
  <c r="W576" i="4"/>
  <c r="W575" i="4"/>
  <c r="W574" i="4"/>
  <c r="W573" i="4"/>
  <c r="W572" i="4"/>
  <c r="W571" i="4"/>
  <c r="W570" i="4"/>
  <c r="W569" i="4"/>
  <c r="W568" i="4"/>
  <c r="W567" i="4"/>
  <c r="W566" i="4"/>
  <c r="W565" i="4"/>
  <c r="W564" i="4"/>
  <c r="W563" i="4"/>
  <c r="W562" i="4"/>
  <c r="W561" i="4"/>
  <c r="W560" i="4"/>
  <c r="W559" i="4"/>
  <c r="W558" i="4"/>
  <c r="W557" i="4"/>
  <c r="W556" i="4"/>
  <c r="W555" i="4"/>
  <c r="W554" i="4"/>
  <c r="W553" i="4"/>
  <c r="W552" i="4"/>
  <c r="W551" i="4"/>
  <c r="W550" i="4"/>
  <c r="W549" i="4"/>
  <c r="W548" i="4"/>
  <c r="W547" i="4"/>
  <c r="W546" i="4"/>
  <c r="W545" i="4"/>
  <c r="W544" i="4"/>
  <c r="W543" i="4"/>
  <c r="W542" i="4"/>
  <c r="W541" i="4"/>
  <c r="W540" i="4"/>
  <c r="W539" i="4"/>
  <c r="W538" i="4"/>
  <c r="W537" i="4"/>
  <c r="W536" i="4"/>
  <c r="W535" i="4"/>
  <c r="W534" i="4"/>
  <c r="W533" i="4"/>
  <c r="W532" i="4"/>
  <c r="W531" i="4"/>
  <c r="W530" i="4"/>
  <c r="W529" i="4"/>
  <c r="W528" i="4"/>
  <c r="W527" i="4"/>
  <c r="W526" i="4"/>
  <c r="W525" i="4"/>
  <c r="W524" i="4"/>
  <c r="W523" i="4"/>
  <c r="W522" i="4"/>
  <c r="W521" i="4"/>
  <c r="W520" i="4"/>
  <c r="W519" i="4"/>
  <c r="W518" i="4"/>
  <c r="W517" i="4"/>
  <c r="W516" i="4"/>
  <c r="W515" i="4"/>
  <c r="W514" i="4"/>
  <c r="W513" i="4"/>
  <c r="W512" i="4"/>
  <c r="W511" i="4"/>
  <c r="W510" i="4"/>
  <c r="W509" i="4"/>
  <c r="W508" i="4"/>
  <c r="W507" i="4"/>
  <c r="W506" i="4"/>
  <c r="W505" i="4"/>
  <c r="W504" i="4"/>
  <c r="W503" i="4"/>
  <c r="W502" i="4"/>
  <c r="W501" i="4"/>
  <c r="W500" i="4"/>
  <c r="W499" i="4"/>
  <c r="W498" i="4"/>
  <c r="W497" i="4"/>
  <c r="W496" i="4"/>
  <c r="W495" i="4"/>
  <c r="W494" i="4"/>
  <c r="W493" i="4"/>
  <c r="W492" i="4"/>
  <c r="W491" i="4"/>
  <c r="W490" i="4"/>
  <c r="W489" i="4"/>
  <c r="W488" i="4"/>
  <c r="W487" i="4"/>
  <c r="W486" i="4"/>
  <c r="W485" i="4"/>
  <c r="W484" i="4"/>
  <c r="W483" i="4"/>
  <c r="W482" i="4"/>
  <c r="W481" i="4"/>
  <c r="W480" i="4"/>
  <c r="W479" i="4"/>
  <c r="W478" i="4"/>
  <c r="W477" i="4"/>
  <c r="W476" i="4"/>
  <c r="W475" i="4"/>
  <c r="W474" i="4"/>
  <c r="W473" i="4"/>
  <c r="W472" i="4"/>
  <c r="W471" i="4"/>
  <c r="W470" i="4"/>
  <c r="W469" i="4"/>
  <c r="W468" i="4"/>
  <c r="W467" i="4"/>
  <c r="W466" i="4"/>
  <c r="W465" i="4"/>
  <c r="W464" i="4"/>
  <c r="W463" i="4"/>
  <c r="W462" i="4"/>
  <c r="W461" i="4"/>
  <c r="W460" i="4"/>
  <c r="W459" i="4"/>
  <c r="W458" i="4"/>
  <c r="W457" i="4"/>
  <c r="W456" i="4"/>
  <c r="W455" i="4"/>
  <c r="W454" i="4"/>
  <c r="W453" i="4"/>
  <c r="W452" i="4"/>
  <c r="W451" i="4"/>
  <c r="W450" i="4"/>
  <c r="W449" i="4"/>
  <c r="W448" i="4"/>
  <c r="W447" i="4"/>
  <c r="W446" i="4"/>
  <c r="W445" i="4"/>
  <c r="W444" i="4"/>
  <c r="W443" i="4"/>
  <c r="W442" i="4"/>
  <c r="W441" i="4"/>
  <c r="W440" i="4"/>
  <c r="W439" i="4"/>
  <c r="W438" i="4"/>
  <c r="W437" i="4"/>
  <c r="W436" i="4"/>
  <c r="W435" i="4"/>
  <c r="W434" i="4"/>
  <c r="W433" i="4"/>
  <c r="W432" i="4"/>
  <c r="W431" i="4"/>
  <c r="W430" i="4"/>
  <c r="W429" i="4"/>
  <c r="W428" i="4"/>
  <c r="W427" i="4"/>
  <c r="W426" i="4"/>
  <c r="W425" i="4"/>
  <c r="W424" i="4"/>
  <c r="W423" i="4"/>
  <c r="W422" i="4"/>
  <c r="W421" i="4"/>
  <c r="W420" i="4"/>
  <c r="W419" i="4"/>
  <c r="W418" i="4"/>
  <c r="W417" i="4"/>
  <c r="W416" i="4"/>
  <c r="W415" i="4"/>
  <c r="W414" i="4"/>
  <c r="W413" i="4"/>
  <c r="W412" i="4"/>
  <c r="W411" i="4"/>
  <c r="W410" i="4"/>
  <c r="W409" i="4"/>
  <c r="W408" i="4"/>
  <c r="W407" i="4"/>
  <c r="W406" i="4"/>
  <c r="W405" i="4"/>
  <c r="W404" i="4"/>
  <c r="W403" i="4"/>
  <c r="W402" i="4"/>
  <c r="W401" i="4"/>
  <c r="W400" i="4"/>
  <c r="W399" i="4"/>
  <c r="W398" i="4"/>
  <c r="W397" i="4"/>
  <c r="W396" i="4"/>
  <c r="W395" i="4"/>
  <c r="W394" i="4"/>
  <c r="W393" i="4"/>
  <c r="W392" i="4"/>
  <c r="W391" i="4"/>
  <c r="W390" i="4"/>
  <c r="W389" i="4"/>
  <c r="W388" i="4"/>
  <c r="W387" i="4"/>
  <c r="W386" i="4"/>
  <c r="W385" i="4"/>
  <c r="W384" i="4"/>
  <c r="W383" i="4"/>
  <c r="W382" i="4"/>
  <c r="W381" i="4"/>
  <c r="W380" i="4"/>
  <c r="W379" i="4"/>
  <c r="W378" i="4"/>
  <c r="W377" i="4"/>
  <c r="W376" i="4"/>
  <c r="W375" i="4"/>
  <c r="W374" i="4"/>
  <c r="W373" i="4"/>
  <c r="W372" i="4"/>
  <c r="W371" i="4"/>
  <c r="W370" i="4"/>
  <c r="W369" i="4"/>
  <c r="W368" i="4"/>
  <c r="W367" i="4"/>
  <c r="W366" i="4"/>
  <c r="W365" i="4"/>
  <c r="W364" i="4"/>
  <c r="W363" i="4"/>
  <c r="W362" i="4"/>
  <c r="W361" i="4"/>
  <c r="W360" i="4"/>
  <c r="W359" i="4"/>
  <c r="W358" i="4"/>
  <c r="W357" i="4"/>
  <c r="W356" i="4"/>
  <c r="W355" i="4"/>
  <c r="W354" i="4"/>
  <c r="W353" i="4"/>
  <c r="W352" i="4"/>
  <c r="W351" i="4"/>
  <c r="W350" i="4"/>
  <c r="W349" i="4"/>
  <c r="W348" i="4"/>
  <c r="W347" i="4"/>
  <c r="W346" i="4"/>
  <c r="W345" i="4"/>
  <c r="W344" i="4"/>
  <c r="W343" i="4"/>
  <c r="W342" i="4"/>
  <c r="W341" i="4"/>
  <c r="W340" i="4"/>
  <c r="W339" i="4"/>
  <c r="W338" i="4"/>
  <c r="W337" i="4"/>
  <c r="W336" i="4"/>
  <c r="W335" i="4"/>
  <c r="W334" i="4"/>
  <c r="W333" i="4"/>
  <c r="W332" i="4"/>
  <c r="W331" i="4"/>
  <c r="W330" i="4"/>
  <c r="W329" i="4"/>
  <c r="W328" i="4"/>
  <c r="W327" i="4"/>
  <c r="W326" i="4"/>
  <c r="W325" i="4"/>
  <c r="W324" i="4"/>
  <c r="W323" i="4"/>
  <c r="W322" i="4"/>
  <c r="W321" i="4"/>
  <c r="W320" i="4"/>
  <c r="W319" i="4"/>
  <c r="W318" i="4"/>
  <c r="W317" i="4"/>
  <c r="W316" i="4"/>
  <c r="W315" i="4"/>
  <c r="W314" i="4"/>
  <c r="W313" i="4"/>
  <c r="W312" i="4"/>
  <c r="W311" i="4"/>
  <c r="W310" i="4"/>
  <c r="W309" i="4"/>
  <c r="W308" i="4"/>
  <c r="W307" i="4"/>
  <c r="W306" i="4"/>
  <c r="W305" i="4"/>
  <c r="W304" i="4"/>
  <c r="W303" i="4"/>
  <c r="W302" i="4"/>
  <c r="W301" i="4"/>
  <c r="W300" i="4"/>
  <c r="W299" i="4"/>
  <c r="W298" i="4"/>
  <c r="W297" i="4"/>
  <c r="W296" i="4"/>
  <c r="W295" i="4"/>
  <c r="W294" i="4"/>
  <c r="W293" i="4"/>
  <c r="W292" i="4"/>
  <c r="W291" i="4"/>
  <c r="W290" i="4"/>
  <c r="W289" i="4"/>
  <c r="W288" i="4"/>
  <c r="W287" i="4"/>
  <c r="W286" i="4"/>
  <c r="W285" i="4"/>
  <c r="W284" i="4"/>
  <c r="W283" i="4"/>
  <c r="W282" i="4"/>
  <c r="W281" i="4"/>
  <c r="W280" i="4"/>
  <c r="W279" i="4"/>
  <c r="W278" i="4"/>
  <c r="W277" i="4"/>
  <c r="W276" i="4"/>
  <c r="W275" i="4"/>
  <c r="W274" i="4"/>
  <c r="W273" i="4"/>
  <c r="W272" i="4"/>
  <c r="W271" i="4"/>
  <c r="W270" i="4"/>
  <c r="W269" i="4"/>
  <c r="W268" i="4"/>
  <c r="W267" i="4"/>
  <c r="W266" i="4"/>
  <c r="W265" i="4"/>
  <c r="W264" i="4"/>
  <c r="W263" i="4"/>
  <c r="W262" i="4"/>
  <c r="W261" i="4"/>
  <c r="W260" i="4"/>
  <c r="W259" i="4"/>
  <c r="W258" i="4"/>
  <c r="W257" i="4"/>
  <c r="W256" i="4"/>
  <c r="W255" i="4"/>
  <c r="W254" i="4"/>
  <c r="W253" i="4"/>
  <c r="W252" i="4"/>
  <c r="W251" i="4"/>
  <c r="W250" i="4"/>
  <c r="W249" i="4"/>
  <c r="W248" i="4"/>
  <c r="W247" i="4"/>
  <c r="W246" i="4"/>
  <c r="W245" i="4"/>
  <c r="W244" i="4"/>
  <c r="W243" i="4"/>
  <c r="W242" i="4"/>
  <c r="W241" i="4"/>
  <c r="W240" i="4"/>
  <c r="W239" i="4"/>
  <c r="W238" i="4"/>
  <c r="W237" i="4"/>
  <c r="W236" i="4"/>
  <c r="W235" i="4"/>
  <c r="W234" i="4"/>
  <c r="W233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AB12" i="15" l="1"/>
  <c r="AB11" i="15"/>
  <c r="AB9" i="15"/>
  <c r="AB8" i="15"/>
  <c r="AC8" i="15" s="1"/>
  <c r="V9" i="15"/>
  <c r="V8" i="15"/>
  <c r="W8" i="15" s="1"/>
  <c r="V12" i="15"/>
  <c r="V11" i="15"/>
  <c r="N9" i="15"/>
  <c r="N8" i="15"/>
  <c r="O8" i="15" s="1"/>
  <c r="N12" i="15"/>
  <c r="N11" i="15"/>
  <c r="AF9" i="15"/>
  <c r="AF12" i="15"/>
  <c r="AF8" i="15"/>
  <c r="AG8" i="15" s="1"/>
  <c r="AF11" i="15"/>
  <c r="P8" i="15"/>
  <c r="Q8" i="15" s="1"/>
  <c r="P11" i="15"/>
  <c r="P12" i="15"/>
  <c r="P9" i="15"/>
  <c r="R12" i="15"/>
  <c r="R11" i="15"/>
  <c r="R9" i="15"/>
  <c r="R8" i="15"/>
  <c r="S8" i="15" s="1"/>
  <c r="T11" i="15"/>
  <c r="T9" i="15"/>
  <c r="T8" i="15"/>
  <c r="U8" i="15" s="1"/>
  <c r="T12" i="15"/>
  <c r="M11" i="13"/>
  <c r="I8" i="13"/>
  <c r="M8" i="13"/>
  <c r="J9" i="13"/>
  <c r="M9" i="13"/>
  <c r="K9" i="13"/>
  <c r="I9" i="13"/>
  <c r="J11" i="13"/>
  <c r="I11" i="13"/>
  <c r="K11" i="13"/>
  <c r="K8" i="13"/>
  <c r="J8" i="13"/>
  <c r="G9" i="12"/>
  <c r="E9" i="12"/>
  <c r="D13" i="12"/>
  <c r="F9" i="12"/>
  <c r="I9" i="12" s="1"/>
  <c r="T21" i="15" l="1"/>
  <c r="T17" i="15"/>
  <c r="T22" i="15"/>
  <c r="T18" i="15"/>
  <c r="T14" i="15"/>
  <c r="T23" i="15"/>
  <c r="T19" i="15"/>
  <c r="T15" i="15"/>
  <c r="T20" i="15"/>
  <c r="T16" i="15"/>
  <c r="AG11" i="15"/>
  <c r="AG12" i="15"/>
  <c r="AG9" i="15"/>
  <c r="O11" i="15"/>
  <c r="O12" i="15"/>
  <c r="O9" i="15"/>
  <c r="W11" i="15"/>
  <c r="W12" i="15"/>
  <c r="W9" i="15"/>
  <c r="U12" i="15"/>
  <c r="U11" i="15"/>
  <c r="U9" i="15"/>
  <c r="R23" i="15"/>
  <c r="R19" i="15"/>
  <c r="R15" i="15"/>
  <c r="R20" i="15"/>
  <c r="R16" i="15"/>
  <c r="R21" i="15"/>
  <c r="R17" i="15"/>
  <c r="R22" i="15"/>
  <c r="R18" i="15"/>
  <c r="R14" i="15"/>
  <c r="P22" i="15"/>
  <c r="P19" i="15"/>
  <c r="P14" i="15"/>
  <c r="P21" i="15"/>
  <c r="P20" i="15"/>
  <c r="P23" i="15"/>
  <c r="P15" i="15"/>
  <c r="P18" i="15"/>
  <c r="P17" i="15"/>
  <c r="P16" i="15"/>
  <c r="AB23" i="15"/>
  <c r="AB19" i="15"/>
  <c r="AB15" i="15"/>
  <c r="AB20" i="15"/>
  <c r="AB16" i="15"/>
  <c r="AB21" i="15"/>
  <c r="AB17" i="15"/>
  <c r="AB22" i="15"/>
  <c r="AB18" i="15"/>
  <c r="AB14" i="15"/>
  <c r="S11" i="15"/>
  <c r="S12" i="15"/>
  <c r="S9" i="15"/>
  <c r="AC11" i="15"/>
  <c r="AC12" i="15"/>
  <c r="AC9" i="15"/>
  <c r="Q12" i="15"/>
  <c r="Q11" i="15"/>
  <c r="Q9" i="15"/>
  <c r="AF23" i="15"/>
  <c r="AF19" i="15"/>
  <c r="AF18" i="15"/>
  <c r="AF21" i="15"/>
  <c r="AF22" i="15"/>
  <c r="AF16" i="15"/>
  <c r="AF15" i="15"/>
  <c r="AF20" i="15"/>
  <c r="AF17" i="15"/>
  <c r="AF14" i="15"/>
  <c r="N23" i="15"/>
  <c r="N16" i="15"/>
  <c r="N17" i="15"/>
  <c r="N18" i="15"/>
  <c r="N19" i="15"/>
  <c r="N20" i="15"/>
  <c r="N21" i="15"/>
  <c r="N22" i="15"/>
  <c r="N14" i="15"/>
  <c r="N15" i="15"/>
  <c r="V19" i="15"/>
  <c r="V20" i="15"/>
  <c r="V21" i="15"/>
  <c r="V22" i="15"/>
  <c r="V14" i="15"/>
  <c r="V23" i="15"/>
  <c r="V15" i="15"/>
  <c r="V16" i="15"/>
  <c r="V17" i="15"/>
  <c r="V18" i="15"/>
  <c r="M12" i="13"/>
  <c r="F9" i="13"/>
  <c r="H9" i="13" s="1"/>
  <c r="L9" i="13"/>
  <c r="E9" i="13"/>
  <c r="L11" i="13"/>
  <c r="F11" i="13"/>
  <c r="H11" i="13" s="1"/>
  <c r="E11" i="13"/>
  <c r="J12" i="13"/>
  <c r="K12" i="13"/>
  <c r="L8" i="13"/>
  <c r="F8" i="13"/>
  <c r="E8" i="13"/>
  <c r="I12" i="13"/>
  <c r="L12" i="13" s="1"/>
  <c r="F7" i="12"/>
  <c r="C13" i="12"/>
  <c r="C9" i="12" s="1"/>
  <c r="D9" i="12"/>
  <c r="E7" i="12" s="1"/>
  <c r="D9" i="13" l="1"/>
  <c r="G9" i="13"/>
  <c r="G11" i="13"/>
  <c r="D11" i="13"/>
  <c r="G8" i="13"/>
  <c r="D8" i="13"/>
  <c r="E12" i="13"/>
  <c r="H8" i="13"/>
  <c r="F12" i="13"/>
  <c r="H12" i="13" s="1"/>
  <c r="D12" i="13" l="1"/>
  <c r="G12" i="13"/>
</calcChain>
</file>

<file path=xl/sharedStrings.xml><?xml version="1.0" encoding="utf-8"?>
<sst xmlns="http://schemas.openxmlformats.org/spreadsheetml/2006/main" count="22088" uniqueCount="14121">
  <si>
    <t>CNU</t>
  </si>
  <si>
    <t>CU-</t>
  </si>
  <si>
    <t>CU+</t>
  </si>
  <si>
    <t>Success - immediate</t>
  </si>
  <si>
    <t>FONO OCUPADO</t>
  </si>
  <si>
    <t>Busy</t>
  </si>
  <si>
    <t>VOLVER A LLAMAR</t>
  </si>
  <si>
    <t>APORTA A OTRA FUNDACION</t>
  </si>
  <si>
    <t>Do Not Want</t>
  </si>
  <si>
    <t>ES SOCIO</t>
  </si>
  <si>
    <t>FUE CONTACTADO</t>
  </si>
  <si>
    <t>JUBILADO</t>
  </si>
  <si>
    <t>MENOR DE EDAD</t>
  </si>
  <si>
    <t>NO TIENE CUENTA</t>
  </si>
  <si>
    <t>SIN DINERO</t>
  </si>
  <si>
    <t>SIN TRABAJO</t>
  </si>
  <si>
    <t>NO INTERESADO</t>
  </si>
  <si>
    <t>MOLESTO POR LLAMADO</t>
  </si>
  <si>
    <t>PERSONA CUELGA</t>
  </si>
  <si>
    <t>Hang up</t>
  </si>
  <si>
    <t>GRABADORA</t>
  </si>
  <si>
    <t>No connection / Answer</t>
  </si>
  <si>
    <t>FAX</t>
  </si>
  <si>
    <t>NO CONTESTA</t>
  </si>
  <si>
    <t>FUERA DE SERVICIO</t>
  </si>
  <si>
    <t>Temporarily unavailable</t>
  </si>
  <si>
    <t>MALA CONEXIÓN</t>
  </si>
  <si>
    <t>OTRA PERSONA</t>
  </si>
  <si>
    <t>Wrong number / unknown</t>
  </si>
  <si>
    <t>FALLECIDO</t>
  </si>
  <si>
    <t>GP1</t>
  </si>
  <si>
    <t>GP2</t>
  </si>
  <si>
    <t>PROMEDIO</t>
  </si>
  <si>
    <t>SIN FILTRO</t>
  </si>
  <si>
    <t>MONTO</t>
  </si>
  <si>
    <t>TOTAL</t>
  </si>
  <si>
    <t>ACEPTA GRABACION</t>
  </si>
  <si>
    <t>FIN</t>
  </si>
  <si>
    <t>CAMPAÑA</t>
  </si>
  <si>
    <t>TO</t>
  </si>
  <si>
    <t>FUNDACION</t>
  </si>
  <si>
    <t>INFORME</t>
  </si>
  <si>
    <t>LLAMADOS</t>
  </si>
  <si>
    <t>PENDIENTES</t>
  </si>
  <si>
    <t>CONTACTADOS</t>
  </si>
  <si>
    <t>TOTAL COMPROMETIDO</t>
  </si>
  <si>
    <t>ACEPTA AGENDAMIENTO</t>
  </si>
  <si>
    <t>ACEPTA CHILEXPRESS</t>
  </si>
  <si>
    <t>FECHA ENTREGA</t>
  </si>
  <si>
    <t>Ciber</t>
  </si>
  <si>
    <t>CIBERACTIVISTA</t>
  </si>
  <si>
    <t>ORIGEN</t>
  </si>
  <si>
    <t>ACEPTA TRX PROGRAMADA</t>
  </si>
  <si>
    <t>TRX PROG</t>
  </si>
  <si>
    <t>MDTO</t>
  </si>
  <si>
    <t>CIBER</t>
  </si>
  <si>
    <t>NO ACEPTA</t>
  </si>
  <si>
    <t>PENETRACION</t>
  </si>
  <si>
    <t>CONTACTAB</t>
  </si>
  <si>
    <t>CANTIDAD</t>
  </si>
  <si>
    <t>ACEPTA DELIVERY</t>
  </si>
  <si>
    <t>QUIERE RENUNCIAR OTRO MOTIVO</t>
  </si>
  <si>
    <t>Away</t>
  </si>
  <si>
    <t>QUIERE RENUNCIAR AUTOUPGRADE</t>
  </si>
  <si>
    <t>ACEPTA UPGRADE</t>
  </si>
  <si>
    <t>TODAS</t>
  </si>
  <si>
    <t>SOLO GREENPEACE - AMERICA SOLIDARIA</t>
  </si>
  <si>
    <t>SOLO AMNISTIA</t>
  </si>
  <si>
    <t>SOLO GREENPEACE</t>
  </si>
  <si>
    <t>RESULTADO</t>
  </si>
  <si>
    <t>PENDIENTE</t>
  </si>
  <si>
    <t>CONTAC</t>
  </si>
  <si>
    <t>CONV</t>
  </si>
  <si>
    <t>TOTAL AUM</t>
  </si>
  <si>
    <t>NEW</t>
  </si>
  <si>
    <t>FECHA TERMINO</t>
  </si>
  <si>
    <t>ULTIMA REVISION</t>
  </si>
  <si>
    <t>ACEPTADOS</t>
  </si>
  <si>
    <t>%</t>
  </si>
  <si>
    <t>UNO</t>
  </si>
  <si>
    <t xml:space="preserve">DOS </t>
  </si>
  <si>
    <t>TRES</t>
  </si>
  <si>
    <t>TOT</t>
  </si>
  <si>
    <t>CONTESTARON</t>
  </si>
  <si>
    <t>NUNCA SE HIZO SOCIO</t>
  </si>
  <si>
    <t>n_dues</t>
  </si>
  <si>
    <t>n_fundacion</t>
  </si>
  <si>
    <t>fono_1</t>
  </si>
  <si>
    <t>fono_2</t>
  </si>
  <si>
    <t>fono_3</t>
  </si>
  <si>
    <t>fono_4</t>
  </si>
  <si>
    <t>nombre</t>
  </si>
  <si>
    <t>apellido</t>
  </si>
  <si>
    <t>correo_!</t>
  </si>
  <si>
    <t>correo_2</t>
  </si>
  <si>
    <t>firma_inscripcion</t>
  </si>
  <si>
    <t>otro_antecedente</t>
  </si>
  <si>
    <t>monto</t>
  </si>
  <si>
    <t>estado</t>
  </si>
  <si>
    <t>volver_llamar</t>
  </si>
  <si>
    <t>mensaje</t>
  </si>
  <si>
    <t>observacion</t>
  </si>
  <si>
    <t xml:space="preserve"> primer_llamado</t>
  </si>
  <si>
    <t>segundo_llamado</t>
  </si>
  <si>
    <t>tercer_llamado</t>
  </si>
  <si>
    <t>rosa</t>
  </si>
  <si>
    <t>escobar</t>
  </si>
  <si>
    <t>rosa.escobar.palma@gmail.com</t>
  </si>
  <si>
    <t>renata</t>
  </si>
  <si>
    <t>walker</t>
  </si>
  <si>
    <t>renata.walkerj@gmail.com</t>
  </si>
  <si>
    <t>Carina</t>
  </si>
  <si>
    <t>Lobel</t>
  </si>
  <si>
    <t>carilobel@gmail.com</t>
  </si>
  <si>
    <t>loreto</t>
  </si>
  <si>
    <t>gardeweg</t>
  </si>
  <si>
    <t>l.gardeweg@lablinsan.cl</t>
  </si>
  <si>
    <t>Bernardita</t>
  </si>
  <si>
    <t>Araya Pavez</t>
  </si>
  <si>
    <t>bernardita17@hotmail.cl</t>
  </si>
  <si>
    <t>Virginia</t>
  </si>
  <si>
    <t>Jaimes</t>
  </si>
  <si>
    <t>v.a.jaimes@gmail.com</t>
  </si>
  <si>
    <t>Gastón</t>
  </si>
  <si>
    <t>Bascur</t>
  </si>
  <si>
    <t>gastrol82@gmail.com</t>
  </si>
  <si>
    <t>Cecilia</t>
  </si>
  <si>
    <t>Valenzuela</t>
  </si>
  <si>
    <t>vf.cecilia@gmail.com</t>
  </si>
  <si>
    <t>Eva</t>
  </si>
  <si>
    <t>Braumuller</t>
  </si>
  <si>
    <t>evitabra@gmail.com</t>
  </si>
  <si>
    <t>Natalia Smirna</t>
  </si>
  <si>
    <t>Miranda Nalli</t>
  </si>
  <si>
    <t>after.lilith@gmail.com</t>
  </si>
  <si>
    <t>Franda</t>
  </si>
  <si>
    <t>Wink</t>
  </si>
  <si>
    <t>frandawink@gmail.com</t>
  </si>
  <si>
    <t>Beatriz</t>
  </si>
  <si>
    <t>Ibarra</t>
  </si>
  <si>
    <t>bea.oriba@gmail.com</t>
  </si>
  <si>
    <t>Nancy</t>
  </si>
  <si>
    <t>Chaparro</t>
  </si>
  <si>
    <t>nancychaparro@yahoo.es</t>
  </si>
  <si>
    <t>Carolina</t>
  </si>
  <si>
    <t>Yury</t>
  </si>
  <si>
    <t>carolinayury@gmail.com</t>
  </si>
  <si>
    <t>Gabriela</t>
  </si>
  <si>
    <t>Perán</t>
  </si>
  <si>
    <t>gaby.peran@gmail.com</t>
  </si>
  <si>
    <t>Rodolfo</t>
  </si>
  <si>
    <t>Landea</t>
  </si>
  <si>
    <t>rodolfo123135@hotmail.com</t>
  </si>
  <si>
    <t>Francisco</t>
  </si>
  <si>
    <t>Garreton</t>
  </si>
  <si>
    <t>garreton.fco@gmail.com</t>
  </si>
  <si>
    <t>María José</t>
  </si>
  <si>
    <t>Manzano</t>
  </si>
  <si>
    <t>marijomanzano@gmail.com</t>
  </si>
  <si>
    <t>Paula</t>
  </si>
  <si>
    <t>Rauld araya</t>
  </si>
  <si>
    <t>p.raulda@gmail.com</t>
  </si>
  <si>
    <t>Ana</t>
  </si>
  <si>
    <t>Cáceres Orellana</t>
  </si>
  <si>
    <t>anacacer@gmail.com</t>
  </si>
  <si>
    <t>Mónica</t>
  </si>
  <si>
    <t>Pinochet</t>
  </si>
  <si>
    <t>mpinochetf@yahoo.com</t>
  </si>
  <si>
    <t>Isadora</t>
  </si>
  <si>
    <t>Gaete</t>
  </si>
  <si>
    <t>isadora.gacor@gmail.com</t>
  </si>
  <si>
    <t>Ana Maria</t>
  </si>
  <si>
    <t>Niño Martinez</t>
  </si>
  <si>
    <t>anamarianino@yahoo.es</t>
  </si>
  <si>
    <t>Tania</t>
  </si>
  <si>
    <t>Quintana</t>
  </si>
  <si>
    <t>tania85q@gmail.com</t>
  </si>
  <si>
    <t>Daniela</t>
  </si>
  <si>
    <t>Hernández</t>
  </si>
  <si>
    <t>dra.hernandezdx@gmail.com</t>
  </si>
  <si>
    <t>Jonathan</t>
  </si>
  <si>
    <t>Ramirez</t>
  </si>
  <si>
    <t>jonmagna@gmail.com</t>
  </si>
  <si>
    <t>Kriss</t>
  </si>
  <si>
    <t>Araya</t>
  </si>
  <si>
    <t>kriss.araya33@gmail.com</t>
  </si>
  <si>
    <t>Pamela</t>
  </si>
  <si>
    <t>Maldonado</t>
  </si>
  <si>
    <t>maldonadopamela@gmail.com</t>
  </si>
  <si>
    <t>Lya</t>
  </si>
  <si>
    <t>Rosen</t>
  </si>
  <si>
    <t>lyarosen2002@yahoo.com</t>
  </si>
  <si>
    <t>Eli</t>
  </si>
  <si>
    <t>Viveros</t>
  </si>
  <si>
    <t>eviverosm@gmail.com</t>
  </si>
  <si>
    <t>Alacid</t>
  </si>
  <si>
    <t>monicaalacid@uach.cl</t>
  </si>
  <si>
    <t>lia</t>
  </si>
  <si>
    <t>roman</t>
  </si>
  <si>
    <t>liamiss@gmail.com</t>
  </si>
  <si>
    <t>Catalina</t>
  </si>
  <si>
    <t>Caorsi</t>
  </si>
  <si>
    <t>catalinacaorsi@gmail.com</t>
  </si>
  <si>
    <t>María</t>
  </si>
  <si>
    <t>Concha</t>
  </si>
  <si>
    <t>andito@vtr.net</t>
  </si>
  <si>
    <t>Camila</t>
  </si>
  <si>
    <t>Martinez</t>
  </si>
  <si>
    <t>camila.martinez88@gmail.com</t>
  </si>
  <si>
    <t>Tamara</t>
  </si>
  <si>
    <t>Yañez</t>
  </si>
  <si>
    <t>tamara_17@live.cl</t>
  </si>
  <si>
    <t>Patricia</t>
  </si>
  <si>
    <t>Acuña</t>
  </si>
  <si>
    <t>patricia.ar78@gmail.com</t>
  </si>
  <si>
    <t>Oriana</t>
  </si>
  <si>
    <t>Leiva</t>
  </si>
  <si>
    <t>olaleiva@gmail.com</t>
  </si>
  <si>
    <t>Roberto Alejandro</t>
  </si>
  <si>
    <t>Cabrera Silva</t>
  </si>
  <si>
    <t>r.rocasil@gmail.com</t>
  </si>
  <si>
    <t>Juan</t>
  </si>
  <si>
    <t>Bustamante</t>
  </si>
  <si>
    <t>cristobal.bustamantee@gmail.com</t>
  </si>
  <si>
    <t>Agustin</t>
  </si>
  <si>
    <t>Moncada Zamorano</t>
  </si>
  <si>
    <t>cuchomoncada@gmail.com</t>
  </si>
  <si>
    <t>karla</t>
  </si>
  <si>
    <t>figueroa</t>
  </si>
  <si>
    <t>karlafigueroas@yahoo.com</t>
  </si>
  <si>
    <t>Rosario</t>
  </si>
  <si>
    <t>Guzman</t>
  </si>
  <si>
    <t>rosario.guzman.g@gmail.com</t>
  </si>
  <si>
    <t>Ersipg</t>
  </si>
  <si>
    <t>Quezmar</t>
  </si>
  <si>
    <t>giser1000@gmail.com</t>
  </si>
  <si>
    <t>Morales</t>
  </si>
  <si>
    <t>paola1184@yahoo.es</t>
  </si>
  <si>
    <t>Alejandra</t>
  </si>
  <si>
    <t>Vasquez</t>
  </si>
  <si>
    <t>alevasquezb@yahoo.com</t>
  </si>
  <si>
    <t>Yenifer</t>
  </si>
  <si>
    <t>Calful</t>
  </si>
  <si>
    <t>yeniandrea1812@hotmail.com</t>
  </si>
  <si>
    <t>Andra</t>
  </si>
  <si>
    <t>Godoy</t>
  </si>
  <si>
    <t>vkgodoy@gmail.com</t>
  </si>
  <si>
    <t>Javier</t>
  </si>
  <si>
    <t>Flores</t>
  </si>
  <si>
    <t>javierflores89@gmail.com</t>
  </si>
  <si>
    <t>Frencys</t>
  </si>
  <si>
    <t>Castillo</t>
  </si>
  <si>
    <t>frenchute@gmail.com</t>
  </si>
  <si>
    <t>Hidalgo</t>
  </si>
  <si>
    <t>lacaro@gmail.com</t>
  </si>
  <si>
    <t>allan</t>
  </si>
  <si>
    <t>manquez</t>
  </si>
  <si>
    <t>allanmanquez@gmail.com</t>
  </si>
  <si>
    <t>Myriam</t>
  </si>
  <si>
    <t>Ibañez</t>
  </si>
  <si>
    <t>myrita64@gmail.com</t>
  </si>
  <si>
    <t>lorena</t>
  </si>
  <si>
    <t>sierra Torres</t>
  </si>
  <si>
    <t>lorena.sierra06@gmail.com</t>
  </si>
  <si>
    <t>Florencia</t>
  </si>
  <si>
    <t>29flopi@gmail.com</t>
  </si>
  <si>
    <t>Hector</t>
  </si>
  <si>
    <t>Calquin</t>
  </si>
  <si>
    <t>hectorcalquin@gmail.com</t>
  </si>
  <si>
    <t>Carolina A</t>
  </si>
  <si>
    <t>A</t>
  </si>
  <si>
    <t>carito.anting@gmail.com</t>
  </si>
  <si>
    <t>luz María</t>
  </si>
  <si>
    <t>Yacometti Castro</t>
  </si>
  <si>
    <t>lmyacometti@yahoo.es</t>
  </si>
  <si>
    <t>Guadalupe</t>
  </si>
  <si>
    <t>Gatica</t>
  </si>
  <si>
    <t>guadalupe.gatica@hotmail.com</t>
  </si>
  <si>
    <t>Rocio</t>
  </si>
  <si>
    <t>Balbontin</t>
  </si>
  <si>
    <t>robalco@yahoo.es</t>
  </si>
  <si>
    <t>Stephanie</t>
  </si>
  <si>
    <t>Verdugo</t>
  </si>
  <si>
    <t>stverdugo@gmail.com</t>
  </si>
  <si>
    <t>max</t>
  </si>
  <si>
    <t>vial</t>
  </si>
  <si>
    <t>maxvial12@gmail.com</t>
  </si>
  <si>
    <t>Verónica</t>
  </si>
  <si>
    <t>Piña</t>
  </si>
  <si>
    <t>vpinha@yahoo.com</t>
  </si>
  <si>
    <t>kasandra</t>
  </si>
  <si>
    <t>osorio mendez</t>
  </si>
  <si>
    <t>kasandramaestra@gmail.com</t>
  </si>
  <si>
    <t>Loreto</t>
  </si>
  <si>
    <t>Perez</t>
  </si>
  <si>
    <t>loreto.perez@gmail.com</t>
  </si>
  <si>
    <t>ingrid</t>
  </si>
  <si>
    <t>soto</t>
  </si>
  <si>
    <t>ingrid.soto@yahoo.com</t>
  </si>
  <si>
    <t>alicia</t>
  </si>
  <si>
    <t>barroux</t>
  </si>
  <si>
    <t>koribarruox1478@gmail.com</t>
  </si>
  <si>
    <t>Nicolás</t>
  </si>
  <si>
    <t>Reyes</t>
  </si>
  <si>
    <t>nreyesmadrid@gmail.com</t>
  </si>
  <si>
    <t>Natalia</t>
  </si>
  <si>
    <t>naty2001@live.cl</t>
  </si>
  <si>
    <t>gloria soraya</t>
  </si>
  <si>
    <t>jiménez</t>
  </si>
  <si>
    <t>glosojive@gmail.com</t>
  </si>
  <si>
    <t>Harris Alvarez</t>
  </si>
  <si>
    <t>alejarris86@gmail.com</t>
  </si>
  <si>
    <t>Carlos</t>
  </si>
  <si>
    <t>Acosta</t>
  </si>
  <si>
    <t>carloncho0870@yahoo.com</t>
  </si>
  <si>
    <t>PABLO</t>
  </si>
  <si>
    <t>VERA G.</t>
  </si>
  <si>
    <t>pablojsoc@yahoo.com</t>
  </si>
  <si>
    <t>aniquiladorcm@gmail.com</t>
  </si>
  <si>
    <t>Amarilis</t>
  </si>
  <si>
    <t>Horta Tricallotis</t>
  </si>
  <si>
    <t>amarilishorta@bicicultura.cl</t>
  </si>
  <si>
    <t>Aureliano</t>
  </si>
  <si>
    <t>Ruiz</t>
  </si>
  <si>
    <t>aureruiz1998@gmail.com</t>
  </si>
  <si>
    <t>Vadell</t>
  </si>
  <si>
    <t>carofvadell@gmail.com</t>
  </si>
  <si>
    <t>María Soledad</t>
  </si>
  <si>
    <t>de la Fuente</t>
  </si>
  <si>
    <t>delafuente404@hotmail.com</t>
  </si>
  <si>
    <t>gabriel</t>
  </si>
  <si>
    <t>patiño kaufer</t>
  </si>
  <si>
    <t>gabrielpka2000@yahoo.es</t>
  </si>
  <si>
    <t>Angélica</t>
  </si>
  <si>
    <t>Rodríguez</t>
  </si>
  <si>
    <t>angelicarodriguezcaro@gmail.com</t>
  </si>
  <si>
    <t>Edith</t>
  </si>
  <si>
    <t>Rivera</t>
  </si>
  <si>
    <t>edith.rivera.seguel@gmail.com</t>
  </si>
  <si>
    <t>Maria</t>
  </si>
  <si>
    <t>Antil</t>
  </si>
  <si>
    <t>loreto251988@gmail.com</t>
  </si>
  <si>
    <t>Claudia</t>
  </si>
  <si>
    <t>Torrealba</t>
  </si>
  <si>
    <t>clau_torrealba@msn.com</t>
  </si>
  <si>
    <t>diego</t>
  </si>
  <si>
    <t>urbina</t>
  </si>
  <si>
    <t>urbina637@gmail.com</t>
  </si>
  <si>
    <t>Waldo</t>
  </si>
  <si>
    <t>Fuentes</t>
  </si>
  <si>
    <t>wafuga@gmail.com</t>
  </si>
  <si>
    <t>gloria</t>
  </si>
  <si>
    <t>vidal</t>
  </si>
  <si>
    <t>vidalcampos.gloria@gmail.com</t>
  </si>
  <si>
    <t>María Angélica</t>
  </si>
  <si>
    <t>Contreras</t>
  </si>
  <si>
    <t>macontreras@gmail.com</t>
  </si>
  <si>
    <t>Marcela Paz</t>
  </si>
  <si>
    <t>Peña</t>
  </si>
  <si>
    <t>marcelapazps@gmail.com</t>
  </si>
  <si>
    <t>Valentina</t>
  </si>
  <si>
    <t>Garin</t>
  </si>
  <si>
    <t>valegarinh@gmail.com</t>
  </si>
  <si>
    <t>Vives</t>
  </si>
  <si>
    <t>alevives@gmail.com</t>
  </si>
  <si>
    <t>Caliri</t>
  </si>
  <si>
    <t>patriciacalirio@gmail.com</t>
  </si>
  <si>
    <t>Vivian</t>
  </si>
  <si>
    <t>vivianleiva4@gmail.com</t>
  </si>
  <si>
    <t>Herrera</t>
  </si>
  <si>
    <t>juanherre@yahoo.com</t>
  </si>
  <si>
    <t>Claudia Andrea</t>
  </si>
  <si>
    <t>Gomez Venegas</t>
  </si>
  <si>
    <t>gomezvenegas@gmail.com</t>
  </si>
  <si>
    <t>monica</t>
  </si>
  <si>
    <t>favre</t>
  </si>
  <si>
    <t>monicafavrequiroz@gmail.com</t>
  </si>
  <si>
    <t>Alvaro alejandro</t>
  </si>
  <si>
    <t>Perez Campos</t>
  </si>
  <si>
    <t>alpeca44@gmail.com</t>
  </si>
  <si>
    <t>Andrea</t>
  </si>
  <si>
    <t>López</t>
  </si>
  <si>
    <t>ayaverde3730@gmail.com</t>
  </si>
  <si>
    <t>Alejandro Patricio</t>
  </si>
  <si>
    <t>Guzmán Mateluna</t>
  </si>
  <si>
    <t>aguzmanmateluna@gmail.com</t>
  </si>
  <si>
    <t>Marta</t>
  </si>
  <si>
    <t>Salazar</t>
  </si>
  <si>
    <t>martasalazar7@gmail.com</t>
  </si>
  <si>
    <t>Ethel</t>
  </si>
  <si>
    <t>Cortés</t>
  </si>
  <si>
    <t>ethelcortes@gmail.com</t>
  </si>
  <si>
    <t>Carmen Patricia</t>
  </si>
  <si>
    <t>Arévalo Ojeda</t>
  </si>
  <si>
    <t>carevaloo@hotmail.com</t>
  </si>
  <si>
    <t>Marisol</t>
  </si>
  <si>
    <t>Cataldo</t>
  </si>
  <si>
    <t>marisol.cataldo@gmail.com</t>
  </si>
  <si>
    <t>Bravo</t>
  </si>
  <si>
    <t>paulabravogomez01@gmail.com</t>
  </si>
  <si>
    <t>Paulina</t>
  </si>
  <si>
    <t>Céspedes</t>
  </si>
  <si>
    <t>p.cespedes.e@gmail.com</t>
  </si>
  <si>
    <t>víctor carrasco b.</t>
  </si>
  <si>
    <t>carrasco beltrán</t>
  </si>
  <si>
    <t>tallergraf@hotmail.com</t>
  </si>
  <si>
    <t>Elizabeth</t>
  </si>
  <si>
    <t>Jofre</t>
  </si>
  <si>
    <t>e.jofre.manriquez@gmail.com</t>
  </si>
  <si>
    <t>manuel    v      nuel</t>
  </si>
  <si>
    <t>yañez</t>
  </si>
  <si>
    <t>myanezvilches@gmail.com</t>
  </si>
  <si>
    <t>javiera</t>
  </si>
  <si>
    <t>lee</t>
  </si>
  <si>
    <t>javiera.lee@gmail.com</t>
  </si>
  <si>
    <t>Nertiz</t>
  </si>
  <si>
    <t>Lobos</t>
  </si>
  <si>
    <t>nertizadriazola@gmail.com</t>
  </si>
  <si>
    <t>Veronica</t>
  </si>
  <si>
    <t>Palma</t>
  </si>
  <si>
    <t>verohello@hotmail.com</t>
  </si>
  <si>
    <t>María Eugenia</t>
  </si>
  <si>
    <t>García  Ramírez</t>
  </si>
  <si>
    <t>garciaramirez.mariaeugenia@gmail.com</t>
  </si>
  <si>
    <t>M. Eugenia</t>
  </si>
  <si>
    <t>Benavides</t>
  </si>
  <si>
    <t>meugeniabenavides@gmail.com</t>
  </si>
  <si>
    <t>Matilde</t>
  </si>
  <si>
    <t>Navarro</t>
  </si>
  <si>
    <t>matilde_nav@yahoo.es</t>
  </si>
  <si>
    <t>Salvador</t>
  </si>
  <si>
    <t>claudia.salvador@gmail.com</t>
  </si>
  <si>
    <t>Monteverde</t>
  </si>
  <si>
    <t>solemonte@hotmail.com</t>
  </si>
  <si>
    <t>Marce</t>
  </si>
  <si>
    <t>Arenas</t>
  </si>
  <si>
    <t>marcedesoto@gmail.com</t>
  </si>
  <si>
    <t>belen</t>
  </si>
  <si>
    <t>belenvidal64@gmail.com</t>
  </si>
  <si>
    <t>Jeanette</t>
  </si>
  <si>
    <t>Martínez</t>
  </si>
  <si>
    <t>martinez.r.jeanette@gmail.com</t>
  </si>
  <si>
    <t>Viviana</t>
  </si>
  <si>
    <t>Zuñiga</t>
  </si>
  <si>
    <t>vivicecizuni@gmail.com</t>
  </si>
  <si>
    <t>Rafael</t>
  </si>
  <si>
    <t>rafael.verdugo@gmail.com</t>
  </si>
  <si>
    <t>Godoy Lobos</t>
  </si>
  <si>
    <t>tamaragodoylobos@gmail.com</t>
  </si>
  <si>
    <t>Sandra</t>
  </si>
  <si>
    <t>Martelli</t>
  </si>
  <si>
    <t>samartel@uc.cl</t>
  </si>
  <si>
    <t>Lilian</t>
  </si>
  <si>
    <t>Brun</t>
  </si>
  <si>
    <t>lilian_brun@hotmail.com</t>
  </si>
  <si>
    <t>Patricio</t>
  </si>
  <si>
    <t>Ortega</t>
  </si>
  <si>
    <t>pato_andres_1966@hotmail.com</t>
  </si>
  <si>
    <t>Ivette</t>
  </si>
  <si>
    <t>Gajardo</t>
  </si>
  <si>
    <t>ivettegajardo01@gmail.com</t>
  </si>
  <si>
    <t>Rubén</t>
  </si>
  <si>
    <t>Gamboa De Bernardi</t>
  </si>
  <si>
    <t>rgamboadebernardi@gmail.com</t>
  </si>
  <si>
    <t>Martín</t>
  </si>
  <si>
    <t>Miranda</t>
  </si>
  <si>
    <t>martin.miranda.oyarzun@gmail.com</t>
  </si>
  <si>
    <t>ASHLEY RONALD</t>
  </si>
  <si>
    <t>VELOSO O''KINGHTON</t>
  </si>
  <si>
    <t>ash.veloso@gmail.com</t>
  </si>
  <si>
    <t>Georgina Herminia</t>
  </si>
  <si>
    <t>Arangua  Adasme</t>
  </si>
  <si>
    <t>garanguaabogado@gmail.com</t>
  </si>
  <si>
    <t>Cristian</t>
  </si>
  <si>
    <t>Rojas Lillo</t>
  </si>
  <si>
    <t>cristianrrl@gmail.com</t>
  </si>
  <si>
    <t>SILVIA</t>
  </si>
  <si>
    <t>MORALES</t>
  </si>
  <si>
    <t>silvi.morales@gmail.com</t>
  </si>
  <si>
    <t>Moyano</t>
  </si>
  <si>
    <t>pattymoyano@gmail.com</t>
  </si>
  <si>
    <t>cecilia</t>
  </si>
  <si>
    <t>sandoval</t>
  </si>
  <si>
    <t>sandovalalfaro@yahoo.com</t>
  </si>
  <si>
    <t>Hilda</t>
  </si>
  <si>
    <t>Villarroel</t>
  </si>
  <si>
    <t>hildalorena25@gmail.com</t>
  </si>
  <si>
    <t>Carol</t>
  </si>
  <si>
    <t>Heyraud</t>
  </si>
  <si>
    <t>catitoh@gmail.com</t>
  </si>
  <si>
    <t>Sepulveda</t>
  </si>
  <si>
    <t>dani_ale_96@hotmail.com</t>
  </si>
  <si>
    <t>leticia</t>
  </si>
  <si>
    <t>ossio</t>
  </si>
  <si>
    <t>tishaxxi@gmail.com</t>
  </si>
  <si>
    <t>Mario</t>
  </si>
  <si>
    <t>Araneda Espinoza</t>
  </si>
  <si>
    <t>marioaranedaes@gmail.com</t>
  </si>
  <si>
    <t>Gonzalo Jose</t>
  </si>
  <si>
    <t>Gil</t>
  </si>
  <si>
    <t>ggilboudon@gmail.com</t>
  </si>
  <si>
    <t>Reinaldo Andres</t>
  </si>
  <si>
    <t>Miranda Poblete</t>
  </si>
  <si>
    <t>rey.mirandap@gmail.com</t>
  </si>
  <si>
    <t>Gabriel</t>
  </si>
  <si>
    <t>Garrido Gonzaga</t>
  </si>
  <si>
    <t>gabriel.garridog@gmail.com</t>
  </si>
  <si>
    <t>Maria Isabel</t>
  </si>
  <si>
    <t>Saavedra Michea</t>
  </si>
  <si>
    <t>maisaamichea@gmail.com</t>
  </si>
  <si>
    <t>Sylvia</t>
  </si>
  <si>
    <t>sylvia.verdugo.m@gmail.com</t>
  </si>
  <si>
    <t>Jorge</t>
  </si>
  <si>
    <t>Araya Castro</t>
  </si>
  <si>
    <t>jharaya@yahoo.es</t>
  </si>
  <si>
    <t>Elba</t>
  </si>
  <si>
    <t>Samilla</t>
  </si>
  <si>
    <t>winrycarrie79@yahoo.es</t>
  </si>
  <si>
    <t>Matias</t>
  </si>
  <si>
    <t>Aliaga Retamal</t>
  </si>
  <si>
    <t>matiasvicente.a@gmail.com</t>
  </si>
  <si>
    <t>Norma</t>
  </si>
  <si>
    <t>Arancibia</t>
  </si>
  <si>
    <t>mamnorma@gmail.com</t>
  </si>
  <si>
    <t>Jennifer</t>
  </si>
  <si>
    <t>Gonzalez</t>
  </si>
  <si>
    <t>jenny_goncar@hotmail.com</t>
  </si>
  <si>
    <t>Belén</t>
  </si>
  <si>
    <t>Olivares</t>
  </si>
  <si>
    <t>belen.olivaresp@gmail.com</t>
  </si>
  <si>
    <t>norma.salah@live.cl</t>
  </si>
  <si>
    <t>Alfonso</t>
  </si>
  <si>
    <t>Carrasco Urrutia</t>
  </si>
  <si>
    <t>alficarrasco@gmail.com</t>
  </si>
  <si>
    <t>Valeria</t>
  </si>
  <si>
    <t>Caceres Sepulveda</t>
  </si>
  <si>
    <t>valerveter@gmail.com</t>
  </si>
  <si>
    <t>Eyzaguirre</t>
  </si>
  <si>
    <t>carolinaeyzaguirrea@gmail.com</t>
  </si>
  <si>
    <t>María Antonieta</t>
  </si>
  <si>
    <t>Escobar Silva</t>
  </si>
  <si>
    <t>mariaantonietae@gmail.com</t>
  </si>
  <si>
    <t>Pinto</t>
  </si>
  <si>
    <t>veropintomos@gmail.com</t>
  </si>
  <si>
    <t>Daniel</t>
  </si>
  <si>
    <t>Riveros</t>
  </si>
  <si>
    <t>ninin59@gmail.com</t>
  </si>
  <si>
    <t>Ángela</t>
  </si>
  <si>
    <t>angela.salazar@gmail.com</t>
  </si>
  <si>
    <t>Tamara cecill</t>
  </si>
  <si>
    <t>Varela galaz</t>
  </si>
  <si>
    <t>laaxtaamy@hotmail.com</t>
  </si>
  <si>
    <t>Melania</t>
  </si>
  <si>
    <t>melania.cortesr@gmail.com</t>
  </si>
  <si>
    <t>Erika</t>
  </si>
  <si>
    <t>Guerrero</t>
  </si>
  <si>
    <t>erigue2001@yahoo.es</t>
  </si>
  <si>
    <t>Lautaro</t>
  </si>
  <si>
    <t>Alvarez Ahumada</t>
  </si>
  <si>
    <t>lalvarez3000@gmail.com</t>
  </si>
  <si>
    <t>Damary</t>
  </si>
  <si>
    <t>Araneda</t>
  </si>
  <si>
    <t>damaryaraneda2e@gmail.com</t>
  </si>
  <si>
    <t>Victor Hernan</t>
  </si>
  <si>
    <t>Del Villar Miranda</t>
  </si>
  <si>
    <t>villar.delvictor@gmail.com</t>
  </si>
  <si>
    <t>Vera</t>
  </si>
  <si>
    <t>tutokatsumi@hotmail.com</t>
  </si>
  <si>
    <t>OSCAR CRISTIAN</t>
  </si>
  <si>
    <t>FLIES</t>
  </si>
  <si>
    <t>oscar.flies@gmail.com</t>
  </si>
  <si>
    <t>Navarrete</t>
  </si>
  <si>
    <t>sandranpla@gmail.com</t>
  </si>
  <si>
    <t>Canto</t>
  </si>
  <si>
    <t>mcsole34@hotmail.com</t>
  </si>
  <si>
    <t>Fedora</t>
  </si>
  <si>
    <t>Avello</t>
  </si>
  <si>
    <t>fedora.a@gmail.com</t>
  </si>
  <si>
    <t>Marx</t>
  </si>
  <si>
    <t>virgimarx11@gmail.com</t>
  </si>
  <si>
    <t>m eugenia</t>
  </si>
  <si>
    <t>riquelme h</t>
  </si>
  <si>
    <t>mariaeugenia.riquelmehermosilla@yahoo.com</t>
  </si>
  <si>
    <t>Moises</t>
  </si>
  <si>
    <t>Inchausti</t>
  </si>
  <si>
    <t>moises.inchausti@gmail.com</t>
  </si>
  <si>
    <t>Cordero Tejo</t>
  </si>
  <si>
    <t>valeriacordero.t@gmail.com</t>
  </si>
  <si>
    <t>Pablo</t>
  </si>
  <si>
    <t>Quevedo</t>
  </si>
  <si>
    <t>quevedo.sierra@gmail.com</t>
  </si>
  <si>
    <t>maria</t>
  </si>
  <si>
    <t>rios villarroel</t>
  </si>
  <si>
    <t>mrios@sustentaconsultores.cl</t>
  </si>
  <si>
    <t>Pincheira</t>
  </si>
  <si>
    <t>javierpincheira@hotmail.com</t>
  </si>
  <si>
    <t>nitropatricio@gmail.com</t>
  </si>
  <si>
    <t>Loyola</t>
  </si>
  <si>
    <t>leontina.loyolag@hotmail.com</t>
  </si>
  <si>
    <t>Perez Madrid</t>
  </si>
  <si>
    <t>patriciaperez08@icloud.com</t>
  </si>
  <si>
    <t>Marta Marlen</t>
  </si>
  <si>
    <t>Sanchez Oyanedel</t>
  </si>
  <si>
    <t>marlen5039@gmail.com</t>
  </si>
  <si>
    <t>carolina</t>
  </si>
  <si>
    <t>miranda</t>
  </si>
  <si>
    <t>carolinamiranda1978@hotmail.com</t>
  </si>
  <si>
    <t>María ignacia</t>
  </si>
  <si>
    <t>Sanhueza</t>
  </si>
  <si>
    <t>ignacia.sanhueza@hotmail.cl</t>
  </si>
  <si>
    <t>Isabelle</t>
  </si>
  <si>
    <t>Chaboissier</t>
  </si>
  <si>
    <t>iboisierp@gmail.com</t>
  </si>
  <si>
    <t>Roxana</t>
  </si>
  <si>
    <t>Nuñez</t>
  </si>
  <si>
    <t>roxana.nunez@mail.udp.cl</t>
  </si>
  <si>
    <t>Marcela</t>
  </si>
  <si>
    <t>Aguilar</t>
  </si>
  <si>
    <t>mae331@hotmail.cl</t>
  </si>
  <si>
    <t>valentina</t>
  </si>
  <si>
    <t>malbran</t>
  </si>
  <si>
    <t>vmalbran@yahoo.es</t>
  </si>
  <si>
    <t>María Fernanda</t>
  </si>
  <si>
    <t>Castillo Soto</t>
  </si>
  <si>
    <t>m.fernandacastillos@gmail.com</t>
  </si>
  <si>
    <t>Rodrigo</t>
  </si>
  <si>
    <t>Donoso</t>
  </si>
  <si>
    <t>anuvisnilo@gmail.com</t>
  </si>
  <si>
    <t>ana</t>
  </si>
  <si>
    <t>medina</t>
  </si>
  <si>
    <t>anamedina2@hotmail.com</t>
  </si>
  <si>
    <t>Boock</t>
  </si>
  <si>
    <t>cataaboock@gmail.com</t>
  </si>
  <si>
    <t>Angelica</t>
  </si>
  <si>
    <t>Díaz</t>
  </si>
  <si>
    <t>m.angelica.diaz.b@gmail.com</t>
  </si>
  <si>
    <t>Magdalena</t>
  </si>
  <si>
    <t>Venegas</t>
  </si>
  <si>
    <t>magdalenapaz@gmail.com</t>
  </si>
  <si>
    <t>constanza</t>
  </si>
  <si>
    <t>morchio</t>
  </si>
  <si>
    <t>csmorchio@svsabogados.cl</t>
  </si>
  <si>
    <t>Rita</t>
  </si>
  <si>
    <t>Montiel</t>
  </si>
  <si>
    <t>correoprin@hotmail.com</t>
  </si>
  <si>
    <t>patriiicia.diazg@gmail.com</t>
  </si>
  <si>
    <t>Maria Luisa</t>
  </si>
  <si>
    <t>Carcamo</t>
  </si>
  <si>
    <t>mluisa.carcamo@gmail.com</t>
  </si>
  <si>
    <t>Maria Eugenia</t>
  </si>
  <si>
    <t>Rayo Sanhueza</t>
  </si>
  <si>
    <t>maerayosan@gmail.com</t>
  </si>
  <si>
    <t>Andres</t>
  </si>
  <si>
    <t>Jouanne</t>
  </si>
  <si>
    <t>ajouannef@hotmail.com</t>
  </si>
  <si>
    <t>JORGE</t>
  </si>
  <si>
    <t>ARANDA</t>
  </si>
  <si>
    <t>jaranda@senado.cl</t>
  </si>
  <si>
    <t>maret</t>
  </si>
  <si>
    <t>barrera</t>
  </si>
  <si>
    <t>ahirenga@gmail.com</t>
  </si>
  <si>
    <t>Juan Hugo</t>
  </si>
  <si>
    <t>Vidal Lorca</t>
  </si>
  <si>
    <t>huvivalpo@gmail.com</t>
  </si>
  <si>
    <t>Varela</t>
  </si>
  <si>
    <t>maruvarela@gmail.com</t>
  </si>
  <si>
    <t>Sebastian</t>
  </si>
  <si>
    <t>Ilabaca</t>
  </si>
  <si>
    <t>ilabaca.sebastian@gmail.com</t>
  </si>
  <si>
    <t>Carrasco</t>
  </si>
  <si>
    <t>myriamercedes@yahoo.es</t>
  </si>
  <si>
    <t>Nubia</t>
  </si>
  <si>
    <t>nubiasanhueza@gmail.com</t>
  </si>
  <si>
    <t>Gloria</t>
  </si>
  <si>
    <t>Espinoza Lastra</t>
  </si>
  <si>
    <t>gespinozalastra@hotmail.com</t>
  </si>
  <si>
    <t>Javiera</t>
  </si>
  <si>
    <t>Vega Eliasowitz</t>
  </si>
  <si>
    <t>javieliasowitz@gmail.com</t>
  </si>
  <si>
    <t>Macarena</t>
  </si>
  <si>
    <t>Mallea</t>
  </si>
  <si>
    <t>maca5413@gmail.com</t>
  </si>
  <si>
    <t>vange</t>
  </si>
  <si>
    <t>piu</t>
  </si>
  <si>
    <t>vangelispiu@gmail.com</t>
  </si>
  <si>
    <t>Cindy</t>
  </si>
  <si>
    <t>cindy.pgc@gmail.com</t>
  </si>
  <si>
    <t>Isabel</t>
  </si>
  <si>
    <t>Salas</t>
  </si>
  <si>
    <t>isado_2011@hotmail.com</t>
  </si>
  <si>
    <t>Lisbeth</t>
  </si>
  <si>
    <t>Pasten</t>
  </si>
  <si>
    <t>lis.ph.20@hotmail.com</t>
  </si>
  <si>
    <t>julia</t>
  </si>
  <si>
    <t>j.herreraroman@hotmail.com</t>
  </si>
  <si>
    <t>Zakie</t>
  </si>
  <si>
    <t>Guzmán</t>
  </si>
  <si>
    <t>kienur@outlook.com</t>
  </si>
  <si>
    <t>Nicole</t>
  </si>
  <si>
    <t>Vilches</t>
  </si>
  <si>
    <t>nicolevilchesolivares@gmail.com</t>
  </si>
  <si>
    <t>Annabella</t>
  </si>
  <si>
    <t>Bruning</t>
  </si>
  <si>
    <t>annbruning@yahoo.es</t>
  </si>
  <si>
    <t>Vany</t>
  </si>
  <si>
    <t>Pellet</t>
  </si>
  <si>
    <t>vany.001@hotmail.com</t>
  </si>
  <si>
    <t>María Alejandra</t>
  </si>
  <si>
    <t>Garrido Cadiz</t>
  </si>
  <si>
    <t>marialejandragarridocadiz@gmail.com</t>
  </si>
  <si>
    <t>REFINA</t>
  </si>
  <si>
    <t>LOBOS VASQUEZ</t>
  </si>
  <si>
    <t>reginalo48@hotmail.com</t>
  </si>
  <si>
    <t>nataliajpm@gmail.com</t>
  </si>
  <si>
    <t>Cuevas</t>
  </si>
  <si>
    <t>anamaria.cuevas@gmail.com</t>
  </si>
  <si>
    <t>Holz</t>
  </si>
  <si>
    <t>andreaholzo@gmail.com</t>
  </si>
  <si>
    <t>Alejandro</t>
  </si>
  <si>
    <t>Burboa</t>
  </si>
  <si>
    <t>aleburboa@gmail.com</t>
  </si>
  <si>
    <t>Ramon Primo</t>
  </si>
  <si>
    <t>Guajardo Matamala</t>
  </si>
  <si>
    <t>guajardo.ramon@gmail.com</t>
  </si>
  <si>
    <t>Muñoz Pradenas</t>
  </si>
  <si>
    <t>carlospradenas57@gmail.com</t>
  </si>
  <si>
    <t>Karen</t>
  </si>
  <si>
    <t>Daziano</t>
  </si>
  <si>
    <t>karendaziano77@gmail.com</t>
  </si>
  <si>
    <t>claudia</t>
  </si>
  <si>
    <t>iturriaga</t>
  </si>
  <si>
    <t>cleopatra68@live.cl</t>
  </si>
  <si>
    <t>Figueroa</t>
  </si>
  <si>
    <t>pfigueroa@entertv.cl</t>
  </si>
  <si>
    <t>marianela</t>
  </si>
  <si>
    <t>villablanca</t>
  </si>
  <si>
    <t>marianela.villablanca@gmail.com</t>
  </si>
  <si>
    <t>Sepúlveda</t>
  </si>
  <si>
    <t>psepu003@gmail.com</t>
  </si>
  <si>
    <t>Marcela Fernanda</t>
  </si>
  <si>
    <t>Saavedra</t>
  </si>
  <si>
    <t>marcelacastillo23@gmail.com</t>
  </si>
  <si>
    <t>Varas Veloso</t>
  </si>
  <si>
    <t>vale.varas.veloso@hotmail.com</t>
  </si>
  <si>
    <t>Ximena</t>
  </si>
  <si>
    <t>ximena.fuentes13@gmail.com</t>
  </si>
  <si>
    <t>Aravena</t>
  </si>
  <si>
    <t>paulitaaravenah@yahoo.com</t>
  </si>
  <si>
    <t>karina</t>
  </si>
  <si>
    <t>villouta</t>
  </si>
  <si>
    <t>katux.avm@gmail.com</t>
  </si>
  <si>
    <t>Fernanda</t>
  </si>
  <si>
    <t>Burucker</t>
  </si>
  <si>
    <t>mfburucker@gmail.com</t>
  </si>
  <si>
    <t>Paulette.</t>
  </si>
  <si>
    <t>Quinteros</t>
  </si>
  <si>
    <t>paulette.kukkia@gmail.com</t>
  </si>
  <si>
    <t>Yessica</t>
  </si>
  <si>
    <t>yessiminena@hotmail.com</t>
  </si>
  <si>
    <t>LOURIET</t>
  </si>
  <si>
    <t>OROSTICA</t>
  </si>
  <si>
    <t>louriet20@hotmail.com</t>
  </si>
  <si>
    <t>Katherynne lysette</t>
  </si>
  <si>
    <t>Angel Gamboa</t>
  </si>
  <si>
    <t>k.angel.g@live.com</t>
  </si>
  <si>
    <t>saitam</t>
  </si>
  <si>
    <t>ressorp</t>
  </si>
  <si>
    <t>matisb@live.com</t>
  </si>
  <si>
    <t>denisse</t>
  </si>
  <si>
    <t>ortiz</t>
  </si>
  <si>
    <t>masajesflordelis@gmail.com</t>
  </si>
  <si>
    <t>carla</t>
  </si>
  <si>
    <t>carla.miry@gmail.com</t>
  </si>
  <si>
    <t>Katrina</t>
  </si>
  <si>
    <t>Justiniano</t>
  </si>
  <si>
    <t>katrina_justi@hotmail.com</t>
  </si>
  <si>
    <t>Silvana</t>
  </si>
  <si>
    <t>Álvarez</t>
  </si>
  <si>
    <t>silvi2882@hotmail.com</t>
  </si>
  <si>
    <t>juan pablo</t>
  </si>
  <si>
    <t>soto gonzalez</t>
  </si>
  <si>
    <t>jpsotto@hotmail.com</t>
  </si>
  <si>
    <t>Peralta</t>
  </si>
  <si>
    <t>dapp_cl@yahoo.es</t>
  </si>
  <si>
    <t>Anmarie</t>
  </si>
  <si>
    <t>Honores</t>
  </si>
  <si>
    <t>anmariehonores@live.cl</t>
  </si>
  <si>
    <t>Paola</t>
  </si>
  <si>
    <t>Vargas</t>
  </si>
  <si>
    <t>pvargast@gmail.com</t>
  </si>
  <si>
    <t>jacqueline</t>
  </si>
  <si>
    <t>rivas</t>
  </si>
  <si>
    <t>jacerrivas@gmail.com</t>
  </si>
  <si>
    <t>Angie Nataly</t>
  </si>
  <si>
    <t>Rojas Gallardo</t>
  </si>
  <si>
    <t>angie.arquimed@gmail.com</t>
  </si>
  <si>
    <t>Diego</t>
  </si>
  <si>
    <t>Fredes</t>
  </si>
  <si>
    <t>diego.fredes.g@gmail.com</t>
  </si>
  <si>
    <t>Maria Veronica</t>
  </si>
  <si>
    <t>Duarte Perez</t>
  </si>
  <si>
    <t>veronicaduarte64@gmail.com</t>
  </si>
  <si>
    <t>Cristina</t>
  </si>
  <si>
    <t>Menafra</t>
  </si>
  <si>
    <t>cristinamenafra@hotmail.com</t>
  </si>
  <si>
    <t>evelyn</t>
  </si>
  <si>
    <t>Robledo</t>
  </si>
  <si>
    <t>everobledo_1979@hotmail.com</t>
  </si>
  <si>
    <t>Luis Ernesto</t>
  </si>
  <si>
    <t>luisernesto.reyes@gmail.com</t>
  </si>
  <si>
    <t>Olivares Castillo</t>
  </si>
  <si>
    <t>anaolivari@hotmail.com</t>
  </si>
  <si>
    <t>Francisca</t>
  </si>
  <si>
    <t>Cea</t>
  </si>
  <si>
    <t>francisca.cea@gmail.com</t>
  </si>
  <si>
    <t>manuel</t>
  </si>
  <si>
    <t>torres</t>
  </si>
  <si>
    <t>torresmava@gmail.com</t>
  </si>
  <si>
    <t>fanbustamantej@gmail.com</t>
  </si>
  <si>
    <t>Jiapy</t>
  </si>
  <si>
    <t>Lin</t>
  </si>
  <si>
    <t>jplw_88@yahoo.com</t>
  </si>
  <si>
    <t>nanuepara@hotmail.com</t>
  </si>
  <si>
    <t>Cecilia Catalina</t>
  </si>
  <si>
    <t>De la Vega Ojeda</t>
  </si>
  <si>
    <t>cecy.delav@hotmail.com</t>
  </si>
  <si>
    <t>Gonzalo</t>
  </si>
  <si>
    <t>Alfaro</t>
  </si>
  <si>
    <t>ga.greywolf@gmail.com</t>
  </si>
  <si>
    <t>roberto</t>
  </si>
  <si>
    <t>nuñez</t>
  </si>
  <si>
    <t>roberto.nunez.c@gmail.com</t>
  </si>
  <si>
    <t>daniela</t>
  </si>
  <si>
    <t>alfari</t>
  </si>
  <si>
    <t>naanni.fam@gmail.com</t>
  </si>
  <si>
    <t>SERGIO</t>
  </si>
  <si>
    <t>TORRES</t>
  </si>
  <si>
    <t>ser.torresm@gmail.com</t>
  </si>
  <si>
    <t>Zapata</t>
  </si>
  <si>
    <t>czapata@mlagranja.cl</t>
  </si>
  <si>
    <t>consuelo</t>
  </si>
  <si>
    <t>misle</t>
  </si>
  <si>
    <t>cimisle@uc.cl</t>
  </si>
  <si>
    <t>Paulette</t>
  </si>
  <si>
    <t>Potin</t>
  </si>
  <si>
    <t>polly_potin@hotmail.com</t>
  </si>
  <si>
    <t>Cifuentes</t>
  </si>
  <si>
    <t>cbelen997@gmail.com</t>
  </si>
  <si>
    <t>González</t>
  </si>
  <si>
    <t>matias.gonzalez.araneda@gmail.com</t>
  </si>
  <si>
    <t>Adelaida</t>
  </si>
  <si>
    <t>Escobar Olivares</t>
  </si>
  <si>
    <t>kamciell@hotmail.com</t>
  </si>
  <si>
    <t>Tatiana</t>
  </si>
  <si>
    <t>tatimilemartinez@gmail.com</t>
  </si>
  <si>
    <t>paloma</t>
  </si>
  <si>
    <t>cavero</t>
  </si>
  <si>
    <t>hatofuka.whiteraven@gmail.com</t>
  </si>
  <si>
    <t>Diaz</t>
  </si>
  <si>
    <t>rdiazmolinag@gmail.com</t>
  </si>
  <si>
    <t>lorenzo</t>
  </si>
  <si>
    <t>buratovic</t>
  </si>
  <si>
    <t>lorenzoburatovic@gmail.com</t>
  </si>
  <si>
    <t>Luz Eliana</t>
  </si>
  <si>
    <t>Flores carcamal</t>
  </si>
  <si>
    <t>alonciitax.1997@gmail.com</t>
  </si>
  <si>
    <t>Silva</t>
  </si>
  <si>
    <t>angeldc1604@gmail.com</t>
  </si>
  <si>
    <t>Adriana</t>
  </si>
  <si>
    <t>Manquenahuel</t>
  </si>
  <si>
    <t>adriananury@hotmail.com</t>
  </si>
  <si>
    <t>Rodríguez Vargas</t>
  </si>
  <si>
    <t>natykacheek@gmail.com</t>
  </si>
  <si>
    <t>Nicolás daniel</t>
  </si>
  <si>
    <t>Martinic Kortz</t>
  </si>
  <si>
    <t>nico.martinic@hotmail.com</t>
  </si>
  <si>
    <t>sandra</t>
  </si>
  <si>
    <t>sandoval muñoz</t>
  </si>
  <si>
    <t>sandritavida@gmail.com</t>
  </si>
  <si>
    <t>Iris</t>
  </si>
  <si>
    <t>iris.gonzalezpinto@gmail.com</t>
  </si>
  <si>
    <t>zyadd</t>
  </si>
  <si>
    <t>manzur</t>
  </si>
  <si>
    <t>zyadd1993@gmail.com</t>
  </si>
  <si>
    <t>ITALO</t>
  </si>
  <si>
    <t>BORLANDO MUÑOZ</t>
  </si>
  <si>
    <t>iborland@ulagos.cl</t>
  </si>
  <si>
    <t>carola</t>
  </si>
  <si>
    <t>mañao</t>
  </si>
  <si>
    <t>carolamanao@gmail.com</t>
  </si>
  <si>
    <t>Luis</t>
  </si>
  <si>
    <t>Sierra Morales</t>
  </si>
  <si>
    <t>sieconspa@gmail.com</t>
  </si>
  <si>
    <t>Bernarda</t>
  </si>
  <si>
    <t>Gallardo</t>
  </si>
  <si>
    <t>bda.gallardo@gmail.com</t>
  </si>
  <si>
    <t>hectornavacar@gmail.com</t>
  </si>
  <si>
    <t>Luz</t>
  </si>
  <si>
    <t>Andrade</t>
  </si>
  <si>
    <t>luzmaqueilen@hotmail.com</t>
  </si>
  <si>
    <t>miriam</t>
  </si>
  <si>
    <t>traslaviña</t>
  </si>
  <si>
    <t>traslavinakeim@yahoo.com</t>
  </si>
  <si>
    <t>Paz</t>
  </si>
  <si>
    <t>Salinas</t>
  </si>
  <si>
    <t>pazsalinas@live.cl</t>
  </si>
  <si>
    <t>victor</t>
  </si>
  <si>
    <t>fernandez</t>
  </si>
  <si>
    <t>victor_fernandez78@hotmail.com</t>
  </si>
  <si>
    <t>Jeannette</t>
  </si>
  <si>
    <t>Rivera Wachtendor</t>
  </si>
  <si>
    <t>flaca12965@hotmail.com</t>
  </si>
  <si>
    <t>valeria</t>
  </si>
  <si>
    <t>fuentealba</t>
  </si>
  <si>
    <t>valeriafuentealba@hotmail.com</t>
  </si>
  <si>
    <t>Fuica Bustos</t>
  </si>
  <si>
    <t>vilu53@gmail.com</t>
  </si>
  <si>
    <t>Marie-Paule</t>
  </si>
  <si>
    <t>Ouvrard</t>
  </si>
  <si>
    <t>mpaule.ouvrard@gmail.com</t>
  </si>
  <si>
    <t>maria dina</t>
  </si>
  <si>
    <t>rojas urrutia</t>
  </si>
  <si>
    <t>maryrojasu@gmail.com</t>
  </si>
  <si>
    <t>Arce</t>
  </si>
  <si>
    <t>parceg@gmail.com</t>
  </si>
  <si>
    <t>Caimi</t>
  </si>
  <si>
    <t>caimi.sandra@gmail.com</t>
  </si>
  <si>
    <t>Miguel</t>
  </si>
  <si>
    <t>Poblete</t>
  </si>
  <si>
    <t>maick3775@gmail.com</t>
  </si>
  <si>
    <t>etelvina</t>
  </si>
  <si>
    <t>munoz</t>
  </si>
  <si>
    <t>etemc1964@gmail.com</t>
  </si>
  <si>
    <t>vanessa</t>
  </si>
  <si>
    <t>vasquez</t>
  </si>
  <si>
    <t>vanessa.vasquez.amigo@gmail.com</t>
  </si>
  <si>
    <t>Graciela</t>
  </si>
  <si>
    <t>Muzante</t>
  </si>
  <si>
    <t>gmuzante@gmail.com</t>
  </si>
  <si>
    <t>Villegas</t>
  </si>
  <si>
    <t>p.isita99@gmail.com</t>
  </si>
  <si>
    <t>josé</t>
  </si>
  <si>
    <t>martínez</t>
  </si>
  <si>
    <t>jmartinez.empresas@gmail.com</t>
  </si>
  <si>
    <t>magali</t>
  </si>
  <si>
    <t>pacheco</t>
  </si>
  <si>
    <t>magamor.pach@gmail.com</t>
  </si>
  <si>
    <t>miguel</t>
  </si>
  <si>
    <t>molina</t>
  </si>
  <si>
    <t>tatamoly@gmail.com</t>
  </si>
  <si>
    <t>david</t>
  </si>
  <si>
    <t>sepulveda</t>
  </si>
  <si>
    <t>sepul_40@hotmail.com</t>
  </si>
  <si>
    <t>Jessica</t>
  </si>
  <si>
    <t>Douglas</t>
  </si>
  <si>
    <t>jessica.douglas.j@gmail.com</t>
  </si>
  <si>
    <t>Villar</t>
  </si>
  <si>
    <t>cpvillarm@hotmail.com</t>
  </si>
  <si>
    <t>marco</t>
  </si>
  <si>
    <t>guajardo oliveros</t>
  </si>
  <si>
    <t>marcro3d@gmail.com</t>
  </si>
  <si>
    <t>navarro</t>
  </si>
  <si>
    <t>diegonavarro7@gmail.com</t>
  </si>
  <si>
    <t>PASCAL</t>
  </si>
  <si>
    <t>MICHELOW</t>
  </si>
  <si>
    <t>pascamichelow@gmail.com</t>
  </si>
  <si>
    <t>Jimena</t>
  </si>
  <si>
    <t>jimeglopez@gmail.com</t>
  </si>
  <si>
    <t>patricio</t>
  </si>
  <si>
    <t>duarte</t>
  </si>
  <si>
    <t>paduagad@hotmail.com</t>
  </si>
  <si>
    <t>Norese</t>
  </si>
  <si>
    <t>norese47@gmail.com</t>
  </si>
  <si>
    <t>Pimentel</t>
  </si>
  <si>
    <t>cpimentelq@gmail.com</t>
  </si>
  <si>
    <t>Francisco Enrique</t>
  </si>
  <si>
    <t>Castro Sanhueza</t>
  </si>
  <si>
    <t>castrosanhueza@gmail.com</t>
  </si>
  <si>
    <t>sara</t>
  </si>
  <si>
    <t>carreño</t>
  </si>
  <si>
    <t>saritabeagle@gmail.com</t>
  </si>
  <si>
    <t>Dennis</t>
  </si>
  <si>
    <t>dennis.gonzagom@gmail.vom</t>
  </si>
  <si>
    <t>Eduardo</t>
  </si>
  <si>
    <t>Chappuzeau</t>
  </si>
  <si>
    <t>educhap@gmail.com</t>
  </si>
  <si>
    <t>Delorme</t>
  </si>
  <si>
    <t>vivian.delorme@gmail.com</t>
  </si>
  <si>
    <t>Raúl</t>
  </si>
  <si>
    <t>De la Jara</t>
  </si>
  <si>
    <t>delajararaul@uahoo.com</t>
  </si>
  <si>
    <t>Esther</t>
  </si>
  <si>
    <t>Lara</t>
  </si>
  <si>
    <t>elaratuz@yahoo.com</t>
  </si>
  <si>
    <t>Palacios</t>
  </si>
  <si>
    <t>lilypalaciosb@gmail.com</t>
  </si>
  <si>
    <t>patricia</t>
  </si>
  <si>
    <t>allendes</t>
  </si>
  <si>
    <t>patriciaallendes2010@gmail.com</t>
  </si>
  <si>
    <t>Toro</t>
  </si>
  <si>
    <t>cruzadita_09@hotmail.com</t>
  </si>
  <si>
    <t>Velasquez perez</t>
  </si>
  <si>
    <t>pvelasquez83@gmail.com</t>
  </si>
  <si>
    <t>Sayes</t>
  </si>
  <si>
    <t>csc@mastermartini.cl</t>
  </si>
  <si>
    <t>Magaly</t>
  </si>
  <si>
    <t>Chamorro Gutierrez</t>
  </si>
  <si>
    <t>machgut3@gmail.com</t>
  </si>
  <si>
    <t>Jimenez Olivares</t>
  </si>
  <si>
    <t>kity-cat76@hotmail.com</t>
  </si>
  <si>
    <t>Pilar</t>
  </si>
  <si>
    <t>ledo</t>
  </si>
  <si>
    <t>tinterodearena@gmail.com</t>
  </si>
  <si>
    <t>Nuno</t>
  </si>
  <si>
    <t>Moura</t>
  </si>
  <si>
    <t>enzojee@gmail.com</t>
  </si>
  <si>
    <t>Karina</t>
  </si>
  <si>
    <t>León</t>
  </si>
  <si>
    <t>kleon.espinosa.kl@gmail.com</t>
  </si>
  <si>
    <t>Ortiz</t>
  </si>
  <si>
    <t>isaortiz82@gmail.com</t>
  </si>
  <si>
    <t>Elena</t>
  </si>
  <si>
    <t>elena.arayasep@gmail.com</t>
  </si>
  <si>
    <t>Regina</t>
  </si>
  <si>
    <t>Moreno</t>
  </si>
  <si>
    <t>regina.morenog@gmail.com</t>
  </si>
  <si>
    <t>Maria gracia</t>
  </si>
  <si>
    <t>De la Barra</t>
  </si>
  <si>
    <t>maga_7_11@hotmail.com</t>
  </si>
  <si>
    <t>yan</t>
  </si>
  <si>
    <t>monsalve</t>
  </si>
  <si>
    <t>monsalves179@gmail.com</t>
  </si>
  <si>
    <t>Maria Georgina</t>
  </si>
  <si>
    <t>Duran Lorca</t>
  </si>
  <si>
    <t>georgina.duran@usach.cl</t>
  </si>
  <si>
    <t>carlos</t>
  </si>
  <si>
    <t>vera</t>
  </si>
  <si>
    <t>averarojas@gmail.com</t>
  </si>
  <si>
    <t>Mesias</t>
  </si>
  <si>
    <t>problematics.glass@live.cl</t>
  </si>
  <si>
    <t>Sergio</t>
  </si>
  <si>
    <t>Velásquez</t>
  </si>
  <si>
    <t>sergiosvv@gmail.com</t>
  </si>
  <si>
    <t>yessenia</t>
  </si>
  <si>
    <t>pardo</t>
  </si>
  <si>
    <t>bufonalcuadrado@gmail.com</t>
  </si>
  <si>
    <t>Fernando</t>
  </si>
  <si>
    <t>Canelo</t>
  </si>
  <si>
    <t>nachin0139@gmail.com</t>
  </si>
  <si>
    <t>Montaner</t>
  </si>
  <si>
    <t>anamontaner_1@hotmail.com</t>
  </si>
  <si>
    <t>Nelson</t>
  </si>
  <si>
    <t>Arce Robledo</t>
  </si>
  <si>
    <t>nelsonarce2012@gmail.com</t>
  </si>
  <si>
    <t>camila</t>
  </si>
  <si>
    <t>piña</t>
  </si>
  <si>
    <t>camila.pina.veliz@gmail.com</t>
  </si>
  <si>
    <t>Leonardo</t>
  </si>
  <si>
    <t>Matamala</t>
  </si>
  <si>
    <t>consultas.leonardo@gmail.com</t>
  </si>
  <si>
    <t>Barria</t>
  </si>
  <si>
    <t>xi.me.bf@hotmail.com</t>
  </si>
  <si>
    <t>Brenda</t>
  </si>
  <si>
    <t>bf.vargasl@gmail.com</t>
  </si>
  <si>
    <t>Torres</t>
  </si>
  <si>
    <t>javieratorres221@gmail.com</t>
  </si>
  <si>
    <t>Manuel</t>
  </si>
  <si>
    <t>Ossandon</t>
  </si>
  <si>
    <t>m.ssandon.cortez89@gmail.com</t>
  </si>
  <si>
    <t>Claudio</t>
  </si>
  <si>
    <t>Henriquez</t>
  </si>
  <si>
    <t>claudiohenriquez32@gmail.com</t>
  </si>
  <si>
    <t>javierariveraaa@gmail.com</t>
  </si>
  <si>
    <t>Cornejo</t>
  </si>
  <si>
    <t>sebacornejo8@gmail.com</t>
  </si>
  <si>
    <t>leonardo</t>
  </si>
  <si>
    <t>leo18kr@gmail.com</t>
  </si>
  <si>
    <t>Enzo</t>
  </si>
  <si>
    <t>Craviolatti</t>
  </si>
  <si>
    <t>craviolattienzo@hotmail.com</t>
  </si>
  <si>
    <t>belen.20@hotmail.es</t>
  </si>
  <si>
    <t>Angie</t>
  </si>
  <si>
    <t>angiesepulveda21@gmail.com</t>
  </si>
  <si>
    <t>Obligado</t>
  </si>
  <si>
    <t>do_you_understand@live.cl</t>
  </si>
  <si>
    <t>francisco.valenzuelag@mayor.cl</t>
  </si>
  <si>
    <t>Mayra Fernanda</t>
  </si>
  <si>
    <t>Nawrath Castillo</t>
  </si>
  <si>
    <t>mayraarcoiris25@gmail.com</t>
  </si>
  <si>
    <t>Manuel Isaias</t>
  </si>
  <si>
    <t>Romero Caro</t>
  </si>
  <si>
    <t>manoleteup@gmail.com</t>
  </si>
  <si>
    <t>Carla</t>
  </si>
  <si>
    <t>Mesquita</t>
  </si>
  <si>
    <t>sopya15@hotmail.com</t>
  </si>
  <si>
    <t>Andrés</t>
  </si>
  <si>
    <t>Pacheco</t>
  </si>
  <si>
    <t>andresin_sb@hotmail.com</t>
  </si>
  <si>
    <t>Ayleen mariet</t>
  </si>
  <si>
    <t>Palma morales</t>
  </si>
  <si>
    <t>pinwiinaa@gmail.com</t>
  </si>
  <si>
    <t>Correa</t>
  </si>
  <si>
    <t>matiascorreanaranjo@gmail.com</t>
  </si>
  <si>
    <t>Francisco Javier</t>
  </si>
  <si>
    <t>Parra jeldres</t>
  </si>
  <si>
    <t>franci.parra.jeldres@gmail.com</t>
  </si>
  <si>
    <t>matias</t>
  </si>
  <si>
    <t>coloma</t>
  </si>
  <si>
    <t>macoloma11@gmail.com</t>
  </si>
  <si>
    <t>nicolas</t>
  </si>
  <si>
    <t>ramirez</t>
  </si>
  <si>
    <t>ni.ramirezf@live.com</t>
  </si>
  <si>
    <t>Joaquín</t>
  </si>
  <si>
    <t>kako.olivares88@gmail.com</t>
  </si>
  <si>
    <t>muriel</t>
  </si>
  <si>
    <t>ponce</t>
  </si>
  <si>
    <t>muriel.ponce.saldias@gmail.com</t>
  </si>
  <si>
    <t>Henríquez</t>
  </si>
  <si>
    <t>panchoo.h@hotmail.com</t>
  </si>
  <si>
    <t>migucornejo@gmail.com</t>
  </si>
  <si>
    <t>DANICA</t>
  </si>
  <si>
    <t>SILVA</t>
  </si>
  <si>
    <t>danicadulces@gmail.com</t>
  </si>
  <si>
    <t>Zamora</t>
  </si>
  <si>
    <t>fernanda0zamora@gmail.com</t>
  </si>
  <si>
    <t>Lovera</t>
  </si>
  <si>
    <t>magocard@gmail.com</t>
  </si>
  <si>
    <t>Cristobal</t>
  </si>
  <si>
    <t>tobal-diaz@hotmail.com</t>
  </si>
  <si>
    <t>karen</t>
  </si>
  <si>
    <t>rubilar</t>
  </si>
  <si>
    <t>karen.dym19@gmail.com</t>
  </si>
  <si>
    <t>María Lourdes</t>
  </si>
  <si>
    <t>Pérez Meneses</t>
  </si>
  <si>
    <t>lulita_193@hotmail.com</t>
  </si>
  <si>
    <t>froilan oriel</t>
  </si>
  <si>
    <t>Duran Inocente</t>
  </si>
  <si>
    <t>frodicancer_19@hotmail.com</t>
  </si>
  <si>
    <t>Ricardo</t>
  </si>
  <si>
    <t>rick.progressive@hotmail.com</t>
  </si>
  <si>
    <t>Neciosup</t>
  </si>
  <si>
    <t>paolagranados185@gmail.com</t>
  </si>
  <si>
    <t>luisa</t>
  </si>
  <si>
    <t>cousiño</t>
  </si>
  <si>
    <t>luisa21@live.cl</t>
  </si>
  <si>
    <t>JUDITH</t>
  </si>
  <si>
    <t>WISTER RAMOS</t>
  </si>
  <si>
    <t>judith_wister@hotmail.com</t>
  </si>
  <si>
    <t>oscar fabricio</t>
  </si>
  <si>
    <t>lara Ramirez</t>
  </si>
  <si>
    <t>oscarlara7@hotmail.com</t>
  </si>
  <si>
    <t>gail</t>
  </si>
  <si>
    <t>bielich</t>
  </si>
  <si>
    <t>gailbielich@hotmail.com</t>
  </si>
  <si>
    <t>marina</t>
  </si>
  <si>
    <t>poch</t>
  </si>
  <si>
    <t>marinapoch@hotmail.com</t>
  </si>
  <si>
    <t>AIRY</t>
  </si>
  <si>
    <t>Dagnino</t>
  </si>
  <si>
    <t>airydagnino@gmail.com</t>
  </si>
  <si>
    <t>isabel</t>
  </si>
  <si>
    <t>rojas</t>
  </si>
  <si>
    <t>soledad_@live.com</t>
  </si>
  <si>
    <t>Grecia</t>
  </si>
  <si>
    <t>Garcia</t>
  </si>
  <si>
    <t>garcia_grecia@hotmail.com</t>
  </si>
  <si>
    <t>Espejo</t>
  </si>
  <si>
    <t>valentinaespejo.v@gmail.com</t>
  </si>
  <si>
    <t>Joao</t>
  </si>
  <si>
    <t>jpsmoura95@hotmail.com</t>
  </si>
  <si>
    <t>ignacio</t>
  </si>
  <si>
    <t>palencia</t>
  </si>
  <si>
    <t>nachopalencia@hotmail.com</t>
  </si>
  <si>
    <t>Blanca Rosario</t>
  </si>
  <si>
    <t>Vizarreta Vega</t>
  </si>
  <si>
    <t>blarosvv@hotmail.com</t>
  </si>
  <si>
    <t>Nuria Elena</t>
  </si>
  <si>
    <t>Pubill Pubill</t>
  </si>
  <si>
    <t>nuriap_pubill@yahoo.es</t>
  </si>
  <si>
    <t>Muñoz-Osorio</t>
  </si>
  <si>
    <t>lacuerdala@hotmail.com</t>
  </si>
  <si>
    <t>ELISABET</t>
  </si>
  <si>
    <t>SABATE</t>
  </si>
  <si>
    <t>elisabetsbd@gmail.com</t>
  </si>
  <si>
    <t>Montserrat</t>
  </si>
  <si>
    <t>Farres Clavell</t>
  </si>
  <si>
    <t>baletas4@gmail.com</t>
  </si>
  <si>
    <t>Roser</t>
  </si>
  <si>
    <t>Crosas</t>
  </si>
  <si>
    <t>roserjoana@gmail.com</t>
  </si>
  <si>
    <t>alejandro</t>
  </si>
  <si>
    <t>pineda</t>
  </si>
  <si>
    <t>jhonnypineda@ymail.com</t>
  </si>
  <si>
    <t>Salvatierra</t>
  </si>
  <si>
    <t>vimesajoluro@gmail.com</t>
  </si>
  <si>
    <t>VERÓNICA</t>
  </si>
  <si>
    <t>solis</t>
  </si>
  <si>
    <t>vcsa2005@hotmail.com</t>
  </si>
  <si>
    <t>Pavez</t>
  </si>
  <si>
    <t>cpavez.torres@gmaiil.com</t>
  </si>
  <si>
    <t>Olea Quinteros</t>
  </si>
  <si>
    <t>andres-olea@live.com</t>
  </si>
  <si>
    <t>Michele</t>
  </si>
  <si>
    <t>Kientz</t>
  </si>
  <si>
    <t>mika.kientz@yahoo.fr</t>
  </si>
  <si>
    <t>Marin Caceres</t>
  </si>
  <si>
    <t>matiasmarin71@gmail.com</t>
  </si>
  <si>
    <t>cristian</t>
  </si>
  <si>
    <t>hernandez</t>
  </si>
  <si>
    <t>xispa2493@hotmail.com</t>
  </si>
  <si>
    <t>Brañas</t>
  </si>
  <si>
    <t>danielaodette.bl@gmail.com</t>
  </si>
  <si>
    <t>Emilio</t>
  </si>
  <si>
    <t>Sandoval Rubilar</t>
  </si>
  <si>
    <t>piyoemilio@gmail.com</t>
  </si>
  <si>
    <t>Kimberly</t>
  </si>
  <si>
    <t>rodriguez</t>
  </si>
  <si>
    <t>kiimrodriguez16@hotmail.com</t>
  </si>
  <si>
    <t>pamela</t>
  </si>
  <si>
    <t>troncoso</t>
  </si>
  <si>
    <t>gustavomedel2@gmail.com</t>
  </si>
  <si>
    <t>Soledad</t>
  </si>
  <si>
    <t>Sánchez</t>
  </si>
  <si>
    <t>benitasoledadsanchezbelmar@gmail.com</t>
  </si>
  <si>
    <t>Michael</t>
  </si>
  <si>
    <t>Galvez</t>
  </si>
  <si>
    <t>mai_galvez_monsalve@hotmail.com</t>
  </si>
  <si>
    <t>vicente</t>
  </si>
  <si>
    <t>7a.rodriguez.vicente@gmail.com</t>
  </si>
  <si>
    <t>Mauricio</t>
  </si>
  <si>
    <t>mauricioperzm@gmail.com</t>
  </si>
  <si>
    <t>Raul</t>
  </si>
  <si>
    <t>Campillay beltran</t>
  </si>
  <si>
    <t>raulcampillay@live.com</t>
  </si>
  <si>
    <t>nvm_18@hotmail.es</t>
  </si>
  <si>
    <t>nickole.jofre.96@gmail.com</t>
  </si>
  <si>
    <t>Felipe</t>
  </si>
  <si>
    <t>Cabrera</t>
  </si>
  <si>
    <t>adm.english@gmail.com</t>
  </si>
  <si>
    <t>fabrizio</t>
  </si>
  <si>
    <t>santibañez</t>
  </si>
  <si>
    <t>fabrizioauditore2680@gmail.com</t>
  </si>
  <si>
    <t>jonathan gonzalo</t>
  </si>
  <si>
    <t>marinay marinay</t>
  </si>
  <si>
    <t>vicente.yota@gmail.com</t>
  </si>
  <si>
    <t>Victor</t>
  </si>
  <si>
    <t>vpobletesoto@gmail.com</t>
  </si>
  <si>
    <t>Maritza</t>
  </si>
  <si>
    <t>Jimenez</t>
  </si>
  <si>
    <t>marisu8973@hotmail.com</t>
  </si>
  <si>
    <t>Maria José</t>
  </si>
  <si>
    <t>Nova agurto</t>
  </si>
  <si>
    <t>cottenova@hotmail.com</t>
  </si>
  <si>
    <t>franciscambarrera@gmail.com</t>
  </si>
  <si>
    <t>Antonio</t>
  </si>
  <si>
    <t>Goicovich</t>
  </si>
  <si>
    <t>antoniogoicovich@gmail.com</t>
  </si>
  <si>
    <t>Olguin Alvarez</t>
  </si>
  <si>
    <t>tamara.olguin@live.cl</t>
  </si>
  <si>
    <t>alemargaral118@gamil.com</t>
  </si>
  <si>
    <t>Sonia</t>
  </si>
  <si>
    <t>Espinoza</t>
  </si>
  <si>
    <t>esflopa@gmail.com</t>
  </si>
  <si>
    <t>Cristobal Alejandro</t>
  </si>
  <si>
    <t>Ramirez Sanhueza</t>
  </si>
  <si>
    <t>cris.fashiny@gmail.com</t>
  </si>
  <si>
    <t>Chong</t>
  </si>
  <si>
    <t>fran.chong123.com@gmail.com</t>
  </si>
  <si>
    <t>yanina y allinson</t>
  </si>
  <si>
    <t>lastra y gonzalez</t>
  </si>
  <si>
    <t>yanina32008@hotmail.es</t>
  </si>
  <si>
    <t>mario</t>
  </si>
  <si>
    <t>mmolina_72@hotmail.es</t>
  </si>
  <si>
    <t>salvador</t>
  </si>
  <si>
    <t>marchant</t>
  </si>
  <si>
    <t>salvador.soni@gmail.com</t>
  </si>
  <si>
    <t>Cesar</t>
  </si>
  <si>
    <t>Muñoz</t>
  </si>
  <si>
    <t>cercom2015@gmail.com</t>
  </si>
  <si>
    <t>nelson</t>
  </si>
  <si>
    <t>npinedapino71@hotmail.com</t>
  </si>
  <si>
    <t>cristobal</t>
  </si>
  <si>
    <t>mallea</t>
  </si>
  <si>
    <t>cristobalmallea@gmail.com</t>
  </si>
  <si>
    <t>aravena</t>
  </si>
  <si>
    <t>caranarbr@yahoo.es</t>
  </si>
  <si>
    <t>vilched</t>
  </si>
  <si>
    <t>yeyosama@hotmail.com</t>
  </si>
  <si>
    <t>chiton091@gmail.com</t>
  </si>
  <si>
    <t>Esteban Ignacio</t>
  </si>
  <si>
    <t>Méndez Castro</t>
  </si>
  <si>
    <t>keroxan@gmail.com</t>
  </si>
  <si>
    <t>giselle</t>
  </si>
  <si>
    <t>cuevas</t>
  </si>
  <si>
    <t>giselleymaitte@gmail.com</t>
  </si>
  <si>
    <t>camilo</t>
  </si>
  <si>
    <t>sebasz.diesel@gmail.com</t>
  </si>
  <si>
    <t>Olea</t>
  </si>
  <si>
    <t>paulina.olea@live.cl</t>
  </si>
  <si>
    <t>Yessenia</t>
  </si>
  <si>
    <t>Novoa</t>
  </si>
  <si>
    <t>yessy.cst@gmail.com</t>
  </si>
  <si>
    <t>Bulask</t>
  </si>
  <si>
    <t>bulask.natalia@gmail.com</t>
  </si>
  <si>
    <t>García</t>
  </si>
  <si>
    <t>adrianaga18@yahoo.com</t>
  </si>
  <si>
    <t>Briones</t>
  </si>
  <si>
    <t>brio.edi@gmail.com</t>
  </si>
  <si>
    <t>Ana nineth</t>
  </si>
  <si>
    <t>Choque tola</t>
  </si>
  <si>
    <t>shessid_ananineth15@hotmail.com</t>
  </si>
  <si>
    <t>marcia</t>
  </si>
  <si>
    <t>persona</t>
  </si>
  <si>
    <t>personamarcia@gmail.com</t>
  </si>
  <si>
    <t>Cynthia</t>
  </si>
  <si>
    <t>Aranda</t>
  </si>
  <si>
    <t>carandaa1969@gmail.com</t>
  </si>
  <si>
    <t>Valdebenito Mujica</t>
  </si>
  <si>
    <t>jpvaldebenito@hotmail.com</t>
  </si>
  <si>
    <t>laura</t>
  </si>
  <si>
    <t>fuentes</t>
  </si>
  <si>
    <t>fuentessotolaura@gmail.com</t>
  </si>
  <si>
    <t>margarita  de las mercedes</t>
  </si>
  <si>
    <t>carvajal hernandez</t>
  </si>
  <si>
    <t>mcarvajalh-55@hotmail.com</t>
  </si>
  <si>
    <t>Rayen</t>
  </si>
  <si>
    <t>Quilaleo</t>
  </si>
  <si>
    <t>rayen.quilaleo@gmail.com</t>
  </si>
  <si>
    <t>Maximo</t>
  </si>
  <si>
    <t>Cid</t>
  </si>
  <si>
    <t>maximo.manuel1990@gmail.com</t>
  </si>
  <si>
    <t>canales</t>
  </si>
  <si>
    <t>lowisquin@live.com</t>
  </si>
  <si>
    <t>Fabian</t>
  </si>
  <si>
    <t>fabian.gs19a@gmail.com</t>
  </si>
  <si>
    <t>Ana laura</t>
  </si>
  <si>
    <t>Paredes gonzalez</t>
  </si>
  <si>
    <t>pg_anitha_20@hotmail.com</t>
  </si>
  <si>
    <t>Edinson</t>
  </si>
  <si>
    <t>Bahamondes</t>
  </si>
  <si>
    <t>edinson.bahamondes23@gmail.com</t>
  </si>
  <si>
    <t>Alvarez</t>
  </si>
  <si>
    <t>valentinaalvarezvalentinaj@gmail.com</t>
  </si>
  <si>
    <t>claudio Romero</t>
  </si>
  <si>
    <t>Romero</t>
  </si>
  <si>
    <t>claudio_romeror@hotmail.com</t>
  </si>
  <si>
    <t>sebastian</t>
  </si>
  <si>
    <t>palma</t>
  </si>
  <si>
    <t>sebaztiiian_xx@hotmail.com</t>
  </si>
  <si>
    <t>dahayan</t>
  </si>
  <si>
    <t>roa</t>
  </si>
  <si>
    <t>lauries_6@hotmail.com</t>
  </si>
  <si>
    <t>j.rodrigotorres@hotmail.com</t>
  </si>
  <si>
    <t>rodrigo_cornejo@live.cl</t>
  </si>
  <si>
    <t>Santander</t>
  </si>
  <si>
    <t>santander.andre@hotmail.com</t>
  </si>
  <si>
    <t>oscar</t>
  </si>
  <si>
    <t>cubillos</t>
  </si>
  <si>
    <t>oscarivan251@hotmail.com</t>
  </si>
  <si>
    <t>Rojas</t>
  </si>
  <si>
    <t>elizabeth.rd.66@hotmail.es</t>
  </si>
  <si>
    <t>Paloma</t>
  </si>
  <si>
    <t>Pizarro</t>
  </si>
  <si>
    <t>palomapizarro91@gmail.com</t>
  </si>
  <si>
    <t>beatriz</t>
  </si>
  <si>
    <t>beatriz_sepulveda1989@hotmail.com</t>
  </si>
  <si>
    <t>ricardocontreras885@gmail.com</t>
  </si>
  <si>
    <t>Dieguez</t>
  </si>
  <si>
    <t>Manriquez''</t>
  </si>
  <si>
    <t>dieguez.manriquez@gmail.com</t>
  </si>
  <si>
    <t>Camilo</t>
  </si>
  <si>
    <t>camilosilvagodoy@hotmail.com</t>
  </si>
  <si>
    <t>Israel</t>
  </si>
  <si>
    <t>israel.navarro.andrade@gmail.com</t>
  </si>
  <si>
    <t>Bugueño Gaete</t>
  </si>
  <si>
    <t>k.buguenogaete@gmail.com</t>
  </si>
  <si>
    <t>Erick</t>
  </si>
  <si>
    <t>Fernandez</t>
  </si>
  <si>
    <t>verserkier@gmail.com</t>
  </si>
  <si>
    <t>Jonatan</t>
  </si>
  <si>
    <t>Lopez</t>
  </si>
  <si>
    <t>jonataanloopez@gmail.com</t>
  </si>
  <si>
    <t>janopmp@gmail.com</t>
  </si>
  <si>
    <t>julio alejandro</t>
  </si>
  <si>
    <t>tapia villalobos</t>
  </si>
  <si>
    <t>julio.archile@gmail.com</t>
  </si>
  <si>
    <t>Alvaro Ignacio</t>
  </si>
  <si>
    <t>Torrealba Escobedo</t>
  </si>
  <si>
    <t>bitw.alvaro19@gmail.com</t>
  </si>
  <si>
    <t>Vicente</t>
  </si>
  <si>
    <t>Zamorano</t>
  </si>
  <si>
    <t>vicentezamo_567@gmail.com</t>
  </si>
  <si>
    <t>Aldo</t>
  </si>
  <si>
    <t>Ancan</t>
  </si>
  <si>
    <t>aldoancan1985@gmail.com</t>
  </si>
  <si>
    <t>joel</t>
  </si>
  <si>
    <t>joelisrael77@gmail.com</t>
  </si>
  <si>
    <t>kurt</t>
  </si>
  <si>
    <t>schwerter</t>
  </si>
  <si>
    <t>kurtsch95@hotmail.com</t>
  </si>
  <si>
    <t>veronica</t>
  </si>
  <si>
    <t>llanten</t>
  </si>
  <si>
    <t>veronicallantenfer@gmail.com</t>
  </si>
  <si>
    <t>juangalvez2001@hotmail.com</t>
  </si>
  <si>
    <t>Daniela Alejandra</t>
  </si>
  <si>
    <t>Castro Navarro</t>
  </si>
  <si>
    <t>rai.lao.dc@gmail.com</t>
  </si>
  <si>
    <t>Denise</t>
  </si>
  <si>
    <t>Aguilante</t>
  </si>
  <si>
    <t>aranza_19980627@hotmail.com</t>
  </si>
  <si>
    <t>Yonatan Eduardo</t>
  </si>
  <si>
    <t>Mansilla Montaña</t>
  </si>
  <si>
    <t>huarkan@hotmail.com</t>
  </si>
  <si>
    <t>Hermosilla</t>
  </si>
  <si>
    <t>telasnancy_36@hotmail.com</t>
  </si>
  <si>
    <t>agamita@hotmail.com</t>
  </si>
  <si>
    <t>Serey</t>
  </si>
  <si>
    <t>diegho.alejano@gmail.com</t>
  </si>
  <si>
    <t>jaime</t>
  </si>
  <si>
    <t>betancourt</t>
  </si>
  <si>
    <t>pelao_betancourt@hotmail.com</t>
  </si>
  <si>
    <t>jeraldine</t>
  </si>
  <si>
    <t>ramos</t>
  </si>
  <si>
    <t>jeraldine549@gmail.com</t>
  </si>
  <si>
    <t>cesariko13@gmail.com</t>
  </si>
  <si>
    <t>Barrera</t>
  </si>
  <si>
    <t>nicolcita_5@hotmail.com</t>
  </si>
  <si>
    <t>j.arenas.rrpp@gmail.com</t>
  </si>
  <si>
    <t>Naranjo</t>
  </si>
  <si>
    <t>pilar2012@hotmail.cl</t>
  </si>
  <si>
    <t>Katherina luz</t>
  </si>
  <si>
    <t>Carcamo Diaz</t>
  </si>
  <si>
    <t>katherinacarcamo24@gmail.com</t>
  </si>
  <si>
    <t>FELIPE</t>
  </si>
  <si>
    <t>GONZALEZ CHEPILLO</t>
  </si>
  <si>
    <t>gonzalezchepillo@icloud.com</t>
  </si>
  <si>
    <t>Yelika</t>
  </si>
  <si>
    <t>General</t>
  </si>
  <si>
    <t>yelikageneral1990@gmail.com</t>
  </si>
  <si>
    <t>Baeza</t>
  </si>
  <si>
    <t>vicho2016@icloud.com</t>
  </si>
  <si>
    <t>michell</t>
  </si>
  <si>
    <t>irribarren</t>
  </si>
  <si>
    <t>michell.irribarren@hotmail.com</t>
  </si>
  <si>
    <t>Borwuez Riquelme</t>
  </si>
  <si>
    <t>claudiaaborquezr@gmail.com</t>
  </si>
  <si>
    <t>mai</t>
  </si>
  <si>
    <t>muñoz</t>
  </si>
  <si>
    <t>magdisol@gmail.com</t>
  </si>
  <si>
    <t>kevin</t>
  </si>
  <si>
    <t>acuña</t>
  </si>
  <si>
    <t>dante.dantedark@gmail.com</t>
  </si>
  <si>
    <t>Garcés</t>
  </si>
  <si>
    <t>cgarcesg@live.com</t>
  </si>
  <si>
    <t>Gianny</t>
  </si>
  <si>
    <t>gianny.caroll@gmail.com</t>
  </si>
  <si>
    <t>Guendoline</t>
  </si>
  <si>
    <t>feelings@live.cl</t>
  </si>
  <si>
    <t>gabriel.igna.rivera@gmail.com</t>
  </si>
  <si>
    <t>Rojo</t>
  </si>
  <si>
    <t>emerojogomez@gmail.com</t>
  </si>
  <si>
    <t>Alfredo</t>
  </si>
  <si>
    <t>pupita12345678910@gmail.com</t>
  </si>
  <si>
    <t>saavedra</t>
  </si>
  <si>
    <t>dasaac13@gmail.com</t>
  </si>
  <si>
    <t>Denisse</t>
  </si>
  <si>
    <t>dnis_don@hotmail.com</t>
  </si>
  <si>
    <t>Ana Rebeca</t>
  </si>
  <si>
    <t>Acosta Ayala</t>
  </si>
  <si>
    <t>ana.rebeca.acosta.ayala@hotmail.com</t>
  </si>
  <si>
    <t>Daniza</t>
  </si>
  <si>
    <t>Videla</t>
  </si>
  <si>
    <t>danyluzrosacruz@gmail.com</t>
  </si>
  <si>
    <t>javicontrerass@gmail.com</t>
  </si>
  <si>
    <t>Doris</t>
  </si>
  <si>
    <t>Fonseca</t>
  </si>
  <si>
    <t>doris.fonseca18@gmail.com</t>
  </si>
  <si>
    <t>Claudia Tamara</t>
  </si>
  <si>
    <t>Augosto Magna</t>
  </si>
  <si>
    <t>clau15x@gmail.com</t>
  </si>
  <si>
    <t>Lucero</t>
  </si>
  <si>
    <t>valelovatic1404@gmail.com</t>
  </si>
  <si>
    <t>Dayane</t>
  </si>
  <si>
    <t>d.gonzalezillanes@gmail.com</t>
  </si>
  <si>
    <t>katherine</t>
  </si>
  <si>
    <t>Borquez</t>
  </si>
  <si>
    <t>kat.borquez@alumnos.duoc.cl</t>
  </si>
  <si>
    <t>nayomy</t>
  </si>
  <si>
    <t>valenzuela</t>
  </si>
  <si>
    <t>naiio_98@outlook.com</t>
  </si>
  <si>
    <t>Yessenia Alejandra</t>
  </si>
  <si>
    <t>Viñales Lopez</t>
  </si>
  <si>
    <t>janny_98@hotmail.cl</t>
  </si>
  <si>
    <t>Alexander</t>
  </si>
  <si>
    <t>Bermudez</t>
  </si>
  <si>
    <t>alexstyle.-@live.cl</t>
  </si>
  <si>
    <t>Alejandra Victoria</t>
  </si>
  <si>
    <t>Rojas Madueño</t>
  </si>
  <si>
    <t>arojasmadueno@gmail.com</t>
  </si>
  <si>
    <t>niela_016@hotmail.com</t>
  </si>
  <si>
    <t>elizabeth</t>
  </si>
  <si>
    <t>suazo</t>
  </si>
  <si>
    <t>suazoandaluze@gmail.com</t>
  </si>
  <si>
    <t>mayorie</t>
  </si>
  <si>
    <t>perez</t>
  </si>
  <si>
    <t>mayorie.perez@live.com</t>
  </si>
  <si>
    <t>fernandackaturra@gmail.com</t>
  </si>
  <si>
    <t>Osvaldo</t>
  </si>
  <si>
    <t>or.sepulveda@gmail.com</t>
  </si>
  <si>
    <t>Bahiron</t>
  </si>
  <si>
    <t>Cruz</t>
  </si>
  <si>
    <t>vlogdelgregory2@hotmail.com</t>
  </si>
  <si>
    <t>Alexis Vicente</t>
  </si>
  <si>
    <t>almontes nuñez</t>
  </si>
  <si>
    <t>alexis.almontes.n@gmail.com</t>
  </si>
  <si>
    <t>Chrisna</t>
  </si>
  <si>
    <t>elenaanaismh@gmail.com</t>
  </si>
  <si>
    <t>Ammy</t>
  </si>
  <si>
    <t>ammy.catalinabb@gmail.com</t>
  </si>
  <si>
    <t>aleguzman12aranda@gmail.com</t>
  </si>
  <si>
    <t>Josefina</t>
  </si>
  <si>
    <t>Gomez</t>
  </si>
  <si>
    <t>josefinagomezcovarrubias@gmail.com</t>
  </si>
  <si>
    <t>d.paz967@gmail.com</t>
  </si>
  <si>
    <t>Karla</t>
  </si>
  <si>
    <t>Montes hube</t>
  </si>
  <si>
    <t>kpauly@hotmail.com</t>
  </si>
  <si>
    <t>Reuss</t>
  </si>
  <si>
    <t>reuss.matias@gmail.com</t>
  </si>
  <si>
    <t>JUAN</t>
  </si>
  <si>
    <t>SEURA</t>
  </si>
  <si>
    <t>jpseura@gmail.com</t>
  </si>
  <si>
    <t>DANILO</t>
  </si>
  <si>
    <t>SEGUEL</t>
  </si>
  <si>
    <t>dnilobrrientos@gmail.com</t>
  </si>
  <si>
    <t>maria eugenia</t>
  </si>
  <si>
    <t>ruiz leal</t>
  </si>
  <si>
    <t>maria1ruizleal@gmail.com</t>
  </si>
  <si>
    <t>breendaa.saancheez@gmail.com</t>
  </si>
  <si>
    <t>cynthia</t>
  </si>
  <si>
    <t>diaz</t>
  </si>
  <si>
    <t>gatita_andy_15@hotmail.com</t>
  </si>
  <si>
    <t>José</t>
  </si>
  <si>
    <t>Jara</t>
  </si>
  <si>
    <t>jasetomas@gmail.com</t>
  </si>
  <si>
    <t>Omar Patricio</t>
  </si>
  <si>
    <t>Vives Gonzalez</t>
  </si>
  <si>
    <t>alucard.5568@hotmail.com</t>
  </si>
  <si>
    <t>Guillermo Patricio</t>
  </si>
  <si>
    <t>Ureta Gomez</t>
  </si>
  <si>
    <t>uretaguillermo@yahoo.com</t>
  </si>
  <si>
    <t>Ulloa</t>
  </si>
  <si>
    <t>caamila.ut@gmail.com</t>
  </si>
  <si>
    <t>milyenko</t>
  </si>
  <si>
    <t>mitre</t>
  </si>
  <si>
    <t>serviciotecnicomovil@mcloud.cl</t>
  </si>
  <si>
    <t>naxo_virgo91@hotmail.com</t>
  </si>
  <si>
    <t>Silvia nieves</t>
  </si>
  <si>
    <t>Ferreira reyes</t>
  </si>
  <si>
    <t>silviaferr.72@gmail.com</t>
  </si>
  <si>
    <t>Maryam</t>
  </si>
  <si>
    <t>xxnobody.55@gmail.com</t>
  </si>
  <si>
    <t>maverick jeiks</t>
  </si>
  <si>
    <t>peña cortez</t>
  </si>
  <si>
    <t>penacortezm@gmail.com</t>
  </si>
  <si>
    <t>Luis Domingo</t>
  </si>
  <si>
    <t>Pietrantoni Barraza</t>
  </si>
  <si>
    <t>luispietrob@gmail.com</t>
  </si>
  <si>
    <t>ocram.dz@gmail.com</t>
  </si>
  <si>
    <t>Juana</t>
  </si>
  <si>
    <t>jreyesmarce@gmail.com</t>
  </si>
  <si>
    <t>spoon1250@hotmail.com</t>
  </si>
  <si>
    <t>Franco</t>
  </si>
  <si>
    <t>Albornoz</t>
  </si>
  <si>
    <t>franco.alb118@gmail.com</t>
  </si>
  <si>
    <t>castilla osorio</t>
  </si>
  <si>
    <t>ricardocastillaosorio@gmail.com</t>
  </si>
  <si>
    <t>Jenny</t>
  </si>
  <si>
    <t>Pino braune</t>
  </si>
  <si>
    <t>jennybraune@gmail.com</t>
  </si>
  <si>
    <t>natalia</t>
  </si>
  <si>
    <t>prado</t>
  </si>
  <si>
    <t>nati072@hotmail.com</t>
  </si>
  <si>
    <t>Bustos</t>
  </si>
  <si>
    <t>conunhuenun45@gmail.com</t>
  </si>
  <si>
    <t>Daniel Enrique</t>
  </si>
  <si>
    <t>Lopez Cancino</t>
  </si>
  <si>
    <t>dany.hc@live.com</t>
  </si>
  <si>
    <t>Quintanilla</t>
  </si>
  <si>
    <t>milovan.videla@gmail.com</t>
  </si>
  <si>
    <t>Córdova</t>
  </si>
  <si>
    <t>cordovapinilla@outlook.com</t>
  </si>
  <si>
    <t>p.araneda.salgado@gmail.com</t>
  </si>
  <si>
    <t>Romina</t>
  </si>
  <si>
    <t>Urra</t>
  </si>
  <si>
    <t>romina_2120@hotmail.com</t>
  </si>
  <si>
    <t>marco antonio</t>
  </si>
  <si>
    <t>nuñez corvacho</t>
  </si>
  <si>
    <t>mcorvacho@hotmail.com</t>
  </si>
  <si>
    <t>betzabe</t>
  </si>
  <si>
    <t>peñaloza maita</t>
  </si>
  <si>
    <t>betzabepenaloza87@gmail.com</t>
  </si>
  <si>
    <t>Marco</t>
  </si>
  <si>
    <t>Gómez</t>
  </si>
  <si>
    <t>marcosgomez@live.com</t>
  </si>
  <si>
    <t>Juan guillermo</t>
  </si>
  <si>
    <t>Peñaloza sierra</t>
  </si>
  <si>
    <t>jgps99@hotmail.com</t>
  </si>
  <si>
    <t>Mariluz</t>
  </si>
  <si>
    <t>Mancilla</t>
  </si>
  <si>
    <t>mmancillaa1991@gmail.com</t>
  </si>
  <si>
    <t>thiare31_@live.com</t>
  </si>
  <si>
    <t>javhi_x111@live.cl</t>
  </si>
  <si>
    <t>Benjamin</t>
  </si>
  <si>
    <t>diego.tecnologi@gmail.com</t>
  </si>
  <si>
    <t>damian</t>
  </si>
  <si>
    <t>oyz</t>
  </si>
  <si>
    <t>damianoyzz@gmail.com</t>
  </si>
  <si>
    <t>FERMIN</t>
  </si>
  <si>
    <t>ZAMORANO</t>
  </si>
  <si>
    <t>fzamorano@munilosandes.cl</t>
  </si>
  <si>
    <t>karen.vera.ubb@gmail.com</t>
  </si>
  <si>
    <t>maria paz</t>
  </si>
  <si>
    <t>bravo</t>
  </si>
  <si>
    <t>paz060793@gmail.com</t>
  </si>
  <si>
    <t>valentina monserrat</t>
  </si>
  <si>
    <t>pizarro corrotea</t>
  </si>
  <si>
    <t>valentinamonserratpico@gmail.com</t>
  </si>
  <si>
    <t>gloriflower@hotmail.com</t>
  </si>
  <si>
    <t>Christian</t>
  </si>
  <si>
    <t>Macaya</t>
  </si>
  <si>
    <t>chris.macaya@gmail.com</t>
  </si>
  <si>
    <t>Lizama</t>
  </si>
  <si>
    <t>jlizama03@hotmail.com</t>
  </si>
  <si>
    <t>Juan ignacio</t>
  </si>
  <si>
    <t>Zagal mieres</t>
  </si>
  <si>
    <t>zhikonacho15_@hotmail.com</t>
  </si>
  <si>
    <t>jorge</t>
  </si>
  <si>
    <t>avila</t>
  </si>
  <si>
    <t>jorge.avila.03@gmail.com</t>
  </si>
  <si>
    <t>yoamolanutella123@gmail.com</t>
  </si>
  <si>
    <t>Saavedra Gómez</t>
  </si>
  <si>
    <t>dsaavedrag@gmail.com</t>
  </si>
  <si>
    <t>cami.eherrera@gmail.com</t>
  </si>
  <si>
    <t>del rio</t>
  </si>
  <si>
    <t>cladel67@hotmail.com</t>
  </si>
  <si>
    <t>Violeta</t>
  </si>
  <si>
    <t>miranda.voree@gmail.com</t>
  </si>
  <si>
    <t>Bryan Alexander</t>
  </si>
  <si>
    <t>Sandoval Tapia</t>
  </si>
  <si>
    <t>alex287006@gmail.com</t>
  </si>
  <si>
    <t>Suazo</t>
  </si>
  <si>
    <t>claudita.and@gmail.com</t>
  </si>
  <si>
    <t>Evelyn</t>
  </si>
  <si>
    <t>lopezevelyn405@gmail.com</t>
  </si>
  <si>
    <t>Hayle</t>
  </si>
  <si>
    <t>Astudillo Peirano</t>
  </si>
  <si>
    <t>hayle.astudillop@gmail.com</t>
  </si>
  <si>
    <t>Pedro Pablo</t>
  </si>
  <si>
    <t>pedropsc@outlook.com</t>
  </si>
  <si>
    <t>Cespedes</t>
  </si>
  <si>
    <t>cristian-@outlook.cl</t>
  </si>
  <si>
    <t>Román</t>
  </si>
  <si>
    <t>droman.icel@gmail.com</t>
  </si>
  <si>
    <t>Sofia</t>
  </si>
  <si>
    <t>Orellana</t>
  </si>
  <si>
    <t>sofi.sweet987@gmail.com</t>
  </si>
  <si>
    <t>Mailen</t>
  </si>
  <si>
    <t>Quezada</t>
  </si>
  <si>
    <t>mailen.qs@gmail.com</t>
  </si>
  <si>
    <t>agonzalez158@gmail.com</t>
  </si>
  <si>
    <t>Rubio</t>
  </si>
  <si>
    <t>jorgeerubioo57@gmail.com</t>
  </si>
  <si>
    <t>Obreque</t>
  </si>
  <si>
    <t>carina.obreque@gmail.com</t>
  </si>
  <si>
    <t>Franciscl</t>
  </si>
  <si>
    <t>Becerra</t>
  </si>
  <si>
    <t>pancho_weedman@hotmail.com</t>
  </si>
  <si>
    <t>Montoya</t>
  </si>
  <si>
    <t>pmassam@gmail.com</t>
  </si>
  <si>
    <t>olga</t>
  </si>
  <si>
    <t>zerene</t>
  </si>
  <si>
    <t>zereneo@gmail.com</t>
  </si>
  <si>
    <t>Luis Alberto</t>
  </si>
  <si>
    <t>Alarcon Perez</t>
  </si>
  <si>
    <t>saikoemece@hotmail.com</t>
  </si>
  <si>
    <t>eliano</t>
  </si>
  <si>
    <t>flores</t>
  </si>
  <si>
    <t>elianoflores@misaelflores.cl</t>
  </si>
  <si>
    <t>camille</t>
  </si>
  <si>
    <t>duhart</t>
  </si>
  <si>
    <t>ckamishu@gmail.com</t>
  </si>
  <si>
    <t>Monje</t>
  </si>
  <si>
    <t>andmonje17@gmail.com</t>
  </si>
  <si>
    <t>Tardon</t>
  </si>
  <si>
    <t>rociotardon5@gmail.com</t>
  </si>
  <si>
    <t>Nicolas</t>
  </si>
  <si>
    <t>Carvallo tello</t>
  </si>
  <si>
    <t>nicolas.carvallot@gmail.com</t>
  </si>
  <si>
    <t>GIAN</t>
  </si>
  <si>
    <t>Caro</t>
  </si>
  <si>
    <t>maxrunrun261975@gmail.com</t>
  </si>
  <si>
    <t>Aline</t>
  </si>
  <si>
    <t>aline.barrera.aguirre@gmail.com</t>
  </si>
  <si>
    <t>Fabiola</t>
  </si>
  <si>
    <t>f.aguilartrujillo@gmail.com</t>
  </si>
  <si>
    <t>Mª Verónica</t>
  </si>
  <si>
    <t>Brain</t>
  </si>
  <si>
    <t>verobrain@yahoo.com</t>
  </si>
  <si>
    <t>BELEN</t>
  </si>
  <si>
    <t>MONROY AGUILAR</t>
  </si>
  <si>
    <t>maria.belenmonroy@gmail.com</t>
  </si>
  <si>
    <t>jcastilloliquitay@gmail.com</t>
  </si>
  <si>
    <t>Magner</t>
  </si>
  <si>
    <t>mvmagner@uc.cl</t>
  </si>
  <si>
    <t>Carmen Rebeca</t>
  </si>
  <si>
    <t>Moya Miranda</t>
  </si>
  <si>
    <t>carmitamm@hotmail.com</t>
  </si>
  <si>
    <t>Ibaceta</t>
  </si>
  <si>
    <t>lostjosefinaibaceta@gmail.com</t>
  </si>
  <si>
    <t>Gustavo</t>
  </si>
  <si>
    <t>gsanchez@ptla.cl</t>
  </si>
  <si>
    <t>Valery</t>
  </si>
  <si>
    <t>Ramos</t>
  </si>
  <si>
    <t>valery.mrs23@gmail.com</t>
  </si>
  <si>
    <t>Andrea Ortiz</t>
  </si>
  <si>
    <t>maturana</t>
  </si>
  <si>
    <t>andreafefranflo@gmail.com</t>
  </si>
  <si>
    <t>Roberto</t>
  </si>
  <si>
    <t>Torres Espejo</t>
  </si>
  <si>
    <t>robertorrespejo@gmail.com</t>
  </si>
  <si>
    <t>kamii_92@hotmail.com</t>
  </si>
  <si>
    <t>gato_madrid07@hotmail.com</t>
  </si>
  <si>
    <t>Soto scuñs</t>
  </si>
  <si>
    <t>psoto@skberge.cl</t>
  </si>
  <si>
    <t>Chacón</t>
  </si>
  <si>
    <t>angela.chacon@usach.cl</t>
  </si>
  <si>
    <t>robertoossandon@gmail.com</t>
  </si>
  <si>
    <t>Lagos</t>
  </si>
  <si>
    <t>leo.lagos@gmail.com</t>
  </si>
  <si>
    <t>mery</t>
  </si>
  <si>
    <t>mery010810@gmail.com</t>
  </si>
  <si>
    <t>Brito diaz</t>
  </si>
  <si>
    <t>krla.suju@gmail.com</t>
  </si>
  <si>
    <t>profeisa.rubio@gmail.com</t>
  </si>
  <si>
    <t>jose</t>
  </si>
  <si>
    <t>joserojas_2701@hotmail.com</t>
  </si>
  <si>
    <t>Jara Duarte</t>
  </si>
  <si>
    <t>rjara.design@gmail.com</t>
  </si>
  <si>
    <t>tomas ignacio</t>
  </si>
  <si>
    <t>zuñiga</t>
  </si>
  <si>
    <t>chicoalbo14_gb@hotmail.com</t>
  </si>
  <si>
    <t>Mariel</t>
  </si>
  <si>
    <t>Hinojosa</t>
  </si>
  <si>
    <t>marielhluengo@gmail.com</t>
  </si>
  <si>
    <t>Macarena Paz</t>
  </si>
  <si>
    <t>Ortiz Yáñez</t>
  </si>
  <si>
    <t>macarena.o.y@gmail.com</t>
  </si>
  <si>
    <t>Nicol</t>
  </si>
  <si>
    <t>n.ramirezt-@hotmail.com</t>
  </si>
  <si>
    <t>Greig</t>
  </si>
  <si>
    <t>ffgreig@uc.cl</t>
  </si>
  <si>
    <t>Sarai</t>
  </si>
  <si>
    <t>Santiago</t>
  </si>
  <si>
    <t>saraisantiagom@gmail.com</t>
  </si>
  <si>
    <t>bustos</t>
  </si>
  <si>
    <t>lbustosp@udd.cl</t>
  </si>
  <si>
    <t>Ivo</t>
  </si>
  <si>
    <t>Ahumada</t>
  </si>
  <si>
    <t>ivoedo@gmail.com</t>
  </si>
  <si>
    <t>RAQUEL</t>
  </si>
  <si>
    <t>DIAZ</t>
  </si>
  <si>
    <t>oficinamaxlabbe@gmail.com</t>
  </si>
  <si>
    <t>crivalenzu@gmail.com</t>
  </si>
  <si>
    <t>Juan Manuel</t>
  </si>
  <si>
    <t>Toledo</t>
  </si>
  <si>
    <t>jtoledo@megaarchivos.cl</t>
  </si>
  <si>
    <t>paula</t>
  </si>
  <si>
    <t>olivares</t>
  </si>
  <si>
    <t>paulita.ccan@gmail.com</t>
  </si>
  <si>
    <t>Gaspar</t>
  </si>
  <si>
    <t>Besio</t>
  </si>
  <si>
    <t>gbesioh@gmail.com</t>
  </si>
  <si>
    <t>Engel</t>
  </si>
  <si>
    <t>Neira</t>
  </si>
  <si>
    <t>engeldeleon21@gmail.com</t>
  </si>
  <si>
    <t>Maria jose</t>
  </si>
  <si>
    <t>Biermoritz vargas</t>
  </si>
  <si>
    <t>mariajose.biermoritz@gmail.com0</t>
  </si>
  <si>
    <t>Patricio alejandro Andres</t>
  </si>
  <si>
    <t>Caniupan Calfin</t>
  </si>
  <si>
    <t>p.caniupan@hotmail.com</t>
  </si>
  <si>
    <t>Rosa Elena</t>
  </si>
  <si>
    <t>Torres Muñoz</t>
  </si>
  <si>
    <t>retm1160@gmail.com</t>
  </si>
  <si>
    <t>vega</t>
  </si>
  <si>
    <t>mvalita_64@hotmail.com</t>
  </si>
  <si>
    <t>Michea</t>
  </si>
  <si>
    <t>andrea.marias.71@gmail.com</t>
  </si>
  <si>
    <t>Diana</t>
  </si>
  <si>
    <t>Segovia</t>
  </si>
  <si>
    <t>diaanacarolinaa@gmail.com</t>
  </si>
  <si>
    <t>fleagg@hotmail.com</t>
  </si>
  <si>
    <t>israel</t>
  </si>
  <si>
    <t>gospel.israelhernandez@gmail.com</t>
  </si>
  <si>
    <t>pitydiazcister@hotmail.com</t>
  </si>
  <si>
    <t>María jesús</t>
  </si>
  <si>
    <t>G.</t>
  </si>
  <si>
    <t>mgonzalezr@saintjohn.cl</t>
  </si>
  <si>
    <t>Wilson</t>
  </si>
  <si>
    <t>Llallacachi Layme</t>
  </si>
  <si>
    <t>willyank2030@gmail.com</t>
  </si>
  <si>
    <t>calfarox19@hotmail.com</t>
  </si>
  <si>
    <t>Dominga</t>
  </si>
  <si>
    <t>domi.diaz.d@gmail.com</t>
  </si>
  <si>
    <t>alfredo</t>
  </si>
  <si>
    <t>philirip@live.com</t>
  </si>
  <si>
    <t>Juan esteban</t>
  </si>
  <si>
    <t>Rain avila</t>
  </si>
  <si>
    <t>juanrain442@gmail.com</t>
  </si>
  <si>
    <t>Cristian andres</t>
  </si>
  <si>
    <t>Gutierrez belmar</t>
  </si>
  <si>
    <t>maverik_m16@hotmail.com</t>
  </si>
  <si>
    <t>macarena</t>
  </si>
  <si>
    <t>guzman</t>
  </si>
  <si>
    <t>macarenagjc@gmail.com</t>
  </si>
  <si>
    <t>Sheraine</t>
  </si>
  <si>
    <t>Campaña</t>
  </si>
  <si>
    <t>platanoconnutella@gmail.com</t>
  </si>
  <si>
    <t>Pérez</t>
  </si>
  <si>
    <t>jechu.perez123@gmail.com</t>
  </si>
  <si>
    <t>Germán Rodrigo</t>
  </si>
  <si>
    <t>Flores Abarca</t>
  </si>
  <si>
    <t>rorriabsolut_@hotmail.com</t>
  </si>
  <si>
    <t>charles</t>
  </si>
  <si>
    <t>marrecau</t>
  </si>
  <si>
    <t>charlesmarrecau@gmail.com</t>
  </si>
  <si>
    <t>Marcelo</t>
  </si>
  <si>
    <t>Tapia</t>
  </si>
  <si>
    <t>mtapiaol@gmail.com</t>
  </si>
  <si>
    <t>Yare</t>
  </si>
  <si>
    <t>Uribe</t>
  </si>
  <si>
    <t>yareu@live.cl</t>
  </si>
  <si>
    <t>Guillermo</t>
  </si>
  <si>
    <t>Narvaez Escobar</t>
  </si>
  <si>
    <t>guiller2022@hotmail.es</t>
  </si>
  <si>
    <t>Camila Paz</t>
  </si>
  <si>
    <t>Lira</t>
  </si>
  <si>
    <t>pazlira1993@gmail.com</t>
  </si>
  <si>
    <t>Faundez Martínez</t>
  </si>
  <si>
    <t>andfm@hotmail.cl</t>
  </si>
  <si>
    <t>Priscilla</t>
  </si>
  <si>
    <t>prinavarrete@gmail.com</t>
  </si>
  <si>
    <t>romano3045@gmail.com</t>
  </si>
  <si>
    <t>Zingaretti</t>
  </si>
  <si>
    <t>valezingaretti@gmail.com</t>
  </si>
  <si>
    <t>Dayanna</t>
  </si>
  <si>
    <t>dhermosillacabrera@gmail.com</t>
  </si>
  <si>
    <t>Miguel Ángel</t>
  </si>
  <si>
    <t>Del Pino Pizarro</t>
  </si>
  <si>
    <t>miguelangeldelpinopizarro@gmail.com</t>
  </si>
  <si>
    <t>sramosreinike@gmail.com</t>
  </si>
  <si>
    <t>Lagarini</t>
  </si>
  <si>
    <t>j.lagarini.diaz@gmail.com</t>
  </si>
  <si>
    <t>rosa catalina</t>
  </si>
  <si>
    <t>olivares abarca</t>
  </si>
  <si>
    <t>rosacatalina.olivares@gmail.com</t>
  </si>
  <si>
    <t>Ibáñez</t>
  </si>
  <si>
    <t>daniba6@hotmail.com</t>
  </si>
  <si>
    <t>Cathalina</t>
  </si>
  <si>
    <t>cathalinaramos24@gmail.com</t>
  </si>
  <si>
    <t>suarez</t>
  </si>
  <si>
    <t>thx_myonlylove_jns17@msn.com</t>
  </si>
  <si>
    <t>fortune</t>
  </si>
  <si>
    <t>fortunecarlos@gmail.com</t>
  </si>
  <si>
    <t>piero</t>
  </si>
  <si>
    <t>forno</t>
  </si>
  <si>
    <t>piero_forno@hotmail.com</t>
  </si>
  <si>
    <t>Yesenia</t>
  </si>
  <si>
    <t>moral cortes</t>
  </si>
  <si>
    <t>chena.02@hotmail.com</t>
  </si>
  <si>
    <t>Lorena</t>
  </si>
  <si>
    <t>Valderrama</t>
  </si>
  <si>
    <t>lorevahe@gmail.com</t>
  </si>
  <si>
    <t>solange</t>
  </si>
  <si>
    <t>carrasco</t>
  </si>
  <si>
    <t>solange.aej@gmail.com</t>
  </si>
  <si>
    <t>paola fiorella</t>
  </si>
  <si>
    <t>urbano flores</t>
  </si>
  <si>
    <t>paola_9_92@hotmail.com</t>
  </si>
  <si>
    <t>juan</t>
  </si>
  <si>
    <t>juanramose910@gmail.com</t>
  </si>
  <si>
    <t>Johny</t>
  </si>
  <si>
    <t>Zambrano</t>
  </si>
  <si>
    <t>johny.zambrano@disampuertomontt.cl</t>
  </si>
  <si>
    <t>Oscar Enrique</t>
  </si>
  <si>
    <t>Moran abaca</t>
  </si>
  <si>
    <t>barbarita.32@hotmail.com</t>
  </si>
  <si>
    <t>Penélope</t>
  </si>
  <si>
    <t>keepretending@gmail.com</t>
  </si>
  <si>
    <t>Parra</t>
  </si>
  <si>
    <t>javi.parra.johnson@gmail.com</t>
  </si>
  <si>
    <t>graciela</t>
  </si>
  <si>
    <t>garay castillo</t>
  </si>
  <si>
    <t>chely.gg57@gmail.com</t>
  </si>
  <si>
    <t>RICARDO</t>
  </si>
  <si>
    <t>VILLALOBOS</t>
  </si>
  <si>
    <t>ricardo.villalobos.rojas@gmail.com</t>
  </si>
  <si>
    <t>Yeri</t>
  </si>
  <si>
    <t>Milla</t>
  </si>
  <si>
    <t>vxxuse@gmail.com</t>
  </si>
  <si>
    <t>Joaquin</t>
  </si>
  <si>
    <t>celedon</t>
  </si>
  <si>
    <t>joaquin.ign@live.cl</t>
  </si>
  <si>
    <t>gabriela.gonzalez.sandon@gmail.com</t>
  </si>
  <si>
    <t>Susana</t>
  </si>
  <si>
    <t>Chavez</t>
  </si>
  <si>
    <t>susanachavezmena@gmail.com</t>
  </si>
  <si>
    <t>Jose</t>
  </si>
  <si>
    <t>Galaz</t>
  </si>
  <si>
    <t>galazjos@gmail.com</t>
  </si>
  <si>
    <t>Ivan</t>
  </si>
  <si>
    <t>ivancarrascoq@gmail.com</t>
  </si>
  <si>
    <t>Diaz Barraza</t>
  </si>
  <si>
    <t>fda_196@hotmail.com</t>
  </si>
  <si>
    <t>fresia</t>
  </si>
  <si>
    <t>moraga</t>
  </si>
  <si>
    <t>fresia.moraga87@gmail.com</t>
  </si>
  <si>
    <t>Luka</t>
  </si>
  <si>
    <t>Mondion</t>
  </si>
  <si>
    <t>lukamondionimondioni@gmail.com</t>
  </si>
  <si>
    <t>sherviconshistein_u16@hotmail.com</t>
  </si>
  <si>
    <t>Ferrada</t>
  </si>
  <si>
    <t>guily51@hotmail.com</t>
  </si>
  <si>
    <t>Javier eduardo</t>
  </si>
  <si>
    <t>Perales perez</t>
  </si>
  <si>
    <t>jdoomperales@gmail.com</t>
  </si>
  <si>
    <t>Pablo ignacio</t>
  </si>
  <si>
    <t>Riquelme saavedra</t>
  </si>
  <si>
    <t>chokoyuyo1992@gmail.com</t>
  </si>
  <si>
    <t>Franco Andrés</t>
  </si>
  <si>
    <t>Aguayo Mena</t>
  </si>
  <si>
    <t>faguayo@hotmail.com</t>
  </si>
  <si>
    <t>Aracely</t>
  </si>
  <si>
    <t>aracely.30.03@gmail.com</t>
  </si>
  <si>
    <t>Carmen</t>
  </si>
  <si>
    <t>Osorio Herrera</t>
  </si>
  <si>
    <t>carmen_osorio_h@hotmail.com</t>
  </si>
  <si>
    <t>Tihare</t>
  </si>
  <si>
    <t>vaiti.md@gmail.com</t>
  </si>
  <si>
    <t>Pinilla</t>
  </si>
  <si>
    <t>naty.pinilla@gmail.com</t>
  </si>
  <si>
    <t>Villena Huichao</t>
  </si>
  <si>
    <t>constanza.villena.h@gmail.com</t>
  </si>
  <si>
    <t>Cisternas</t>
  </si>
  <si>
    <t>amoloka@gmail.com</t>
  </si>
  <si>
    <t>Carrasco Andrade</t>
  </si>
  <si>
    <t>sur_australis@yahoo.es</t>
  </si>
  <si>
    <t>Henry</t>
  </si>
  <si>
    <t>Carballo</t>
  </si>
  <si>
    <t>henrysteffano@gmail.com</t>
  </si>
  <si>
    <t>Omar</t>
  </si>
  <si>
    <t>omareggs1446@yahoo.es</t>
  </si>
  <si>
    <t>Rene</t>
  </si>
  <si>
    <t>Cordonnier</t>
  </si>
  <si>
    <t>rene_cordonnier@yahoo.com</t>
  </si>
  <si>
    <t>Joaquin enrique</t>
  </si>
  <si>
    <t>Nuñez varas</t>
  </si>
  <si>
    <t>joaquin.nunezv29@gmail.com</t>
  </si>
  <si>
    <t>Nathaly</t>
  </si>
  <si>
    <t>nasle@live.cl</t>
  </si>
  <si>
    <t>Mendez</t>
  </si>
  <si>
    <t>inteligente@gmail.com</t>
  </si>
  <si>
    <t>diego1801@live.c</t>
  </si>
  <si>
    <t>Yennifer</t>
  </si>
  <si>
    <t>liessel.lara@gmail.com</t>
  </si>
  <si>
    <t>ctorres932@gmail.com</t>
  </si>
  <si>
    <t>Harold</t>
  </si>
  <si>
    <t>Gray</t>
  </si>
  <si>
    <t>harold.gray@gmail.com</t>
  </si>
  <si>
    <t>Rivas Sanchez</t>
  </si>
  <si>
    <t>irivass@yahoo.es</t>
  </si>
  <si>
    <t>San Martín perez</t>
  </si>
  <si>
    <t>apoderada.pavezsanmarti@ail.com</t>
  </si>
  <si>
    <t>Lissett</t>
  </si>
  <si>
    <t>Penailillo</t>
  </si>
  <si>
    <t>lissettpb@gmail.com</t>
  </si>
  <si>
    <t>Parada</t>
  </si>
  <si>
    <t>c_margaryta@hotmail.com</t>
  </si>
  <si>
    <t>Ismael</t>
  </si>
  <si>
    <t>Álvarez Bindis</t>
  </si>
  <si>
    <t>alvarezbindis@gmail.com</t>
  </si>
  <si>
    <t>Galvan</t>
  </si>
  <si>
    <t>galvanricardo22@gmail.com</t>
  </si>
  <si>
    <t>geraldinne</t>
  </si>
  <si>
    <t>mendoza</t>
  </si>
  <si>
    <t>geraldinne13ar@gmail.com</t>
  </si>
  <si>
    <t>mapatriciaromero@gmail.com</t>
  </si>
  <si>
    <t>Rodolfo Ignacio</t>
  </si>
  <si>
    <t>Escalona</t>
  </si>
  <si>
    <t>rodolfoescalona.arq@hotmail.com</t>
  </si>
  <si>
    <t>Jiménez</t>
  </si>
  <si>
    <t>jorgejimenez050520004@gmail.com</t>
  </si>
  <si>
    <t>Ignacia</t>
  </si>
  <si>
    <t>Astudillo</t>
  </si>
  <si>
    <t>ignacia.andrea.astudillo@gmail.com</t>
  </si>
  <si>
    <t>Teodoro</t>
  </si>
  <si>
    <t>flockrod@hotmail.com</t>
  </si>
  <si>
    <t>lpm.luigy1631@gmail.com</t>
  </si>
  <si>
    <t>Kiran</t>
  </si>
  <si>
    <t>Sargent</t>
  </si>
  <si>
    <t>sargent.kran@gmail.com</t>
  </si>
  <si>
    <t>Edmundo Ernesto</t>
  </si>
  <si>
    <t>MARTINEZ MONTERO</t>
  </si>
  <si>
    <t>edmartenator@gmail.com</t>
  </si>
  <si>
    <t>Constanza</t>
  </si>
  <si>
    <t>Escobar</t>
  </si>
  <si>
    <t>cony-escobar@hotmail.com</t>
  </si>
  <si>
    <t>Rondon</t>
  </si>
  <si>
    <t>rondon.victor@gmail.com</t>
  </si>
  <si>
    <t>Roman</t>
  </si>
  <si>
    <t>nrlingles@gmail.com</t>
  </si>
  <si>
    <t>Jorge Fernando</t>
  </si>
  <si>
    <t>Pizarro Cruz</t>
  </si>
  <si>
    <t>jfpizarroc@gmail.com</t>
  </si>
  <si>
    <t>mariaramosg.tj@live.cl</t>
  </si>
  <si>
    <t>Ignacio</t>
  </si>
  <si>
    <t>naacko@hotmail.es</t>
  </si>
  <si>
    <t>Carrizo Arancibia</t>
  </si>
  <si>
    <t>jdm151192@gmail.com</t>
  </si>
  <si>
    <t>maseratix@gmail.com</t>
  </si>
  <si>
    <t>bastian</t>
  </si>
  <si>
    <t>rivera</t>
  </si>
  <si>
    <t>bastignacio.rp@hotmail.com</t>
  </si>
  <si>
    <t>Cristopher</t>
  </si>
  <si>
    <t>cristopherpalmal@gmail.com</t>
  </si>
  <si>
    <t>alvarivas.car@gmail.com</t>
  </si>
  <si>
    <t>robertotoledo@gmail.com</t>
  </si>
  <si>
    <t>Aguilera</t>
  </si>
  <si>
    <t>r.aguilerav92@gmail.com</t>
  </si>
  <si>
    <t>Esterio</t>
  </si>
  <si>
    <t>camiloesterio@gmail.com</t>
  </si>
  <si>
    <t>Marcia</t>
  </si>
  <si>
    <t>m.villegas.c@gmail.com</t>
  </si>
  <si>
    <t>Rebolledo</t>
  </si>
  <si>
    <t>popia2008@hotmail.com</t>
  </si>
  <si>
    <t>Tordecilla trejos</t>
  </si>
  <si>
    <t>roxanatordecilla@gmail.com</t>
  </si>
  <si>
    <t>Catrihual</t>
  </si>
  <si>
    <t>eliza.catrihual.rojas@gmail.com</t>
  </si>
  <si>
    <t>Santos</t>
  </si>
  <si>
    <t>elloroxpro442@gmail.com</t>
  </si>
  <si>
    <t>Quiero</t>
  </si>
  <si>
    <t>carlaquieroserrano@hotmail.com</t>
  </si>
  <si>
    <t>claudio</t>
  </si>
  <si>
    <t>muranda</t>
  </si>
  <si>
    <t>claudiosky_31@hotmail.com</t>
  </si>
  <si>
    <t>ana luisa</t>
  </si>
  <si>
    <t>Ramírez catalan</t>
  </si>
  <si>
    <t>_rc@hotmail.com</t>
  </si>
  <si>
    <t>Julián Benjamín</t>
  </si>
  <si>
    <t>Rojas Lara</t>
  </si>
  <si>
    <t>julianrojas21@gmail.com</t>
  </si>
  <si>
    <t>vicente.wanderers@gmail.com</t>
  </si>
  <si>
    <t>Werches</t>
  </si>
  <si>
    <t>vwerches@gmail.com</t>
  </si>
  <si>
    <t>E.</t>
  </si>
  <si>
    <t>eduardo.gonzalezp@gmail.com</t>
  </si>
  <si>
    <t>neira</t>
  </si>
  <si>
    <t>nvalentina.leon@gmail.com</t>
  </si>
  <si>
    <t>frias</t>
  </si>
  <si>
    <t>m-frias@outlook.com</t>
  </si>
  <si>
    <t>jeanette72@gmail.com</t>
  </si>
  <si>
    <t>maria soledad</t>
  </si>
  <si>
    <t>prieto silva</t>
  </si>
  <si>
    <t>solepri1578@gmail.com</t>
  </si>
  <si>
    <t>Tomas</t>
  </si>
  <si>
    <t>kutin_martinez@hotmail.com</t>
  </si>
  <si>
    <t>Alberto</t>
  </si>
  <si>
    <t>Moya Rain</t>
  </si>
  <si>
    <t>alberto.moyarain@gmail.com</t>
  </si>
  <si>
    <t>frann.gonzalezdiaz@gmail.com</t>
  </si>
  <si>
    <t>maria jose</t>
  </si>
  <si>
    <t>ibañez simon</t>
  </si>
  <si>
    <t>mariajose.ib.si@gmail.com</t>
  </si>
  <si>
    <t>mansilla</t>
  </si>
  <si>
    <t>isabelmansilla09@hotmail.com</t>
  </si>
  <si>
    <t>MATIAS</t>
  </si>
  <si>
    <t>ACEVEDO</t>
  </si>
  <si>
    <t>matias96acevedo@gmail.com</t>
  </si>
  <si>
    <t>Letelier</t>
  </si>
  <si>
    <t>ttoto_tamara@live.com</t>
  </si>
  <si>
    <t>Diaz Eulufi</t>
  </si>
  <si>
    <t>camila.eulufi@live.cl</t>
  </si>
  <si>
    <t>Gallegos</t>
  </si>
  <si>
    <t>ale.gallegosr@gmail.com</t>
  </si>
  <si>
    <t>Cox</t>
  </si>
  <si>
    <t>coxana163@gmail.com</t>
  </si>
  <si>
    <t>mejias</t>
  </si>
  <si>
    <t>nacho.mejias40@gmail.com</t>
  </si>
  <si>
    <t>Cabezas</t>
  </si>
  <si>
    <t>vacabezas@uc.cl</t>
  </si>
  <si>
    <t>Angel</t>
  </si>
  <si>
    <t>Vasco</t>
  </si>
  <si>
    <t>operaciones@globuscomputacion.cl</t>
  </si>
  <si>
    <t>lobean07@gmail.com</t>
  </si>
  <si>
    <t>Maria Teresa del CArmen</t>
  </si>
  <si>
    <t>Jara Roco</t>
  </si>
  <si>
    <t>mariajararoco@gmail.com</t>
  </si>
  <si>
    <t>alarcon</t>
  </si>
  <si>
    <t>claudiorodrigo.alarcon@gmail.com</t>
  </si>
  <si>
    <t>Morgado plaza</t>
  </si>
  <si>
    <t>famelesence.-@live.cl</t>
  </si>
  <si>
    <t>Durán</t>
  </si>
  <si>
    <t>vdurancastro@gmail.com</t>
  </si>
  <si>
    <t>glavin77@gmail.com</t>
  </si>
  <si>
    <t>Valdés Cárdenas</t>
  </si>
  <si>
    <t>jorgevaldescar55@gmail.com</t>
  </si>
  <si>
    <t>soraya</t>
  </si>
  <si>
    <t>solentinavaleraya@gmail.com</t>
  </si>
  <si>
    <t>angelica</t>
  </si>
  <si>
    <t>diaz meyer</t>
  </si>
  <si>
    <t>angediazmeyer@gmail.com</t>
  </si>
  <si>
    <t>echenique</t>
  </si>
  <si>
    <t>patriciaechenique1183@gmail.com</t>
  </si>
  <si>
    <t>rafael</t>
  </si>
  <si>
    <t>alvarado</t>
  </si>
  <si>
    <t>rsab1951@gmail.com</t>
  </si>
  <si>
    <t>Alarcon rodrihuez</t>
  </si>
  <si>
    <t>maitelauracatalina@gmail.com</t>
  </si>
  <si>
    <t>el_negro.24@hotmail.com</t>
  </si>
  <si>
    <t>Consuelo</t>
  </si>
  <si>
    <t>Melero</t>
  </si>
  <si>
    <t>conmelero@hotmail.com</t>
  </si>
  <si>
    <t>Nicolás Ignacio</t>
  </si>
  <si>
    <t>Escanilla Parada</t>
  </si>
  <si>
    <t>guitar.nico.11@gmail.com</t>
  </si>
  <si>
    <t>Pablo Alejandro</t>
  </si>
  <si>
    <t>Rojas aguilera</t>
  </si>
  <si>
    <t>pablo.rojas52@inacapmail.cl</t>
  </si>
  <si>
    <t>Alarcón</t>
  </si>
  <si>
    <t>stephaniealarconf@icloud.com</t>
  </si>
  <si>
    <t>Hetnandez</t>
  </si>
  <si>
    <t>sonia.hernandez@ipatagonia.cl</t>
  </si>
  <si>
    <t>Rivas</t>
  </si>
  <si>
    <t>vristina.rivasj@gmail.com</t>
  </si>
  <si>
    <t>Canales</t>
  </si>
  <si>
    <t>kata735.kc@gmail.com</t>
  </si>
  <si>
    <t>godoy</t>
  </si>
  <si>
    <t>marcogodoycontretas@gmail.com</t>
  </si>
  <si>
    <t>rmirandam20@gmail.com</t>
  </si>
  <si>
    <t>daniel</t>
  </si>
  <si>
    <t>daniel_biscayne@hotmail.com</t>
  </si>
  <si>
    <t>Sara</t>
  </si>
  <si>
    <t>Aedo Venegas</t>
  </si>
  <si>
    <t>saedo@inacap.cl</t>
  </si>
  <si>
    <t>Huara</t>
  </si>
  <si>
    <t>Catalán</t>
  </si>
  <si>
    <t>catalan.huara@gmail.com</t>
  </si>
  <si>
    <t>saritajimenez78@gmail.com</t>
  </si>
  <si>
    <t>Marimon</t>
  </si>
  <si>
    <t>billyidol69@gmail.com</t>
  </si>
  <si>
    <t>Amalia Ines</t>
  </si>
  <si>
    <t>Pailahueque Castro</t>
  </si>
  <si>
    <t>amaliapailahueque@gmail.com</t>
  </si>
  <si>
    <t>andreavalenzuelan@gmail.com</t>
  </si>
  <si>
    <t>Cristian alejandro</t>
  </si>
  <si>
    <t>Torres Almonacid</t>
  </si>
  <si>
    <t>groove759@gmail.coml</t>
  </si>
  <si>
    <t>Fierro</t>
  </si>
  <si>
    <t>sebafiso11@gmail.com</t>
  </si>
  <si>
    <t>francisca</t>
  </si>
  <si>
    <t>alvarez</t>
  </si>
  <si>
    <t>pnsha@live.cl</t>
  </si>
  <si>
    <t>Iván</t>
  </si>
  <si>
    <t>equiposisalazar@gmail.com</t>
  </si>
  <si>
    <t>milena</t>
  </si>
  <si>
    <t>guerrero</t>
  </si>
  <si>
    <t>mileguerreror@gmail.com</t>
  </si>
  <si>
    <t>luis alberto</t>
  </si>
  <si>
    <t>aracena pinto</t>
  </si>
  <si>
    <t>luis.aracena@gmail.com</t>
  </si>
  <si>
    <t>moncada</t>
  </si>
  <si>
    <t>macarenamoncada@yahoo.cl</t>
  </si>
  <si>
    <t>Aldamaria</t>
  </si>
  <si>
    <t>Armijo</t>
  </si>
  <si>
    <t>aldanee7w7@gmail.com</t>
  </si>
  <si>
    <t>higueras</t>
  </si>
  <si>
    <t>ca_higueras@hotmail.com</t>
  </si>
  <si>
    <t>Rocío</t>
  </si>
  <si>
    <t>Carrillo</t>
  </si>
  <si>
    <t>kapkater11@gmail.com</t>
  </si>
  <si>
    <t>dgquintana1@gmail.com</t>
  </si>
  <si>
    <t>Belen</t>
  </si>
  <si>
    <t>belen.romero.palacios@gmail.com</t>
  </si>
  <si>
    <t>dsegoviaolivares@gmail.com</t>
  </si>
  <si>
    <t>cañizares salazar</t>
  </si>
  <si>
    <t>cuervomanuel@gmail.com</t>
  </si>
  <si>
    <t>Anita</t>
  </si>
  <si>
    <t>anitajesusconcha.f@gmail.com</t>
  </si>
  <si>
    <t>Ponce</t>
  </si>
  <si>
    <t>yessik.ponce@gmail.com</t>
  </si>
  <si>
    <t>catalina</t>
  </si>
  <si>
    <t>rodriguezcatalina46@gmail.com</t>
  </si>
  <si>
    <t>Scarlett</t>
  </si>
  <si>
    <t>Castro</t>
  </si>
  <si>
    <t>scarlett.castro1610@gmail.com</t>
  </si>
  <si>
    <t>Ambar</t>
  </si>
  <si>
    <t>araya.ambar@gmail.com</t>
  </si>
  <si>
    <t>edu_olivares@hotmail.es</t>
  </si>
  <si>
    <t>antonia</t>
  </si>
  <si>
    <t>betanzo</t>
  </si>
  <si>
    <t>antoniabetanzopuentes@gmail.com</t>
  </si>
  <si>
    <t>cotita.reyes@gmail.com</t>
  </si>
  <si>
    <t>Yasna</t>
  </si>
  <si>
    <t>yasveva09@gmail.cl</t>
  </si>
  <si>
    <t>ilopezpansetti@gmail.com</t>
  </si>
  <si>
    <t>Benitez</t>
  </si>
  <si>
    <t>ncobenitez@gmail.com</t>
  </si>
  <si>
    <t>Farías</t>
  </si>
  <si>
    <t>vicente.mtn94@gmail.com</t>
  </si>
  <si>
    <t>José Ramon</t>
  </si>
  <si>
    <t>Sanchez</t>
  </si>
  <si>
    <t>manudechile1@gmail.com</t>
  </si>
  <si>
    <t>Percy</t>
  </si>
  <si>
    <t>Jeria</t>
  </si>
  <si>
    <t>pjeria36@hotmail.com</t>
  </si>
  <si>
    <t>rosarodriguezaliste@yahoo.es</t>
  </si>
  <si>
    <t>Walter</t>
  </si>
  <si>
    <t>Sáez</t>
  </si>
  <si>
    <t>waltersaezorellana@gmail.com</t>
  </si>
  <si>
    <t>joaco.orellanap@gmail.com</t>
  </si>
  <si>
    <t>Gizem</t>
  </si>
  <si>
    <t>Tanyel</t>
  </si>
  <si>
    <t>pumat14@gmail.com</t>
  </si>
  <si>
    <t>fernyy0127@gmail.com</t>
  </si>
  <si>
    <t>fran_guzman_axa@hotmail.com</t>
  </si>
  <si>
    <t>Sthefania</t>
  </si>
  <si>
    <t>Valdés</t>
  </si>
  <si>
    <t>bronyconprogeria@hotmail.com</t>
  </si>
  <si>
    <t>marisol</t>
  </si>
  <si>
    <t>ortega</t>
  </si>
  <si>
    <t>marisolortega37saavedra@hotmail.cl</t>
  </si>
  <si>
    <t>Vivencia Correa</t>
  </si>
  <si>
    <t>kmy_srl@hotmail.com</t>
  </si>
  <si>
    <t>Josefa</t>
  </si>
  <si>
    <t>Encina</t>
  </si>
  <si>
    <t>josefaencina2112@gmail.com</t>
  </si>
  <si>
    <t>Humire Mollo</t>
  </si>
  <si>
    <t>pro.tiroloko@gmail.com</t>
  </si>
  <si>
    <t>ambar</t>
  </si>
  <si>
    <t>alecito.18@hotmail.cl</t>
  </si>
  <si>
    <t>Bibiana</t>
  </si>
  <si>
    <t>birovi@gmail.com</t>
  </si>
  <si>
    <t>Gino</t>
  </si>
  <si>
    <t>profesorginomartinez@hotmail.com</t>
  </si>
  <si>
    <t>Nataly</t>
  </si>
  <si>
    <t>nataly_2829@live.com</t>
  </si>
  <si>
    <t>Tavita</t>
  </si>
  <si>
    <t>tavitabravo@yahoo.com</t>
  </si>
  <si>
    <t>Jazmin</t>
  </si>
  <si>
    <t>valentinacony@hotmail.com</t>
  </si>
  <si>
    <t>Barrios Arán</t>
  </si>
  <si>
    <t>josefa.aran.m@gmail.com</t>
  </si>
  <si>
    <t>Guerra</t>
  </si>
  <si>
    <t>morticiaelregreso@hotmail.com</t>
  </si>
  <si>
    <t>quelin</t>
  </si>
  <si>
    <t>francisca.quelin.1995@gmail.com</t>
  </si>
  <si>
    <t>Robertson</t>
  </si>
  <si>
    <t>robertson.francisca@gmail.com</t>
  </si>
  <si>
    <t>Paula Andrea</t>
  </si>
  <si>
    <t>Rodríguez Muñoz</t>
  </si>
  <si>
    <t>paulina_1009@yahoo.es</t>
  </si>
  <si>
    <t>Cerpa</t>
  </si>
  <si>
    <t>caami.7.belen@hotmail.com</t>
  </si>
  <si>
    <t>Quintun</t>
  </si>
  <si>
    <t>valentinaquintun@hotmail.com</t>
  </si>
  <si>
    <t>Gisela</t>
  </si>
  <si>
    <t>giis.rc@hotmail.cl</t>
  </si>
  <si>
    <t>guillermo</t>
  </si>
  <si>
    <t>mardones</t>
  </si>
  <si>
    <t>gmomard@hotmail.com</t>
  </si>
  <si>
    <t>camilatramitez19@gmail.com</t>
  </si>
  <si>
    <t>Mayte</t>
  </si>
  <si>
    <t>Masanes</t>
  </si>
  <si>
    <t>mayte16330@gmail.com</t>
  </si>
  <si>
    <t>Javi</t>
  </si>
  <si>
    <t>javi.pazcigu@gmail.com</t>
  </si>
  <si>
    <t>gaby84chile@gmail.com</t>
  </si>
  <si>
    <t>Sebastián antonio</t>
  </si>
  <si>
    <t>Torres manriquez</t>
  </si>
  <si>
    <t>cupkakeseba@gmail.com</t>
  </si>
  <si>
    <t>osorio campos</t>
  </si>
  <si>
    <t>kmi_blod_616@hotmail.com</t>
  </si>
  <si>
    <t>Acevedo</t>
  </si>
  <si>
    <t>acevedo.cristina@gmail.com</t>
  </si>
  <si>
    <t>Yendery ivette karine</t>
  </si>
  <si>
    <t>Villalón alvarez</t>
  </si>
  <si>
    <t>y.ivette.karine@hotmail.cl</t>
  </si>
  <si>
    <t>Palomo</t>
  </si>
  <si>
    <t>veronica.palomo@gmail.com</t>
  </si>
  <si>
    <t>maria ester</t>
  </si>
  <si>
    <t>diaz merino</t>
  </si>
  <si>
    <t>m.diazmerino@gmail.com</t>
  </si>
  <si>
    <t>eduardo</t>
  </si>
  <si>
    <t>sarue</t>
  </si>
  <si>
    <t>sarue.eduardo@gmail.com</t>
  </si>
  <si>
    <t>hinokicl@gmail.com</t>
  </si>
  <si>
    <t>pame221984@icloud.com</t>
  </si>
  <si>
    <t>Paredes</t>
  </si>
  <si>
    <t>ximena.h.p.a@gmail.com</t>
  </si>
  <si>
    <t>carmen</t>
  </si>
  <si>
    <t>carmennunezcastillo08@gmail.com</t>
  </si>
  <si>
    <t>thecrazypandi@gmail.com</t>
  </si>
  <si>
    <t>María Elizabeth</t>
  </si>
  <si>
    <t>Oviedo</t>
  </si>
  <si>
    <t>maelizita@gmail.com</t>
  </si>
  <si>
    <t>Stephany</t>
  </si>
  <si>
    <t>Ureta</t>
  </si>
  <si>
    <t>stephanyureta5@gmail.com</t>
  </si>
  <si>
    <t>Carmona</t>
  </si>
  <si>
    <t>alejandro.sevenfold@gmail.com</t>
  </si>
  <si>
    <t>Sandra paola</t>
  </si>
  <si>
    <t>Donoso del rio</t>
  </si>
  <si>
    <t>operadoraexpress.70@gmail.com</t>
  </si>
  <si>
    <t>danielayanezsaldias@gmail.com</t>
  </si>
  <si>
    <t>Dámaris</t>
  </si>
  <si>
    <t>Berrocal</t>
  </si>
  <si>
    <t>damariis.nicole@gmail.com</t>
  </si>
  <si>
    <t>Dany</t>
  </si>
  <si>
    <t>vargastorres79@gmail.com</t>
  </si>
  <si>
    <t>arturo</t>
  </si>
  <si>
    <t>feliú</t>
  </si>
  <si>
    <t>arturo.feliu@gmail.com</t>
  </si>
  <si>
    <t>victor rene</t>
  </si>
  <si>
    <t>vergara valenzuela</t>
  </si>
  <si>
    <t>rene.vergaraval@gmail.com</t>
  </si>
  <si>
    <t>Clavijo</t>
  </si>
  <si>
    <t>manzanishak18@gmail.com</t>
  </si>
  <si>
    <t>Coronado</t>
  </si>
  <si>
    <t>jdcc9061@gmail.com</t>
  </si>
  <si>
    <t>Carmen María</t>
  </si>
  <si>
    <t>carme.sepu@gmail.com</t>
  </si>
  <si>
    <t>vaskez1398@gmail.com</t>
  </si>
  <si>
    <t>martinez</t>
  </si>
  <si>
    <t>carolitam2004@gmail.com</t>
  </si>
  <si>
    <t>Sebastian Dario</t>
  </si>
  <si>
    <t>Espinoza Toledo</t>
  </si>
  <si>
    <t>sebadarioespinozatoledo@gmail.com</t>
  </si>
  <si>
    <t>Allyson</t>
  </si>
  <si>
    <t>allingaro@gmail.com</t>
  </si>
  <si>
    <t>rocio</t>
  </si>
  <si>
    <t>vergara</t>
  </si>
  <si>
    <t>rocio_bln@hotmail.com</t>
  </si>
  <si>
    <t>Jovita isabel</t>
  </si>
  <si>
    <t>Soto mansilla</t>
  </si>
  <si>
    <t>terapiasgualmapu@gmail.com</t>
  </si>
  <si>
    <t>marcela</t>
  </si>
  <si>
    <t>salinas</t>
  </si>
  <si>
    <t>marcsalinas@gmail.com</t>
  </si>
  <si>
    <t>carlosalbertom19@gmail.com</t>
  </si>
  <si>
    <t>RAUL MAURICIO</t>
  </si>
  <si>
    <t>SALINAS RETAMALES</t>
  </si>
  <si>
    <t>raul.mauriciosalinas@gmail.com</t>
  </si>
  <si>
    <t>Vejar</t>
  </si>
  <si>
    <t>franciscavejar06@gmail.com</t>
  </si>
  <si>
    <t>nataly</t>
  </si>
  <si>
    <t>nmfp2812@gmail.com</t>
  </si>
  <si>
    <t>Berroeta</t>
  </si>
  <si>
    <t>ferberroeta@gmail.com</t>
  </si>
  <si>
    <t>fco</t>
  </si>
  <si>
    <t>francisco_ramirez7@hotmail.com</t>
  </si>
  <si>
    <t>Luengo Monsalvez</t>
  </si>
  <si>
    <t>d.luengosmilescirocco@gmail.com</t>
  </si>
  <si>
    <t>Cristóbal</t>
  </si>
  <si>
    <t>Moreira</t>
  </si>
  <si>
    <t>cristobal-xunxo@hotmail.com</t>
  </si>
  <si>
    <t>nvasqueztoro@gmail.com</t>
  </si>
  <si>
    <t>angelo paolo</t>
  </si>
  <si>
    <t>cooz chacana</t>
  </si>
  <si>
    <t>cooz_17@hotmail.com</t>
  </si>
  <si>
    <t>Yenny</t>
  </si>
  <si>
    <t>Rodriguez</t>
  </si>
  <si>
    <t>yenny.rodriguez@live.cl</t>
  </si>
  <si>
    <t>Makarena</t>
  </si>
  <si>
    <t>makarena.amaris@yahoo.com</t>
  </si>
  <si>
    <t>Carreño</t>
  </si>
  <si>
    <t>valeria.carrenob@gmail.com</t>
  </si>
  <si>
    <t>Noguera Sepúlveda</t>
  </si>
  <si>
    <t>jennifer.olmue@gmail.com</t>
  </si>
  <si>
    <t>Casanova</t>
  </si>
  <si>
    <t>casanova.ignacio8@gmail.con</t>
  </si>
  <si>
    <t>Valle Lobo</t>
  </si>
  <si>
    <t>palomavalle20@gmail.com</t>
  </si>
  <si>
    <t>Julio Arturo</t>
  </si>
  <si>
    <t>Calbucán güenteo</t>
  </si>
  <si>
    <t>calbucan79@gmail.com</t>
  </si>
  <si>
    <t>fafamorales@yahoo.es</t>
  </si>
  <si>
    <t>Pardo</t>
  </si>
  <si>
    <t>paulii150697@gmail.com</t>
  </si>
  <si>
    <t>Cinthya</t>
  </si>
  <si>
    <t>cinthya.araneda@gmail.com</t>
  </si>
  <si>
    <t>spena@gspconsultore.com</t>
  </si>
  <si>
    <t>paula.espinoza.petermann@gmail.com</t>
  </si>
  <si>
    <t>ecarmonaherrera@gmail.com</t>
  </si>
  <si>
    <t>Rosa adela</t>
  </si>
  <si>
    <t>rosadela.mv@gmail.com</t>
  </si>
  <si>
    <t>alejandro3860@gmail.com</t>
  </si>
  <si>
    <t>carito_18888@hotmail.com</t>
  </si>
  <si>
    <t>Ampuero</t>
  </si>
  <si>
    <t>catalina.ampc@gmail.com</t>
  </si>
  <si>
    <t>Martin</t>
  </si>
  <si>
    <t>Cares</t>
  </si>
  <si>
    <t>martincaresc@gmail.com</t>
  </si>
  <si>
    <t>luisignacio.torocavieres@gmail.com</t>
  </si>
  <si>
    <t>ERIC</t>
  </si>
  <si>
    <t>SCHOMBURGK</t>
  </si>
  <si>
    <t>eric49.es@gmail.com</t>
  </si>
  <si>
    <t>Prieto</t>
  </si>
  <si>
    <t>eduardo.prieto.m@gmail.com</t>
  </si>
  <si>
    <t>Daniela del pilar</t>
  </si>
  <si>
    <t>Ibarra arce</t>
  </si>
  <si>
    <t>agustin290711@hotmail.cl</t>
  </si>
  <si>
    <t>claudiovasquezv7@gmail.com</t>
  </si>
  <si>
    <t>Clara</t>
  </si>
  <si>
    <t>Vivanco</t>
  </si>
  <si>
    <t>cvmmvmlpg@gmail.com</t>
  </si>
  <si>
    <t>rios</t>
  </si>
  <si>
    <t>tr.tiarosita@gmail.com</t>
  </si>
  <si>
    <t>veronicap.d1224@hotmail.com</t>
  </si>
  <si>
    <t>daniela.aravena.a@gmail.com</t>
  </si>
  <si>
    <t>Díaz-Pinto Figueroa</t>
  </si>
  <si>
    <t>dicomaj@hotmail.com</t>
  </si>
  <si>
    <t>Jaref</t>
  </si>
  <si>
    <t>Baez</t>
  </si>
  <si>
    <t>baezjaref@gmail.com</t>
  </si>
  <si>
    <t>Jorquera</t>
  </si>
  <si>
    <t>macapjs@gmail.com</t>
  </si>
  <si>
    <t>aamm.binario@gmail.com</t>
  </si>
  <si>
    <t>Gallardo Veliz</t>
  </si>
  <si>
    <t>kuro.gv.000@hotmail.com</t>
  </si>
  <si>
    <t>juana</t>
  </si>
  <si>
    <t>juanitamiranda1981@gmail.com</t>
  </si>
  <si>
    <t>s.cuevascaro@gmail.com</t>
  </si>
  <si>
    <t>caedcalu@hotmail.com</t>
  </si>
  <si>
    <t>hateme_ctm@hotmail.com</t>
  </si>
  <si>
    <t>Elier</t>
  </si>
  <si>
    <t>elier07@live.cl</t>
  </si>
  <si>
    <t>Salgado Gonzalez</t>
  </si>
  <si>
    <t>any_f8@hotmail.com</t>
  </si>
  <si>
    <t>pescag@yahoo.com</t>
  </si>
  <si>
    <t>ruben</t>
  </si>
  <si>
    <t>iturra</t>
  </si>
  <si>
    <t>ruben.iturra.herrera@gmail.com</t>
  </si>
  <si>
    <t>Carola Andrea</t>
  </si>
  <si>
    <t>Jorquera acevedo</t>
  </si>
  <si>
    <t>carola_cj21@hotmail.com</t>
  </si>
  <si>
    <t>Iara</t>
  </si>
  <si>
    <t>Tieman</t>
  </si>
  <si>
    <t>iara.m.tieman@gmail.com</t>
  </si>
  <si>
    <t>Jose miguel</t>
  </si>
  <si>
    <t>Espinoza anabalon</t>
  </si>
  <si>
    <t>psoto@paine.cl</t>
  </si>
  <si>
    <t>Bernaldo</t>
  </si>
  <si>
    <t>paulina.bernaldo@gmail.com</t>
  </si>
  <si>
    <t>Ana Elizabeth</t>
  </si>
  <si>
    <t>Gutiérrez. Maturana</t>
  </si>
  <si>
    <t>ana.guyierrez.maturana@gmail.com</t>
  </si>
  <si>
    <t>Patricia del carmen</t>
  </si>
  <si>
    <t>Molina barria</t>
  </si>
  <si>
    <t>seaned2014@outlook.com</t>
  </si>
  <si>
    <t>lucas</t>
  </si>
  <si>
    <t>venegas echeverría</t>
  </si>
  <si>
    <t>lucas.venegass@gmail.com</t>
  </si>
  <si>
    <t>PAULA</t>
  </si>
  <si>
    <t>GARCIA</t>
  </si>
  <si>
    <t>pgarcia.arquitectura@gmail.com</t>
  </si>
  <si>
    <t>franciscappm@hotmail.com</t>
  </si>
  <si>
    <t>Silvana alejandra</t>
  </si>
  <si>
    <t>Condore jaiña</t>
  </si>
  <si>
    <t>sacondore@gmail.com</t>
  </si>
  <si>
    <t>leonardo franco</t>
  </si>
  <si>
    <t>andaur bastias</t>
  </si>
  <si>
    <t>leo.franco.andaur@gmail.com</t>
  </si>
  <si>
    <t>Albarrán Martinez</t>
  </si>
  <si>
    <t>malbarra2@gmail.com</t>
  </si>
  <si>
    <t>Frez</t>
  </si>
  <si>
    <t>fernandofrezperez@gmail.com</t>
  </si>
  <si>
    <t>Anabalon</t>
  </si>
  <si>
    <t>javierita.anabalon@gmail.com</t>
  </si>
  <si>
    <t>Bustamante Prati</t>
  </si>
  <si>
    <t>natibustamantep@gmail.com</t>
  </si>
  <si>
    <t>Panza</t>
  </si>
  <si>
    <t>rpanzamallea@gmail.com</t>
  </si>
  <si>
    <t>Loretto</t>
  </si>
  <si>
    <t>pslorettozapata@gmail.com</t>
  </si>
  <si>
    <t>Muñoz Aceituno</t>
  </si>
  <si>
    <t>kamila.valentina.ma@gmail.com</t>
  </si>
  <si>
    <t>dannycarrasco96@gmail.com</t>
  </si>
  <si>
    <t>veronicarivera0153@gmail.com</t>
  </si>
  <si>
    <t>rodriguez cornejo</t>
  </si>
  <si>
    <t>valentina.macarena88@gmail.com</t>
  </si>
  <si>
    <t>Joselyn</t>
  </si>
  <si>
    <t>joselyn.munozltv@gmail.com</t>
  </si>
  <si>
    <t>osmar</t>
  </si>
  <si>
    <t>monardes</t>
  </si>
  <si>
    <t>omr2804@gmail.com</t>
  </si>
  <si>
    <t>ximena</t>
  </si>
  <si>
    <t>peña lagos</t>
  </si>
  <si>
    <t>camarasubmarina@gmail.com</t>
  </si>
  <si>
    <t>Izquierdo</t>
  </si>
  <si>
    <t>sofiaizqm@gmail.com</t>
  </si>
  <si>
    <t>sooffiagonzalez@gmail.com</t>
  </si>
  <si>
    <t>ANA DEL CARMEN</t>
  </si>
  <si>
    <t>Gallardo rojas</t>
  </si>
  <si>
    <t>anagallardoaaa@hotmail.com</t>
  </si>
  <si>
    <t>alicia ester</t>
  </si>
  <si>
    <t>marambio lavanderos</t>
  </si>
  <si>
    <t>aliciamarambiol@outlook.com</t>
  </si>
  <si>
    <t>Torres Morales</t>
  </si>
  <si>
    <t>lady.makhita@gmail.com</t>
  </si>
  <si>
    <t>Katherine</t>
  </si>
  <si>
    <t>Lee</t>
  </si>
  <si>
    <t>kathy_leem@hotmail.com</t>
  </si>
  <si>
    <t>Estefania Rojas</t>
  </si>
  <si>
    <t>mfernandaerojas@gmail.com</t>
  </si>
  <si>
    <t>swaneck</t>
  </si>
  <si>
    <t>cami.swaneck@gmail.com</t>
  </si>
  <si>
    <t>Yaritza</t>
  </si>
  <si>
    <t>Garrido</t>
  </si>
  <si>
    <t>yaritza.garrido@live.cl</t>
  </si>
  <si>
    <t>francisco</t>
  </si>
  <si>
    <t>fernandez cuevas</t>
  </si>
  <si>
    <t>pannxo.-@hotmail.es</t>
  </si>
  <si>
    <t>toledo</t>
  </si>
  <si>
    <t>seba_toledo@hotmail.com</t>
  </si>
  <si>
    <t>Pablo Sebastián</t>
  </si>
  <si>
    <t>Valencia Herrera</t>
  </si>
  <si>
    <t>seba.herrera73@live.com</t>
  </si>
  <si>
    <t>silva</t>
  </si>
  <si>
    <t>javierasilva.t@gmail.com</t>
  </si>
  <si>
    <t>Luisa</t>
  </si>
  <si>
    <t>luygallardomarquez@gmail.com</t>
  </si>
  <si>
    <t>Rebecca</t>
  </si>
  <si>
    <t>rebeccaymey@gmail.com</t>
  </si>
  <si>
    <t>Reinaldo</t>
  </si>
  <si>
    <t>reinaldoespinozac@hotmail.com</t>
  </si>
  <si>
    <t>Bessy</t>
  </si>
  <si>
    <t>Olivera</t>
  </si>
  <si>
    <t>leon.aline9@gmail.com</t>
  </si>
  <si>
    <t>Care</t>
  </si>
  <si>
    <t>yasna.care@gmail.com</t>
  </si>
  <si>
    <t>christian</t>
  </si>
  <si>
    <t>retamal</t>
  </si>
  <si>
    <t>acuisur@gmail.com</t>
  </si>
  <si>
    <t>irodriguezvenegas@gmail.com</t>
  </si>
  <si>
    <t>andrea</t>
  </si>
  <si>
    <t>tettamanti</t>
  </si>
  <si>
    <t>andrea76cl@yahoo.com</t>
  </si>
  <si>
    <t>jocelyn</t>
  </si>
  <si>
    <t>jocelyn.silva@gmail.com</t>
  </si>
  <si>
    <t>Tabita</t>
  </si>
  <si>
    <t>Saldaña</t>
  </si>
  <si>
    <t>tabita.saldana@hotmail.com</t>
  </si>
  <si>
    <t>Arriagada Ojeda</t>
  </si>
  <si>
    <t>dj.kano96@gmail.com</t>
  </si>
  <si>
    <t>Arlette</t>
  </si>
  <si>
    <t>Saez</t>
  </si>
  <si>
    <t>perry.ale.dtb@hotmail.com</t>
  </si>
  <si>
    <t>Teresa</t>
  </si>
  <si>
    <t>De La Barrera N.</t>
  </si>
  <si>
    <t>tdelabn@gmail.com</t>
  </si>
  <si>
    <t>ivan_27_correa@hotmail.com</t>
  </si>
  <si>
    <t>Edson</t>
  </si>
  <si>
    <t>Riquelme</t>
  </si>
  <si>
    <t>edson.riquelme.r@gmail.com</t>
  </si>
  <si>
    <t>Hernandez</t>
  </si>
  <si>
    <t>gahunter7@hotmail.com</t>
  </si>
  <si>
    <t>Nayaret</t>
  </si>
  <si>
    <t>Leal</t>
  </si>
  <si>
    <t>ncortes.leal@gmail.com</t>
  </si>
  <si>
    <t>kiara</t>
  </si>
  <si>
    <t>Oróstica</t>
  </si>
  <si>
    <t>akariackerman16@gmail.com</t>
  </si>
  <si>
    <t>xavi.sandoval.15@gmail.com</t>
  </si>
  <si>
    <t>nadieska</t>
  </si>
  <si>
    <t>michirrau@live.cl</t>
  </si>
  <si>
    <t>nattyfer.34@gmail.com</t>
  </si>
  <si>
    <t>Genny</t>
  </si>
  <si>
    <t>ggomep01@gmail.com</t>
  </si>
  <si>
    <t>Mariajose</t>
  </si>
  <si>
    <t>cottee.tl@gmail.com</t>
  </si>
  <si>
    <t>aprsusana@hotmail.com</t>
  </si>
  <si>
    <t>Carrasco Quezada</t>
  </si>
  <si>
    <t>enzocarrasco17@gmail.com</t>
  </si>
  <si>
    <t>vivi_20@live.cl</t>
  </si>
  <si>
    <t>cabrera</t>
  </si>
  <si>
    <t>cabreramiranda@hotmail.es</t>
  </si>
  <si>
    <t>gbarria.araos@gmail.com</t>
  </si>
  <si>
    <t>el_celta@outlook.com</t>
  </si>
  <si>
    <t>araya</t>
  </si>
  <si>
    <t>xime.masajes@gmail.com</t>
  </si>
  <si>
    <t>Cata</t>
  </si>
  <si>
    <t>cataymatias@hotmail.com</t>
  </si>
  <si>
    <t>David</t>
  </si>
  <si>
    <t>Serrano</t>
  </si>
  <si>
    <t>peritodavid@gmail.com</t>
  </si>
  <si>
    <t>Valenzuela Martínez</t>
  </si>
  <si>
    <t>carla.valenzuela.martinez@gmail.com</t>
  </si>
  <si>
    <t>maritzaurralazo@gmail.com</t>
  </si>
  <si>
    <t>lobos</t>
  </si>
  <si>
    <t>lobosortegacarmeng@gmail.com</t>
  </si>
  <si>
    <t>moreno</t>
  </si>
  <si>
    <t>x.moreno.rodriguez@gmail.com</t>
  </si>
  <si>
    <t>camilaaloyolav@gmail.com</t>
  </si>
  <si>
    <t>Santis</t>
  </si>
  <si>
    <t>claudia.santis1@hotmail.com</t>
  </si>
  <si>
    <t>luis</t>
  </si>
  <si>
    <t>castro</t>
  </si>
  <si>
    <t>santii_8825@hotmail.com</t>
  </si>
  <si>
    <t>Katiuska</t>
  </si>
  <si>
    <t>katiuska.diaz90@gmail.com</t>
  </si>
  <si>
    <t>Ojeda</t>
  </si>
  <si>
    <t>karinillaojeda@yahoo.cl</t>
  </si>
  <si>
    <t>maaria ester</t>
  </si>
  <si>
    <t>sanhueza andaur</t>
  </si>
  <si>
    <t>mariaester23@gmail.com</t>
  </si>
  <si>
    <t>Gaston</t>
  </si>
  <si>
    <t>gastonvas7@hotmail.com</t>
  </si>
  <si>
    <t>catta_512@hotmail.com</t>
  </si>
  <si>
    <t>Costa</t>
  </si>
  <si>
    <t>tamicosta52@gmail.com</t>
  </si>
  <si>
    <t>valeehpia@hotmail.com</t>
  </si>
  <si>
    <t>memo.w@live.cl</t>
  </si>
  <si>
    <t>Yanett</t>
  </si>
  <si>
    <t>Avalos</t>
  </si>
  <si>
    <t>yyavalosz@gmail.com</t>
  </si>
  <si>
    <t>Padilla leiva</t>
  </si>
  <si>
    <t>sandra.isbel.leiva@gmail.com</t>
  </si>
  <si>
    <t>cata.am910@gmail.com</t>
  </si>
  <si>
    <t>Ladrón de Guevara Vega</t>
  </si>
  <si>
    <t>edithladrondeguevara@gmail.com</t>
  </si>
  <si>
    <t>Josquin</t>
  </si>
  <si>
    <t>Lavin</t>
  </si>
  <si>
    <t>yoskan63@gmail.com</t>
  </si>
  <si>
    <t>Juan Pablo</t>
  </si>
  <si>
    <t>Maturana</t>
  </si>
  <si>
    <t>jpmaturanabaeza@gmail.com</t>
  </si>
  <si>
    <t>castillo</t>
  </si>
  <si>
    <t>ricardocastillo.redes@gmail.com</t>
  </si>
  <si>
    <t>Ramon</t>
  </si>
  <si>
    <t>ramonhenriquezm@gmail.com</t>
  </si>
  <si>
    <t>alejodonoso@gmail.com</t>
  </si>
  <si>
    <t>Cisterna cid</t>
  </si>
  <si>
    <t>joose.cisterna@live.cl</t>
  </si>
  <si>
    <t>Pedro</t>
  </si>
  <si>
    <t>pedro.pizarro.marin@gmail.com</t>
  </si>
  <si>
    <t>paulinita.1999@hotmail.com</t>
  </si>
  <si>
    <t>Bórquez</t>
  </si>
  <si>
    <t>loreto.borquezt@gmail.com</t>
  </si>
  <si>
    <t>Cases</t>
  </si>
  <si>
    <t>carla.cases.m@gmail.com</t>
  </si>
  <si>
    <t>Urrutia</t>
  </si>
  <si>
    <t>arequipa56@hotmail.com</t>
  </si>
  <si>
    <t>Alda  Maria</t>
  </si>
  <si>
    <t>Sepúlveda  Flores</t>
  </si>
  <si>
    <t>alda.sepulveda@hotmail.com</t>
  </si>
  <si>
    <t>Maykol</t>
  </si>
  <si>
    <t>Salazar martinez</t>
  </si>
  <si>
    <t>mikesm1989@gmail.com</t>
  </si>
  <si>
    <t>jara</t>
  </si>
  <si>
    <t>camilaloveislove@hotmail.com</t>
  </si>
  <si>
    <t>Fabian Alejandro</t>
  </si>
  <si>
    <t>Arevalo Rodriguez</t>
  </si>
  <si>
    <t>farevalo@greensa.cl</t>
  </si>
  <si>
    <t>Aliaga Vásquez</t>
  </si>
  <si>
    <t>ialiagavasquez@gmail.com</t>
  </si>
  <si>
    <t>oliveros</t>
  </si>
  <si>
    <t>moliverose@gmail.com</t>
  </si>
  <si>
    <t>ignacio.morenonhidalgo@gmail.com</t>
  </si>
  <si>
    <t>Sebastían</t>
  </si>
  <si>
    <t>seba2536@hotmail.com</t>
  </si>
  <si>
    <t>Vicencio</t>
  </si>
  <si>
    <t>wevlopez@hotmail.com</t>
  </si>
  <si>
    <t>salazar</t>
  </si>
  <si>
    <t>djjimi1996@gmail.com</t>
  </si>
  <si>
    <t>Cantillano</t>
  </si>
  <si>
    <t>cantillano.camilo@gmail.com</t>
  </si>
  <si>
    <t>Morales Diaz</t>
  </si>
  <si>
    <t>berni6420@gmail.com</t>
  </si>
  <si>
    <t>Alex</t>
  </si>
  <si>
    <t>Zambra Alvarez</t>
  </si>
  <si>
    <t>alex_zambra82@hotmail.com</t>
  </si>
  <si>
    <t>Aranza francisca</t>
  </si>
  <si>
    <t>Guerrero Araya</t>
  </si>
  <si>
    <t>aranzaguerreroaraya@gmail.com</t>
  </si>
  <si>
    <t>erikita1974@gmail.com</t>
  </si>
  <si>
    <t>Irene</t>
  </si>
  <si>
    <t>Sanchez Barros</t>
  </si>
  <si>
    <t>jazminlaurenrosen@gmail.com</t>
  </si>
  <si>
    <t>matiasrodrigom@gmail.com</t>
  </si>
  <si>
    <t>Vanessa</t>
  </si>
  <si>
    <t>vanessa.gh98@gmail.com</t>
  </si>
  <si>
    <t>Reyes Bahamonde</t>
  </si>
  <si>
    <t>reyespedropablo77@gmail.com</t>
  </si>
  <si>
    <t>Anyelina</t>
  </si>
  <si>
    <t>Sanhueza huerta</t>
  </si>
  <si>
    <t>angie_15_and1@hotmail.com</t>
  </si>
  <si>
    <t>Cuevas mora</t>
  </si>
  <si>
    <t>hcarolina1980@hmail.com</t>
  </si>
  <si>
    <t>henriquez</t>
  </si>
  <si>
    <t>mveronica1980@gmail.com</t>
  </si>
  <si>
    <t>Restrepo</t>
  </si>
  <si>
    <t>viviares0@gmail.com</t>
  </si>
  <si>
    <t>Cisneros</t>
  </si>
  <si>
    <t>ale.gallardo.1988@gmail.com</t>
  </si>
  <si>
    <t>Millas</t>
  </si>
  <si>
    <t>millas.valentina@gmail.com</t>
  </si>
  <si>
    <t>Estay</t>
  </si>
  <si>
    <t>the_stay27@live.cl</t>
  </si>
  <si>
    <t>ricardo.l@diem.cl</t>
  </si>
  <si>
    <t>gustavo</t>
  </si>
  <si>
    <t>ovalle</t>
  </si>
  <si>
    <t>mioelectrico@gmail.com</t>
  </si>
  <si>
    <t>valentinapazarayaguero@gmail.com</t>
  </si>
  <si>
    <t>fabianngg@gmail.com</t>
  </si>
  <si>
    <t>javiibaez@hotmail.com</t>
  </si>
  <si>
    <t>Manuel rodrigo</t>
  </si>
  <si>
    <t>Pardo contreras</t>
  </si>
  <si>
    <t>mrpardoc@gmail.com</t>
  </si>
  <si>
    <t>darkinn_dream@hotmail.com</t>
  </si>
  <si>
    <t>Gac</t>
  </si>
  <si>
    <t>carlos.gac.rojas@gmail.com</t>
  </si>
  <si>
    <t>cesarcarcamo71@gmail.com</t>
  </si>
  <si>
    <t>raul</t>
  </si>
  <si>
    <t>fuentes tapia</t>
  </si>
  <si>
    <t>rfuentes@nuevaimperial.cl</t>
  </si>
  <si>
    <t>Kerstin</t>
  </si>
  <si>
    <t>che-tapia@hotmail.com</t>
  </si>
  <si>
    <t>Arelis</t>
  </si>
  <si>
    <t>Labrin</t>
  </si>
  <si>
    <t>pumv121@outlook.com</t>
  </si>
  <si>
    <t>Nicolàs</t>
  </si>
  <si>
    <t>nico.briodosantos@gmail.com</t>
  </si>
  <si>
    <t>sergio</t>
  </si>
  <si>
    <t>mora moreno</t>
  </si>
  <si>
    <t>jomarflo1971@gmail.com</t>
  </si>
  <si>
    <t>maria angelica</t>
  </si>
  <si>
    <t>cerda</t>
  </si>
  <si>
    <t>angelicacerda@hotmail.com</t>
  </si>
  <si>
    <t>Camacho</t>
  </si>
  <si>
    <t>bibicamacho@gmail.com</t>
  </si>
  <si>
    <t>eduardo.ibarra.g97@gmail.com</t>
  </si>
  <si>
    <t>marciagomez.mor@gmail.com</t>
  </si>
  <si>
    <t>gonzalezdroguett2001@gmail.com</t>
  </si>
  <si>
    <t>francisca.cuevasm@gmail.com</t>
  </si>
  <si>
    <t>Catherine</t>
  </si>
  <si>
    <t>cat.catalan.enf@gmail.com</t>
  </si>
  <si>
    <t>fernandez.fajardo@live.com</t>
  </si>
  <si>
    <t>Maria  Eliana</t>
  </si>
  <si>
    <t>Williams</t>
  </si>
  <si>
    <t>elicriwilliams@yahoo.es</t>
  </si>
  <si>
    <t>vsaavedr@udec.cl</t>
  </si>
  <si>
    <t>m.aravena01@gmail.com</t>
  </si>
  <si>
    <t>gabrielbravol@icloud.com</t>
  </si>
  <si>
    <t>Maria Elena</t>
  </si>
  <si>
    <t>Gomez Godoy</t>
  </si>
  <si>
    <t>lnit_21_lole@hotmail.com</t>
  </si>
  <si>
    <t>Tavera</t>
  </si>
  <si>
    <t>mpilartav@hotmail.com</t>
  </si>
  <si>
    <t>Vidal</t>
  </si>
  <si>
    <t>fvidal08@outlook.com</t>
  </si>
  <si>
    <t>Messenet</t>
  </si>
  <si>
    <t>gust0288@hotmail.com</t>
  </si>
  <si>
    <t>jose9826@hotmail.con</t>
  </si>
  <si>
    <t>Araya González</t>
  </si>
  <si>
    <t>pedroarayagonzalez@hotmail.es</t>
  </si>
  <si>
    <t>Hugo Ruben</t>
  </si>
  <si>
    <t>Perez Amestica</t>
  </si>
  <si>
    <t>hugo.p.1943@gmail.com</t>
  </si>
  <si>
    <t>ivana.catalan97@gmail.com</t>
  </si>
  <si>
    <t>dipalma.98@gmail.com</t>
  </si>
  <si>
    <t>Davila</t>
  </si>
  <si>
    <t>jaludacar@gmail.com</t>
  </si>
  <si>
    <t>valentina.cabrera@sansano.usm.cl</t>
  </si>
  <si>
    <t>kdmorale@gmail.com</t>
  </si>
  <si>
    <t>osorio</t>
  </si>
  <si>
    <t>consu.o.c@gmail.com</t>
  </si>
  <si>
    <t>montoyacontrerasraul@gmail.com</t>
  </si>
  <si>
    <t>Isaac</t>
  </si>
  <si>
    <t>Carvajal</t>
  </si>
  <si>
    <t>sacjak@gmail.com</t>
  </si>
  <si>
    <t>Blanca eliana</t>
  </si>
  <si>
    <t>Peña uribe</t>
  </si>
  <si>
    <t>blancapuribe@hotmail.com</t>
  </si>
  <si>
    <t>Exequiel</t>
  </si>
  <si>
    <t>exequiel.morales.calderon@gmail.com</t>
  </si>
  <si>
    <t>javierjohan@hotmail.com</t>
  </si>
  <si>
    <t>Martinez Derza</t>
  </si>
  <si>
    <t>paz.martinez.derza@gmail.com</t>
  </si>
  <si>
    <t>Yeni Ebecia</t>
  </si>
  <si>
    <t>Albornoz Burgos</t>
  </si>
  <si>
    <t>yelabur@hotmail.com</t>
  </si>
  <si>
    <t>Annie</t>
  </si>
  <si>
    <t>Ceitelis</t>
  </si>
  <si>
    <t>protanimarcoiris@gmail.com</t>
  </si>
  <si>
    <t>Arturo</t>
  </si>
  <si>
    <t>arturobustam@hotmail.com</t>
  </si>
  <si>
    <t>josenovoa05@gmail.com</t>
  </si>
  <si>
    <t>anais.reyes.acevedo@gmail.com</t>
  </si>
  <si>
    <t>Marcelo andres</t>
  </si>
  <si>
    <t>Olmos lillo</t>
  </si>
  <si>
    <t>chelodownhill27@gamil.com</t>
  </si>
  <si>
    <t>Leslie</t>
  </si>
  <si>
    <t>Aguayo Villarroel</t>
  </si>
  <si>
    <t>leslie.aguayov@gmail.com</t>
  </si>
  <si>
    <t>Natasha</t>
  </si>
  <si>
    <t>nashi.munoz@gmail.com</t>
  </si>
  <si>
    <t>alex</t>
  </si>
  <si>
    <t>Zaballa Prado</t>
  </si>
  <si>
    <t>zaballapradoalex@gmail.com</t>
  </si>
  <si>
    <t>Garay</t>
  </si>
  <si>
    <t>moller.katy@gmail.com</t>
  </si>
  <si>
    <t>Naryarette</t>
  </si>
  <si>
    <t>naryarette@hotmail.com</t>
  </si>
  <si>
    <t>Pozo</t>
  </si>
  <si>
    <t>javiera.p.donoso@gmail.com</t>
  </si>
  <si>
    <t>NORAMBUENA  hernandez</t>
  </si>
  <si>
    <t>transpirtesmnh@gmail.com</t>
  </si>
  <si>
    <t>Sepúlveda  Salinas</t>
  </si>
  <si>
    <t>gloriasepulvedasalinas@hotmail.co.com</t>
  </si>
  <si>
    <t>Avendaño Carvajal</t>
  </si>
  <si>
    <t>mariaavendanogyl@gmail.com</t>
  </si>
  <si>
    <t>angeltomas.ruizloyola@gmail.com</t>
  </si>
  <si>
    <t>Anais</t>
  </si>
  <si>
    <t>anaisdfigueroag@gmail.com</t>
  </si>
  <si>
    <t>Estay Mendez</t>
  </si>
  <si>
    <t>claudia.estay.m@gmail.com</t>
  </si>
  <si>
    <t>libertad</t>
  </si>
  <si>
    <t>vargas</t>
  </si>
  <si>
    <t>liwerty@hotmail.com</t>
  </si>
  <si>
    <t>Calderón</t>
  </si>
  <si>
    <t>pamcalcas@gmail.com</t>
  </si>
  <si>
    <t>Melinka</t>
  </si>
  <si>
    <t>Arratia</t>
  </si>
  <si>
    <t>me.arratia@gmail.com</t>
  </si>
  <si>
    <t>Chamorro</t>
  </si>
  <si>
    <t>matilde.chamorro@gmail.com</t>
  </si>
  <si>
    <t>juanjararodriguez@yahoo.cl</t>
  </si>
  <si>
    <t>eveoviedo@gmail.com</t>
  </si>
  <si>
    <t>Angela</t>
  </si>
  <si>
    <t>Proboste Neira</t>
  </si>
  <si>
    <t>a_proboste@hotmail.com</t>
  </si>
  <si>
    <t>Diego alonso</t>
  </si>
  <si>
    <t>Ascencio molina</t>
  </si>
  <si>
    <t>diegoascenciom@gmail.com</t>
  </si>
  <si>
    <t>Basaure</t>
  </si>
  <si>
    <t>mebasaure@gmail.com</t>
  </si>
  <si>
    <t>Ching</t>
  </si>
  <si>
    <t>chingpriscilla@gmail.com</t>
  </si>
  <si>
    <t>gabriela</t>
  </si>
  <si>
    <t>mejias mardones</t>
  </si>
  <si>
    <t>chirli44life@gmail.com</t>
  </si>
  <si>
    <t>Loyola cortes</t>
  </si>
  <si>
    <t>franciscoloyolac@icloud.com</t>
  </si>
  <si>
    <t>Rengifo</t>
  </si>
  <si>
    <t>bearengifo@gmail.com</t>
  </si>
  <si>
    <t>Mathias</t>
  </si>
  <si>
    <t>Jimenez Gonzalez</t>
  </si>
  <si>
    <t>mathiasjimg@gmail.com</t>
  </si>
  <si>
    <t>joaco-s@hotmail.com</t>
  </si>
  <si>
    <t>Benjamin ignacio</t>
  </si>
  <si>
    <t>Sepulveda fernandez</t>
  </si>
  <si>
    <t>benja.sepu.fer@gmail.com</t>
  </si>
  <si>
    <t>armidita@armidita.cl</t>
  </si>
  <si>
    <t>misita1216@hotmail.com</t>
  </si>
  <si>
    <t>fabian</t>
  </si>
  <si>
    <t>lambert</t>
  </si>
  <si>
    <t>fabian.l.g@hotmail.es</t>
  </si>
  <si>
    <t>nch.ahs@gmail.com</t>
  </si>
  <si>
    <t>boris</t>
  </si>
  <si>
    <t>zurita</t>
  </si>
  <si>
    <t>boriszuritacontactos@gmail.com</t>
  </si>
  <si>
    <t>patricio@pbahamondes.com</t>
  </si>
  <si>
    <t>nacho4500@gmail.com</t>
  </si>
  <si>
    <t>José Ignacio</t>
  </si>
  <si>
    <t>Piña Fuentes</t>
  </si>
  <si>
    <t>josepinaf@hotmail.com</t>
  </si>
  <si>
    <t>Gerardo</t>
  </si>
  <si>
    <t>gerardomartinezaraya@gmail.com</t>
  </si>
  <si>
    <t>Juanita</t>
  </si>
  <si>
    <t>Baldwin</t>
  </si>
  <si>
    <t>juanabsl@hotmail.col</t>
  </si>
  <si>
    <t>millar</t>
  </si>
  <si>
    <t>diegomillarv@gmail.com</t>
  </si>
  <si>
    <t>yiyoduran72@gmail.com</t>
  </si>
  <si>
    <t>Nayeli</t>
  </si>
  <si>
    <t>nayelylobos2001@gmail.com</t>
  </si>
  <si>
    <t>Victoria</t>
  </si>
  <si>
    <t>Bravo carvajal</t>
  </si>
  <si>
    <t>vicki_almendra@live.cl</t>
  </si>
  <si>
    <t>Zaror</t>
  </si>
  <si>
    <t>ezaror@gmail.com</t>
  </si>
  <si>
    <t>amanda</t>
  </si>
  <si>
    <t>amezquita</t>
  </si>
  <si>
    <t>amanda.amezquita@hotmail.es</t>
  </si>
  <si>
    <t>mercedes</t>
  </si>
  <si>
    <t>residencial.jcmh@gmail.com</t>
  </si>
  <si>
    <t>gisela.502saavedra@gmail.com</t>
  </si>
  <si>
    <t>bastias</t>
  </si>
  <si>
    <t>nmoran1977@gmail.com</t>
  </si>
  <si>
    <t>arancibia</t>
  </si>
  <si>
    <t>camiiarancibia524@gmail.com</t>
  </si>
  <si>
    <t>joser.tello1@gmail.com</t>
  </si>
  <si>
    <t>myricasoto@gmail.com</t>
  </si>
  <si>
    <t>sièyes</t>
  </si>
  <si>
    <t>profcastellano_@hotmail.cl</t>
  </si>
  <si>
    <t>ivette</t>
  </si>
  <si>
    <t>vilches</t>
  </si>
  <si>
    <t>mardone.ivette@gmail.com</t>
  </si>
  <si>
    <t>Leonor</t>
  </si>
  <si>
    <t>leodiazpadilla@gmail.com</t>
  </si>
  <si>
    <t>Barría</t>
  </si>
  <si>
    <t>marco.bosores@gmail.com</t>
  </si>
  <si>
    <t>Beltran</t>
  </si>
  <si>
    <t>dolphin.isabel@gmail.com</t>
  </si>
  <si>
    <t>clxudia.pxblete@gmail.com</t>
  </si>
  <si>
    <t>fernandezfrancisca94@gmail.com</t>
  </si>
  <si>
    <t>taniar.olivares@gmail.com</t>
  </si>
  <si>
    <t>Michel</t>
  </si>
  <si>
    <t>Cisternas campos</t>
  </si>
  <si>
    <t>cisternasm4@gmail.com</t>
  </si>
  <si>
    <t>yoan</t>
  </si>
  <si>
    <t>chavez aguilera</t>
  </si>
  <si>
    <t>yoan_chavez@hotmail.com</t>
  </si>
  <si>
    <t>Almendra</t>
  </si>
  <si>
    <t>Illanes</t>
  </si>
  <si>
    <t>a.illanesnavarrete@gmail.com</t>
  </si>
  <si>
    <t>Víctor</t>
  </si>
  <si>
    <t>Ramírez</t>
  </si>
  <si>
    <t>vermultimedia@gmail.com</t>
  </si>
  <si>
    <t>jesus daniel</t>
  </si>
  <si>
    <t>yañez fernandez</t>
  </si>
  <si>
    <t>jezuselproblematik@gmail.com</t>
  </si>
  <si>
    <t>ricardo.valenzuela1959@gmail.com</t>
  </si>
  <si>
    <t>Fabiana</t>
  </si>
  <si>
    <t>Basaez</t>
  </si>
  <si>
    <t>ballet.fcbo.dancer@gmail.com</t>
  </si>
  <si>
    <t>cristhian alexander</t>
  </si>
  <si>
    <t>cristhian.alexander.s@hotmail.com</t>
  </si>
  <si>
    <t>paz.araya.jg@gmail.com</t>
  </si>
  <si>
    <t>fernando</t>
  </si>
  <si>
    <t>gonzalez</t>
  </si>
  <si>
    <t>feengoan@gmail.com</t>
  </si>
  <si>
    <t>Riedel</t>
  </si>
  <si>
    <t>palomita.ayala@gmail.com</t>
  </si>
  <si>
    <t>pablcondominios@gmail.com</t>
  </si>
  <si>
    <t>Cabeza</t>
  </si>
  <si>
    <t>ezzaelhii@gmail.com</t>
  </si>
  <si>
    <t>Denko</t>
  </si>
  <si>
    <t>Sierra</t>
  </si>
  <si>
    <t>denkosierracortes@gmail.com</t>
  </si>
  <si>
    <t>Roca</t>
  </si>
  <si>
    <t>javierarocaf@gmail.com</t>
  </si>
  <si>
    <t>Marcial</t>
  </si>
  <si>
    <t>Santelices</t>
  </si>
  <si>
    <t>marcial.santelices@gmail.com</t>
  </si>
  <si>
    <t>fabiolaassolis@gmail.com</t>
  </si>
  <si>
    <t>pablo</t>
  </si>
  <si>
    <t>Larenas</t>
  </si>
  <si>
    <t>ekinoxgames@gmail.com</t>
  </si>
  <si>
    <t>Aedo Jara</t>
  </si>
  <si>
    <t>faedojara@gmail.com</t>
  </si>
  <si>
    <t>marisool</t>
  </si>
  <si>
    <t>aros</t>
  </si>
  <si>
    <t>marisol.aros@hotmail.cl</t>
  </si>
  <si>
    <t>mdms1806@gmail.com</t>
  </si>
  <si>
    <t>mauricio</t>
  </si>
  <si>
    <t>contreras</t>
  </si>
  <si>
    <t>avdn68@gmail.com</t>
  </si>
  <si>
    <t>Alexandra</t>
  </si>
  <si>
    <t>Chacoff</t>
  </si>
  <si>
    <t>alechacoff18@gmail.com</t>
  </si>
  <si>
    <t>Jaime</t>
  </si>
  <si>
    <t>Zuniga</t>
  </si>
  <si>
    <t>jzunra@gmail.com</t>
  </si>
  <si>
    <t>cecy_monty@hotmail.cl</t>
  </si>
  <si>
    <t>emanuel</t>
  </si>
  <si>
    <t>abrigo</t>
  </si>
  <si>
    <t>abrigoe@gmail.com</t>
  </si>
  <si>
    <t>San Martín</t>
  </si>
  <si>
    <t>puka1999@hotmail.com</t>
  </si>
  <si>
    <t>kcares@generalogistics.cl</t>
  </si>
  <si>
    <t>Steffy</t>
  </si>
  <si>
    <t>Kiekebusch</t>
  </si>
  <si>
    <t>skiekebuschf@gmail.com</t>
  </si>
  <si>
    <t>karina_kina2.0@hotmail.com</t>
  </si>
  <si>
    <t>fabianmirandaoyarzun@gmail.com</t>
  </si>
  <si>
    <t>Gaete osorio</t>
  </si>
  <si>
    <t>fran.a1243@gmail.com</t>
  </si>
  <si>
    <t>Trinidad</t>
  </si>
  <si>
    <t>Tellez</t>
  </si>
  <si>
    <t>trinidadtellez88@gmail.com</t>
  </si>
  <si>
    <t>free.asdf@hotmail.com</t>
  </si>
  <si>
    <t>oasis.eh@hotmail.com</t>
  </si>
  <si>
    <t>Solange</t>
  </si>
  <si>
    <t>Duarte</t>
  </si>
  <si>
    <t>sol.duarte.q@gmail.com</t>
  </si>
  <si>
    <t>Pereira</t>
  </si>
  <si>
    <t>hildadaniela.3@gmail.com</t>
  </si>
  <si>
    <t>Pia</t>
  </si>
  <si>
    <t>Yáñez</t>
  </si>
  <si>
    <t>piayanezp@gmail.com</t>
  </si>
  <si>
    <t>fristom@gmail.com</t>
  </si>
  <si>
    <t>Perez olivares</t>
  </si>
  <si>
    <t>rulo.perezolivared@gmail.com</t>
  </si>
  <si>
    <t>cata.pazbq@gmail.com</t>
  </si>
  <si>
    <t>Monserrat</t>
  </si>
  <si>
    <t>Meier</t>
  </si>
  <si>
    <t>monstiti@hotmail.com</t>
  </si>
  <si>
    <t>Pedro Nicolas</t>
  </si>
  <si>
    <t>Hernandez Barrera.</t>
  </si>
  <si>
    <t>pedrohernandezbarrera@gmail.com</t>
  </si>
  <si>
    <t>Virginia Alejandra</t>
  </si>
  <si>
    <t>Rodriguez Ulloa</t>
  </si>
  <si>
    <t>vrodrigue_@hotmail.com</t>
  </si>
  <si>
    <t>maria loreto</t>
  </si>
  <si>
    <t>leiva salazar</t>
  </si>
  <si>
    <t>loretoleivas@gmail.com</t>
  </si>
  <si>
    <t>paulina</t>
  </si>
  <si>
    <t>miranda reyes</t>
  </si>
  <si>
    <t>paulina_serranista@hotmail.com</t>
  </si>
  <si>
    <t>rotacor@gmail.com</t>
  </si>
  <si>
    <t>montenegro mella</t>
  </si>
  <si>
    <t>ketarri@gmail.com</t>
  </si>
  <si>
    <t>elzaror@gmail.com</t>
  </si>
  <si>
    <t>Harold arturo</t>
  </si>
  <si>
    <t>Calderón valdiviezo</t>
  </si>
  <si>
    <t>cavaldi_05@hotmail.com</t>
  </si>
  <si>
    <t>zulema</t>
  </si>
  <si>
    <t>aguilar</t>
  </si>
  <si>
    <t>zulemaaguilar5@gmail.com</t>
  </si>
  <si>
    <t>kimberlyromerov@gmail.com</t>
  </si>
  <si>
    <t>Guevara</t>
  </si>
  <si>
    <t>camila.guevara.perez@gmail.com</t>
  </si>
  <si>
    <t>Osses</t>
  </si>
  <si>
    <t>jnls.osses@gmail.com</t>
  </si>
  <si>
    <t>Gisella</t>
  </si>
  <si>
    <t>Larraguibel</t>
  </si>
  <si>
    <t>gigi-0306@hotmail.com</t>
  </si>
  <si>
    <t>Amanda</t>
  </si>
  <si>
    <t>jesusamanda2008@hotmail.com</t>
  </si>
  <si>
    <t>josefina</t>
  </si>
  <si>
    <t>cisternas</t>
  </si>
  <si>
    <t>jose.cisternas.lopez@gmail.com</t>
  </si>
  <si>
    <t>Gilberto Alfonso</t>
  </si>
  <si>
    <t>Contreras Rivas</t>
  </si>
  <si>
    <t>gilbertoalfonsoc@hotmail.com</t>
  </si>
  <si>
    <t>armando</t>
  </si>
  <si>
    <t>lagos</t>
  </si>
  <si>
    <t>antonio.ap@hotmail.es</t>
  </si>
  <si>
    <t>Plaza</t>
  </si>
  <si>
    <t>marceqeriditaplaza@gmail.com</t>
  </si>
  <si>
    <t>Angelina</t>
  </si>
  <si>
    <t>Morgado</t>
  </si>
  <si>
    <t>snuff@hotmail.cl</t>
  </si>
  <si>
    <t>Estaban</t>
  </si>
  <si>
    <t>Ibacache</t>
  </si>
  <si>
    <t>estebanibacache@hotmail.com</t>
  </si>
  <si>
    <t>Peñailillo</t>
  </si>
  <si>
    <t>penailillo.df@gmail.com</t>
  </si>
  <si>
    <t>mcornejocelsi@yahoo.es</t>
  </si>
  <si>
    <t>felipe</t>
  </si>
  <si>
    <t>herrera</t>
  </si>
  <si>
    <t>fahs_sm24@hotmail.com</t>
  </si>
  <si>
    <t>Nathalia</t>
  </si>
  <si>
    <t>enathalia@hotmail.com</t>
  </si>
  <si>
    <t>jose reinaldo</t>
  </si>
  <si>
    <t>castillo riffo</t>
  </si>
  <si>
    <t>rei1234castillo@gmail.com</t>
  </si>
  <si>
    <t>Hans</t>
  </si>
  <si>
    <t>Rufasto</t>
  </si>
  <si>
    <t>neil_0891@hotmail.com</t>
  </si>
  <si>
    <t>Alarcón Jerez</t>
  </si>
  <si>
    <t>alarcjerez@gmail.com</t>
  </si>
  <si>
    <t>Salas Puga</t>
  </si>
  <si>
    <t>javiera.s.puga@outlook.com</t>
  </si>
  <si>
    <t>Macarena Paola</t>
  </si>
  <si>
    <t>Carrillo Klapp</t>
  </si>
  <si>
    <t>mcarrillo2013@alu.uct.cl</t>
  </si>
  <si>
    <t>Eugenio</t>
  </si>
  <si>
    <t>efigueroa34@gmail.com</t>
  </si>
  <si>
    <t>Maulen</t>
  </si>
  <si>
    <t>sebastian.maulen.carrasco@gmail.com</t>
  </si>
  <si>
    <t>dylan</t>
  </si>
  <si>
    <t>baradit</t>
  </si>
  <si>
    <t>dylanbaradit@gmail.com</t>
  </si>
  <si>
    <t>cycal_7@hotmail.com</t>
  </si>
  <si>
    <t>JESSICA</t>
  </si>
  <si>
    <t>FUENTEALBA</t>
  </si>
  <si>
    <t>fuentealba.quiroz.jessica@gmail.com</t>
  </si>
  <si>
    <t>francesca</t>
  </si>
  <si>
    <t>francescanavarro70@gmail.com</t>
  </si>
  <si>
    <t>Robinson</t>
  </si>
  <si>
    <t>Ayca</t>
  </si>
  <si>
    <t>raaichele@hotmail.com</t>
  </si>
  <si>
    <t>Verdugo Abarca</t>
  </si>
  <si>
    <t>g.verdugoabarca@gmail.com</t>
  </si>
  <si>
    <t>carolina.mr.chile@gmail.com</t>
  </si>
  <si>
    <t>pablocepp@gmail.com</t>
  </si>
  <si>
    <t>Mora</t>
  </si>
  <si>
    <t>morarecupera@gmail.com</t>
  </si>
  <si>
    <t>Bárbara</t>
  </si>
  <si>
    <t>Águila Garcés</t>
  </si>
  <si>
    <t>b.aguilagarces@live.com</t>
  </si>
  <si>
    <t>constanzacapablaza@gmail.com</t>
  </si>
  <si>
    <t>Martinez Roco</t>
  </si>
  <si>
    <t>martinezrocog@gmail.com</t>
  </si>
  <si>
    <t>Vega</t>
  </si>
  <si>
    <t>fvegap_30@hotmail.com</t>
  </si>
  <si>
    <t>vivianauribevargas@gmail.con</t>
  </si>
  <si>
    <t>Bastian</t>
  </si>
  <si>
    <t>b.leivacaro17@gmail.com</t>
  </si>
  <si>
    <t>Geraldine</t>
  </si>
  <si>
    <t>Alvarado</t>
  </si>
  <si>
    <t>geraldine.alvarado@hotmail.com</t>
  </si>
  <si>
    <t>Cortes</t>
  </si>
  <si>
    <t>nelson.yo@icloud.com</t>
  </si>
  <si>
    <t>Natali</t>
  </si>
  <si>
    <t>natali.o.a@gmail.com</t>
  </si>
  <si>
    <t>Lorena del carmen</t>
  </si>
  <si>
    <t>Martínez avila</t>
  </si>
  <si>
    <t>lorenacaar@hotmail.com</t>
  </si>
  <si>
    <t>alison</t>
  </si>
  <si>
    <t>mellado</t>
  </si>
  <si>
    <t>alison.mellado17@gmail.com</t>
  </si>
  <si>
    <t>Tapia aguilar</t>
  </si>
  <si>
    <t>franciscatapiaguilar9@gmail.com</t>
  </si>
  <si>
    <t>sara_zrojas@hotmail.com</t>
  </si>
  <si>
    <t>Jaime Andres</t>
  </si>
  <si>
    <t>Gajardo Gangas</t>
  </si>
  <si>
    <t>jaime.gajardo.g@gmail.com</t>
  </si>
  <si>
    <t>Galindo</t>
  </si>
  <si>
    <t>fgalindo.mo@gmail.com</t>
  </si>
  <si>
    <t>reyneron96@hotmail.com</t>
  </si>
  <si>
    <t>johanna</t>
  </si>
  <si>
    <t>villalobos</t>
  </si>
  <si>
    <t>lasirenita2002@live.cl</t>
  </si>
  <si>
    <t>Ponzini Ortiz</t>
  </si>
  <si>
    <t>magdaponzini@gmail.com</t>
  </si>
  <si>
    <t>Maria Salomé</t>
  </si>
  <si>
    <t>Ramírez Ravello</t>
  </si>
  <si>
    <t>msalomeramirez@hotmail.cl</t>
  </si>
  <si>
    <t>Alam</t>
  </si>
  <si>
    <t>alansepulvedacollao@gmail.com</t>
  </si>
  <si>
    <t>Jimmy</t>
  </si>
  <si>
    <t>jimmy.tapia.c@gmail.com</t>
  </si>
  <si>
    <t>Carrasc</t>
  </si>
  <si>
    <t>ja.carrascosa.jc@gmail.com</t>
  </si>
  <si>
    <t>hugo</t>
  </si>
  <si>
    <t>Bustamante obregon</t>
  </si>
  <si>
    <t>bustamanteproduc@gmail.com</t>
  </si>
  <si>
    <t>Romero Ananias</t>
  </si>
  <si>
    <t>fran.a.d.p.r.a@gmail.com</t>
  </si>
  <si>
    <t>Rosa</t>
  </si>
  <si>
    <t>Pesutic</t>
  </si>
  <si>
    <t>rpesuric@gmail.com</t>
  </si>
  <si>
    <t>rodrigosebastiany@gmail.com</t>
  </si>
  <si>
    <t>kvargas.chodil@gmail.com</t>
  </si>
  <si>
    <t>Vergara</t>
  </si>
  <si>
    <t>vergarachavezromina@gmail.com</t>
  </si>
  <si>
    <t>montecinos</t>
  </si>
  <si>
    <t>diegomontecinos.morales@gmail.com</t>
  </si>
  <si>
    <t>Marcema</t>
  </si>
  <si>
    <t>ramireztapia.m@gmail.com</t>
  </si>
  <si>
    <t>acevedocornejopablo@gmail.com</t>
  </si>
  <si>
    <t>anais</t>
  </si>
  <si>
    <t>pino</t>
  </si>
  <si>
    <t>anaispinom@udec.cl</t>
  </si>
  <si>
    <t>patriciavillarro22@gmail.com</t>
  </si>
  <si>
    <t>Quiroz</t>
  </si>
  <si>
    <t>soledad.quiroz.h@gmail.com</t>
  </si>
  <si>
    <t>Provoste</t>
  </si>
  <si>
    <t>tomasprovoste@hotmail.com</t>
  </si>
  <si>
    <t>lfonso.t80p@gmail.com</t>
  </si>
  <si>
    <t>silva montiel</t>
  </si>
  <si>
    <t>rsilvamontiel@gmail.com</t>
  </si>
  <si>
    <t>Ramis Bello</t>
  </si>
  <si>
    <t>flo.ramis@hotmail.com</t>
  </si>
  <si>
    <t>Coloma</t>
  </si>
  <si>
    <t>coloma.paola@yahoo.cl</t>
  </si>
  <si>
    <t>Arangua</t>
  </si>
  <si>
    <t>arangua44@gmail.com</t>
  </si>
  <si>
    <t>Sebastián</t>
  </si>
  <si>
    <t>Romero Pérez</t>
  </si>
  <si>
    <t>sebaromero@udec.cl</t>
  </si>
  <si>
    <t>Máx</t>
  </si>
  <si>
    <t>contacto@motomotor.cl</t>
  </si>
  <si>
    <t>MARGARITA</t>
  </si>
  <si>
    <t>Bravo Valenzuela</t>
  </si>
  <si>
    <t>mmvb52@gmail.com</t>
  </si>
  <si>
    <t>Lopez Muñoz</t>
  </si>
  <si>
    <t>alme.lopezm15@gmail.com</t>
  </si>
  <si>
    <t>Rehren</t>
  </si>
  <si>
    <t>prehrenp@hotmail.com</t>
  </si>
  <si>
    <t>ncuevas.gim@gmail.com</t>
  </si>
  <si>
    <t>Arias</t>
  </si>
  <si>
    <t>diego_4295@hotmail.com</t>
  </si>
  <si>
    <t>Castro figueroa</t>
  </si>
  <si>
    <t>francastrofigue@gmail.com</t>
  </si>
  <si>
    <t>Valdivieso</t>
  </si>
  <si>
    <t>verovaldivieso.p@gmail.com</t>
  </si>
  <si>
    <t>Castillo P</t>
  </si>
  <si>
    <t>castillo8510@hotmail.cl</t>
  </si>
  <si>
    <t>riveraalarconj.i@hotmail.com</t>
  </si>
  <si>
    <t>Irma</t>
  </si>
  <si>
    <t>cramos_70@hotmail.com</t>
  </si>
  <si>
    <t>rubina</t>
  </si>
  <si>
    <t>whisperfromhell@hotmail.com</t>
  </si>
  <si>
    <t>ulloa</t>
  </si>
  <si>
    <t>bulloacanales@gmail.com</t>
  </si>
  <si>
    <t>Raffernau</t>
  </si>
  <si>
    <t>nicolee_099@hotmail.com</t>
  </si>
  <si>
    <t>Jennyfer leslir</t>
  </si>
  <si>
    <t>Baack mora</t>
  </si>
  <si>
    <t>jbm2215@gmail.com</t>
  </si>
  <si>
    <t>sofialaliberte@gmail.com</t>
  </si>
  <si>
    <t>Felpe Andrés</t>
  </si>
  <si>
    <t>Pérez Villanueva</t>
  </si>
  <si>
    <t>felipe.perezv@hotmail.com</t>
  </si>
  <si>
    <t>christina</t>
  </si>
  <si>
    <t>Gutiérrez</t>
  </si>
  <si>
    <t>christina.folch@gmail.com</t>
  </si>
  <si>
    <t>JOSE</t>
  </si>
  <si>
    <t>GOMEZ</t>
  </si>
  <si>
    <t>jorgom12@gmail.com</t>
  </si>
  <si>
    <t>catalinalh25@hotmail.com</t>
  </si>
  <si>
    <t>Dario</t>
  </si>
  <si>
    <t>Aburto</t>
  </si>
  <si>
    <t>darioa27@gmail.com</t>
  </si>
  <si>
    <t>Nayadet</t>
  </si>
  <si>
    <t>naaiiaa.aleejaadraa@hotmail.com</t>
  </si>
  <si>
    <t>Villsnueva Moreno</t>
  </si>
  <si>
    <t>renevillanuevav22@gmail.com</t>
  </si>
  <si>
    <t>Saiz</t>
  </si>
  <si>
    <t>andres26saiz@gmail.com</t>
  </si>
  <si>
    <t>Yanina Evelyn</t>
  </si>
  <si>
    <t>Salinas. Pereira</t>
  </si>
  <si>
    <t>psicoyanis2@gmail.com</t>
  </si>
  <si>
    <t>rerecillo_151189@hotmail.com</t>
  </si>
  <si>
    <t>Leonel elias</t>
  </si>
  <si>
    <t>Nuñez garrido</t>
  </si>
  <si>
    <t>leonel7miusong@gmail.com</t>
  </si>
  <si>
    <t>Lillo</t>
  </si>
  <si>
    <t>icalma2003@hotmail.com</t>
  </si>
  <si>
    <t>Madariaga</t>
  </si>
  <si>
    <t>alejandra.madariaga17@gmail.com</t>
  </si>
  <si>
    <t>Edgar</t>
  </si>
  <si>
    <t>Iturra Avila</t>
  </si>
  <si>
    <t>edgar.iturra1998@gmail.com</t>
  </si>
  <si>
    <t>dante</t>
  </si>
  <si>
    <t>musicdrumdante@gmail.com</t>
  </si>
  <si>
    <t>grandanesx@gmail.com</t>
  </si>
  <si>
    <t>Natalia Alejandra</t>
  </si>
  <si>
    <t>Hsu Mendez</t>
  </si>
  <si>
    <t>nataliahsu7@gmail.com</t>
  </si>
  <si>
    <t>gallardo</t>
  </si>
  <si>
    <t>mustafaplay545@hotmail.com</t>
  </si>
  <si>
    <t>namcy</t>
  </si>
  <si>
    <t>cruz briceño</t>
  </si>
  <si>
    <t>amddycruzbri@gmail.com</t>
  </si>
  <si>
    <t>Méndez</t>
  </si>
  <si>
    <t>veromendez_91@hotmail.com</t>
  </si>
  <si>
    <t>Vinardell</t>
  </si>
  <si>
    <t>susanavp104@yahoo.es</t>
  </si>
  <si>
    <t>Brandon</t>
  </si>
  <si>
    <t>eduardocaroca200@gmail.com</t>
  </si>
  <si>
    <t>gonza.zr@hotmail.com</t>
  </si>
  <si>
    <t>omar</t>
  </si>
  <si>
    <t>barria</t>
  </si>
  <si>
    <t>obarriav@gmail.com</t>
  </si>
  <si>
    <t>Wladimir</t>
  </si>
  <si>
    <t>Osores Beiza</t>
  </si>
  <si>
    <t>wosores@live.cl</t>
  </si>
  <si>
    <t>Ceppi</t>
  </si>
  <si>
    <t>josefaceppi@hotmail.es</t>
  </si>
  <si>
    <t>Soto</t>
  </si>
  <si>
    <t>mesr12@me.com</t>
  </si>
  <si>
    <t>andres.alvarado.low@gmail.com</t>
  </si>
  <si>
    <t>Stegania</t>
  </si>
  <si>
    <t>fanny_pia_@hotmail.com</t>
  </si>
  <si>
    <t>lizziewinnerxd@gmail.com</t>
  </si>
  <si>
    <t>mauriciojimenezingeniero@gmail.com</t>
  </si>
  <si>
    <t>Valerie</t>
  </si>
  <si>
    <t>Díaz Puentes</t>
  </si>
  <si>
    <t>valeriaandreadiazp@gmail.com</t>
  </si>
  <si>
    <t>manavarrop@hotmail.com</t>
  </si>
  <si>
    <t>Julio</t>
  </si>
  <si>
    <t>julmarvilfer@gmail.com</t>
  </si>
  <si>
    <t>Jocelyn</t>
  </si>
  <si>
    <t>nicolette.osorio@gmail.com</t>
  </si>
  <si>
    <t>osoron@outlook.es</t>
  </si>
  <si>
    <t>Katherin</t>
  </si>
  <si>
    <t>Henriwuex</t>
  </si>
  <si>
    <t>katherinhenriquez.c@gmail.com</t>
  </si>
  <si>
    <t>Lizette</t>
  </si>
  <si>
    <t>Inostroza seguel</t>
  </si>
  <si>
    <t>liz.inostroza@gmail.com</t>
  </si>
  <si>
    <t>rodrigo.ignacio.olivares@gmail.com</t>
  </si>
  <si>
    <t>Brander</t>
  </si>
  <si>
    <t>Telleria</t>
  </si>
  <si>
    <t>brander17@outlook.com</t>
  </si>
  <si>
    <t>Thania ia</t>
  </si>
  <si>
    <t>Solís</t>
  </si>
  <si>
    <t>thaniasolis@gmail.com</t>
  </si>
  <si>
    <t>Madrid Briceño</t>
  </si>
  <si>
    <t>eddie-madrid@hotmail.com</t>
  </si>
  <si>
    <t>Lucia cristina</t>
  </si>
  <si>
    <t>fernandez morrison</t>
  </si>
  <si>
    <t>lfernandezmorrison@yahoo.es</t>
  </si>
  <si>
    <t>scarletete@gmail.com</t>
  </si>
  <si>
    <t>franciscaeth@gmail.com</t>
  </si>
  <si>
    <t>Manuel  Segundo</t>
  </si>
  <si>
    <t>Rifo Arevalo</t>
  </si>
  <si>
    <t>manuel.rifo@hotmail.com</t>
  </si>
  <si>
    <t>Salas castillo</t>
  </si>
  <si>
    <t>fernandacastillos@live.com</t>
  </si>
  <si>
    <t>fran.cata2009@hotmail.com</t>
  </si>
  <si>
    <t>CATALINA ALEJANDRA</t>
  </si>
  <si>
    <t>CARDENAS URIBE</t>
  </si>
  <si>
    <t>catalinacardenasuribe@gmail.com</t>
  </si>
  <si>
    <t>vichosilva00@gmail.com</t>
  </si>
  <si>
    <t>Germán Darío</t>
  </si>
  <si>
    <t>germanherrerapavez@gmail.com</t>
  </si>
  <si>
    <t>antoniosepulvedanavarro@gmail.com</t>
  </si>
  <si>
    <t>gonzalez cornejo</t>
  </si>
  <si>
    <t>jhgc1171@gmail.com</t>
  </si>
  <si>
    <t>javieraquezada56@gmail.com</t>
  </si>
  <si>
    <t>fienco</t>
  </si>
  <si>
    <t>carolinafienco@gmail.com</t>
  </si>
  <si>
    <t>mjrv@hotmail.cl</t>
  </si>
  <si>
    <t>Padilla</t>
  </si>
  <si>
    <t>nelsonpadillad@gmail.com</t>
  </si>
  <si>
    <t>Juan francisco</t>
  </si>
  <si>
    <t>francisco_25_06@hotmail.com</t>
  </si>
  <si>
    <t>cas@codigonet.net</t>
  </si>
  <si>
    <t>thiare</t>
  </si>
  <si>
    <t>quiroga</t>
  </si>
  <si>
    <t>thiarequiroga@gmail.com</t>
  </si>
  <si>
    <t>Trujillo</t>
  </si>
  <si>
    <t>dtrujillovaldes@gmail.com</t>
  </si>
  <si>
    <t>pizarro sepulveda</t>
  </si>
  <si>
    <t>catalina.p.15.06@gmail.com</t>
  </si>
  <si>
    <t>aliaga</t>
  </si>
  <si>
    <t>kaaattittaaa@hotmail.com</t>
  </si>
  <si>
    <t>francisxotorresmelo@gmail.com</t>
  </si>
  <si>
    <t>Melanny</t>
  </si>
  <si>
    <t>Ramos cueva</t>
  </si>
  <si>
    <t>melaniemariela.ramos@gmail.com</t>
  </si>
  <si>
    <t>albogabriel@live.cl</t>
  </si>
  <si>
    <t>Giovanni</t>
  </si>
  <si>
    <t>giovanni.diazh@gmail.com</t>
  </si>
  <si>
    <t>Adriazola</t>
  </si>
  <si>
    <t>ladriazolam@hotmail.com</t>
  </si>
  <si>
    <t>Leyton</t>
  </si>
  <si>
    <t>g.leytoncamto@gmail.com</t>
  </si>
  <si>
    <t>LILIAN</t>
  </si>
  <si>
    <t>SALAZAR</t>
  </si>
  <si>
    <t>liliansalazarg@gmail.com</t>
  </si>
  <si>
    <t>Ivonne</t>
  </si>
  <si>
    <t>i.vidal.gajardo@gmail.com</t>
  </si>
  <si>
    <t>Hernández Vásquez</t>
  </si>
  <si>
    <t>hernandezvasquezalejandra@gmail.com</t>
  </si>
  <si>
    <t>katiajudasg@gmail.com</t>
  </si>
  <si>
    <t>Raúl osvaldo</t>
  </si>
  <si>
    <t>Canales palacios</t>
  </si>
  <si>
    <t>osvaldo2192@hotmail.com</t>
  </si>
  <si>
    <t>jorge.nat@hotmail.com</t>
  </si>
  <si>
    <t>Karina andrea</t>
  </si>
  <si>
    <t>Astorga torres</t>
  </si>
  <si>
    <t>kary.karinaandrea@gmail.com</t>
  </si>
  <si>
    <t>Puñanco</t>
  </si>
  <si>
    <t>areajpv@gmail.com</t>
  </si>
  <si>
    <t>camila fernanda</t>
  </si>
  <si>
    <t>aguilera tapia</t>
  </si>
  <si>
    <t>milaalfonsina@gmail.com</t>
  </si>
  <si>
    <t>Calderón Escobar</t>
  </si>
  <si>
    <t>cindymelce@gmail.com</t>
  </si>
  <si>
    <t>Barra olivares</t>
  </si>
  <si>
    <t>nicolas.barra.olivares@gmail.com</t>
  </si>
  <si>
    <t>ruiz</t>
  </si>
  <si>
    <t>carlunico@gmail.com</t>
  </si>
  <si>
    <t>csoto1977@outlook.cl</t>
  </si>
  <si>
    <t>lourdes</t>
  </si>
  <si>
    <t>hidalgo</t>
  </si>
  <si>
    <t>lujaom@hotmail.com</t>
  </si>
  <si>
    <t>Medel</t>
  </si>
  <si>
    <t>loretomedel@hotmail.com</t>
  </si>
  <si>
    <t>luisajofre-111970@hotmail.com</t>
  </si>
  <si>
    <t>Alarcon</t>
  </si>
  <si>
    <t>falarcon@conservador.cl</t>
  </si>
  <si>
    <t>ignaciamassiel8@gmail.com</t>
  </si>
  <si>
    <t>Matus</t>
  </si>
  <si>
    <t>carolytaagro@gmail.com</t>
  </si>
  <si>
    <t>Acyña villar</t>
  </si>
  <si>
    <t>matiasignaciovillar@gmail.com.com</t>
  </si>
  <si>
    <t>oolivares_ch@hotmail.com</t>
  </si>
  <si>
    <t>moiseshermosilla@hotmail.com</t>
  </si>
  <si>
    <t>Juan Carlos</t>
  </si>
  <si>
    <t>j.romerobocaz@gmail.com</t>
  </si>
  <si>
    <t>cecibel</t>
  </si>
  <si>
    <t>Castrejon</t>
  </si>
  <si>
    <t>cecilife.pe@hotmail.com</t>
  </si>
  <si>
    <t>Felix</t>
  </si>
  <si>
    <t>romafelix10@hotmail.com</t>
  </si>
  <si>
    <t>Aracena</t>
  </si>
  <si>
    <t>gantonio2020@gmail.com</t>
  </si>
  <si>
    <t>Patrick</t>
  </si>
  <si>
    <t>Bornhardt Daube</t>
  </si>
  <si>
    <t>pat.bd.cool@gmail.com</t>
  </si>
  <si>
    <t>german</t>
  </si>
  <si>
    <t>codelia</t>
  </si>
  <si>
    <t>germancodelia@gmail.com</t>
  </si>
  <si>
    <t>Araya Gatica</t>
  </si>
  <si>
    <t>jarayagatica@hotmail.com</t>
  </si>
  <si>
    <t>carcamo</t>
  </si>
  <si>
    <t>isa.carcamo.vogel@gmail.com</t>
  </si>
  <si>
    <t>maria sonia</t>
  </si>
  <si>
    <t>masonego2002@gmail.com</t>
  </si>
  <si>
    <t>Esteban</t>
  </si>
  <si>
    <t>andr.contrerascavedo1@gmail.com</t>
  </si>
  <si>
    <t>Eric</t>
  </si>
  <si>
    <t>eric.alonso.contreras@gmail.com</t>
  </si>
  <si>
    <t>Pares</t>
  </si>
  <si>
    <t>andrea.pares77@gmail.com</t>
  </si>
  <si>
    <t>Seideman</t>
  </si>
  <si>
    <t>seidemanmoyano@gmail.com</t>
  </si>
  <si>
    <t>Patricio matías</t>
  </si>
  <si>
    <t>Tapia aros</t>
  </si>
  <si>
    <t>pato_t.a@hotmail.com</t>
  </si>
  <si>
    <t>Monica</t>
  </si>
  <si>
    <t>monicalorenazp@gmail.com</t>
  </si>
  <si>
    <t>Chávez</t>
  </si>
  <si>
    <t>rominachavez020@gmail.com</t>
  </si>
  <si>
    <t>arquitector005@gmail.com</t>
  </si>
  <si>
    <t>jbmedinac90@hotmail.com</t>
  </si>
  <si>
    <t>Joanneth</t>
  </si>
  <si>
    <t>Vivas</t>
  </si>
  <si>
    <t>joannetholivares@gmail.com</t>
  </si>
  <si>
    <t>Luis Carlos Enrique</t>
  </si>
  <si>
    <t>Acevedo Gallardo</t>
  </si>
  <si>
    <t>escoria.mc@live.cl</t>
  </si>
  <si>
    <t>Mario Eduardo</t>
  </si>
  <si>
    <t>Muñoz Sanhueza</t>
  </si>
  <si>
    <t>eduardomunozsanhueza@gmail.com</t>
  </si>
  <si>
    <t>Mu?oz</t>
  </si>
  <si>
    <t>nicolas.mnms@gmail.com</t>
  </si>
  <si>
    <t>Maribel</t>
  </si>
  <si>
    <t>Mansilla</t>
  </si>
  <si>
    <t>mmamsilla@gmail.com</t>
  </si>
  <si>
    <t>Oyarzun</t>
  </si>
  <si>
    <t>nicolas.oyarzunm@gmail.com</t>
  </si>
  <si>
    <t>garcia.a.jimenez@gmail.com</t>
  </si>
  <si>
    <t>valentinavegaq1@gmail.com</t>
  </si>
  <si>
    <t>Millaray</t>
  </si>
  <si>
    <t>Troncoso aguilera</t>
  </si>
  <si>
    <t>mcta.0512@gmail.com</t>
  </si>
  <si>
    <t>Fleming</t>
  </si>
  <si>
    <t>pilar.fleming@gmail.com</t>
  </si>
  <si>
    <t>mafesig@gmail.com</t>
  </si>
  <si>
    <t>Barbara</t>
  </si>
  <si>
    <t>babi.navarrete@gmail.com</t>
  </si>
  <si>
    <t>Ariela</t>
  </si>
  <si>
    <t>arielantonia7@gmail.com</t>
  </si>
  <si>
    <t>saez</t>
  </si>
  <si>
    <t>kevinsaezg_16@hotmail.com</t>
  </si>
  <si>
    <t>Villanueva</t>
  </si>
  <si>
    <t>fvillanueva2012@gmail.com</t>
  </si>
  <si>
    <t>camiandrea2011@hotmail.cl</t>
  </si>
  <si>
    <t>Jazmín</t>
  </si>
  <si>
    <t>Callejas</t>
  </si>
  <si>
    <t>jazmincallejas@hotmail.com</t>
  </si>
  <si>
    <t>Prisi</t>
  </si>
  <si>
    <t>González Márquez</t>
  </si>
  <si>
    <t>prisi.gm.22@gmail.com</t>
  </si>
  <si>
    <t>Flavio Andres</t>
  </si>
  <si>
    <t>Basualto Mundaca</t>
  </si>
  <si>
    <t>nicolas.basualto.mundaca@gmail.com</t>
  </si>
  <si>
    <t>brandon</t>
  </si>
  <si>
    <t>barbas</t>
  </si>
  <si>
    <t>brandon.barbas.21@gmail.com</t>
  </si>
  <si>
    <t>Meza</t>
  </si>
  <si>
    <t>erikameza.arenas@gmail.com</t>
  </si>
  <si>
    <t>victorn.alfonso@gmail.com</t>
  </si>
  <si>
    <t>Mendoza</t>
  </si>
  <si>
    <t>bmendoza1003@hotmail.com</t>
  </si>
  <si>
    <t>ignacio.roman@live.cl</t>
  </si>
  <si>
    <t>Sofia andrea</t>
  </si>
  <si>
    <t>Cuevas alvarez</t>
  </si>
  <si>
    <t>scuevas.trebulco@gmail.com</t>
  </si>
  <si>
    <t>sonia amanda</t>
  </si>
  <si>
    <t>orias</t>
  </si>
  <si>
    <t>sonia_orias@msn.com</t>
  </si>
  <si>
    <t>diegommiller95@gmail.com</t>
  </si>
  <si>
    <t>Otarola</t>
  </si>
  <si>
    <t>lucero_break_@hotmail.com</t>
  </si>
  <si>
    <t>Erna</t>
  </si>
  <si>
    <t>Droguett</t>
  </si>
  <si>
    <t>frandroguetts@gmail.com</t>
  </si>
  <si>
    <t>shooter.inc2005@gmail.com</t>
  </si>
  <si>
    <t>Antivilo</t>
  </si>
  <si>
    <t>skas04@hotmail.com</t>
  </si>
  <si>
    <t>Duran</t>
  </si>
  <si>
    <t>pameladuranp@hotmail.com</t>
  </si>
  <si>
    <t>Nadia</t>
  </si>
  <si>
    <t>catalinac.stevens@gmail.com</t>
  </si>
  <si>
    <t>tarifeño</t>
  </si>
  <si>
    <t>dytaso.dylan@gmail.com</t>
  </si>
  <si>
    <t>Lecarod</t>
  </si>
  <si>
    <t>pinta.art.arq@hotmail.com</t>
  </si>
  <si>
    <t>Bozzo</t>
  </si>
  <si>
    <t>anirak.bb@gmail.com</t>
  </si>
  <si>
    <t>xbrihaans@hotmail.com</t>
  </si>
  <si>
    <t>dvega1808@hotmail.com</t>
  </si>
  <si>
    <t>Reyed</t>
  </si>
  <si>
    <t>pablito.reyes.com1996@gmail.com</t>
  </si>
  <si>
    <t>Alanis</t>
  </si>
  <si>
    <t>Coca</t>
  </si>
  <si>
    <t>alaniscoca@gmail.com</t>
  </si>
  <si>
    <t>nicolas4ndr3s@gmail.com</t>
  </si>
  <si>
    <t>PUGLISIVICH</t>
  </si>
  <si>
    <t>jpuglisivich@hotmail.com</t>
  </si>
  <si>
    <t>Calquín</t>
  </si>
  <si>
    <t>carolina._.andrea@live.cl</t>
  </si>
  <si>
    <t>Anahi</t>
  </si>
  <si>
    <t>anah.i@hotmail.cl</t>
  </si>
  <si>
    <t>patty</t>
  </si>
  <si>
    <t>anabalon</t>
  </si>
  <si>
    <t>anabalonpatty@gmail.com</t>
  </si>
  <si>
    <t>O. Leyton</t>
  </si>
  <si>
    <t>dago_underzone@hotmail.com</t>
  </si>
  <si>
    <t>Jerson</t>
  </si>
  <si>
    <t>Flores Alvarez</t>
  </si>
  <si>
    <t>jer0072@hotmail.com</t>
  </si>
  <si>
    <t>jaimenicolasv90@gmail.com</t>
  </si>
  <si>
    <t>cmdiazrojas@gmail.com</t>
  </si>
  <si>
    <t>yeey_hayley@hotmail.com</t>
  </si>
  <si>
    <t>sanhueza</t>
  </si>
  <si>
    <t>jose.sanhueza1228@gmail.com</t>
  </si>
  <si>
    <t>ojeda</t>
  </si>
  <si>
    <t>ojeditha1427@gmail.com</t>
  </si>
  <si>
    <t>Cony</t>
  </si>
  <si>
    <t>conyswaggyswag@gmail.com</t>
  </si>
  <si>
    <t>dennise</t>
  </si>
  <si>
    <t>matus</t>
  </si>
  <si>
    <t>dennise.matus@gmail.com</t>
  </si>
  <si>
    <t>Rain</t>
  </si>
  <si>
    <t>nicolrain.a1997@gmail.com</t>
  </si>
  <si>
    <t>myriam</t>
  </si>
  <si>
    <t>novoa</t>
  </si>
  <si>
    <t>m.novoa.h@gmail.com</t>
  </si>
  <si>
    <t>Norman</t>
  </si>
  <si>
    <t>Cortés Vega</t>
  </si>
  <si>
    <t>rayzek95@gmail.com</t>
  </si>
  <si>
    <t>Riffo</t>
  </si>
  <si>
    <t>v.riffo03@ufromail.cl</t>
  </si>
  <si>
    <t>Paulo</t>
  </si>
  <si>
    <t>Carrillo Mora</t>
  </si>
  <si>
    <t>p.carrillo02@ufromail.cl</t>
  </si>
  <si>
    <t>melinao</t>
  </si>
  <si>
    <t>sebastianmelinao762@gmail.com</t>
  </si>
  <si>
    <t>kami.fernandez.89@gmail.com</t>
  </si>
  <si>
    <t>hector</t>
  </si>
  <si>
    <t>tutonazo23@gmail.com</t>
  </si>
  <si>
    <t>Benjamín</t>
  </si>
  <si>
    <t>b3njax_@hotmail.com</t>
  </si>
  <si>
    <t>macamelinao@gmail.com</t>
  </si>
  <si>
    <t>Nadine</t>
  </si>
  <si>
    <t>Sanchez Lara</t>
  </si>
  <si>
    <t>n.sanchez.lara97@gmail.com</t>
  </si>
  <si>
    <t>paulina.gonzalezfernandez28@gmail.com</t>
  </si>
  <si>
    <t>mariana</t>
  </si>
  <si>
    <t>altamirano</t>
  </si>
  <si>
    <t>altamiranoasenciomariana@gmail.com</t>
  </si>
  <si>
    <t>juanantonio2028.ja@gmail.com</t>
  </si>
  <si>
    <t>john</t>
  </si>
  <si>
    <t>devilliers</t>
  </si>
  <si>
    <t>waresx@gmail.com</t>
  </si>
  <si>
    <t>Jeremy</t>
  </si>
  <si>
    <t>Marquez</t>
  </si>
  <si>
    <t>dhimarq@gmail.com</t>
  </si>
  <si>
    <t>victor alfonso</t>
  </si>
  <si>
    <t>Sepúlveda Navarrete</t>
  </si>
  <si>
    <t>victorsepulveda702@gmail.com</t>
  </si>
  <si>
    <t>Milton</t>
  </si>
  <si>
    <t>Molina</t>
  </si>
  <si>
    <t>milmolfer@gmail.com</t>
  </si>
  <si>
    <t>joosanchez23@gmail.com</t>
  </si>
  <si>
    <t>Cuyul</t>
  </si>
  <si>
    <t>vanessa.quinan.2506@gmail.com</t>
  </si>
  <si>
    <t>pedro.ibarra.cariola@gmail.com</t>
  </si>
  <si>
    <t>reina</t>
  </si>
  <si>
    <t>cifuentes león</t>
  </si>
  <si>
    <t>reinacifuentesleon@gmail.com</t>
  </si>
  <si>
    <t>Tomás</t>
  </si>
  <si>
    <t>tomas.verdugo.2016@gmail.com</t>
  </si>
  <si>
    <t>katherinecvh@gmail.com</t>
  </si>
  <si>
    <t>Lesly Sharon</t>
  </si>
  <si>
    <t>Angel Leon</t>
  </si>
  <si>
    <t>l.angell2013@gmail.com</t>
  </si>
  <si>
    <t>Matías</t>
  </si>
  <si>
    <t>makover8@gmail.com</t>
  </si>
  <si>
    <t>anaismvv@gmail.com</t>
  </si>
  <si>
    <t>Madrid</t>
  </si>
  <si>
    <t>estebita.13.7.13@gmail.com</t>
  </si>
  <si>
    <t>ramirz</t>
  </si>
  <si>
    <t>carli.tah@hotmail.com</t>
  </si>
  <si>
    <t>Manríquez</t>
  </si>
  <si>
    <t>joce.m.taylor@gmail.com</t>
  </si>
  <si>
    <t>miguel angel</t>
  </si>
  <si>
    <t>stuardo silva</t>
  </si>
  <si>
    <t>contacto@miguelstuardo.com</t>
  </si>
  <si>
    <t>jeanette  Alicia</t>
  </si>
  <si>
    <t>Villablanca Vallejos</t>
  </si>
  <si>
    <t>jeanette.loncoche22@gmail.com</t>
  </si>
  <si>
    <t>felo31415926@gmail.com</t>
  </si>
  <si>
    <t>mmolinatrui@gmail.com</t>
  </si>
  <si>
    <t>ignacio fernando</t>
  </si>
  <si>
    <t>ignacioojeda1801@gmail.com</t>
  </si>
  <si>
    <t>Lòpez</t>
  </si>
  <si>
    <t>saikoswing@hotmail.com</t>
  </si>
  <si>
    <t>sebastianpa564@gmail.com</t>
  </si>
  <si>
    <t>Joshua</t>
  </si>
  <si>
    <t>jooshuaa@icloud.com</t>
  </si>
  <si>
    <t>meyer castro</t>
  </si>
  <si>
    <t>valentina.meyer.castro@gmail.com</t>
  </si>
  <si>
    <t>Maricel</t>
  </si>
  <si>
    <t>Murillo arismendi</t>
  </si>
  <si>
    <t>mmurillomarin@yahoo.com</t>
  </si>
  <si>
    <t>addielak23@gmail.com</t>
  </si>
  <si>
    <t>jorge sebastian</t>
  </si>
  <si>
    <t>carrasco burgos</t>
  </si>
  <si>
    <t>jscb.1996@gmail.com</t>
  </si>
  <si>
    <t>zambrano</t>
  </si>
  <si>
    <t>alejandro.zambrano@live.com</t>
  </si>
  <si>
    <t>Johanna</t>
  </si>
  <si>
    <t>jalvaradobarra@gmail.com</t>
  </si>
  <si>
    <t>urrutia</t>
  </si>
  <si>
    <t>c.urrutiag@gmail.com</t>
  </si>
  <si>
    <t>angela.valenzuela.e@gmail.com</t>
  </si>
  <si>
    <t>Rebeca</t>
  </si>
  <si>
    <t>Chaura</t>
  </si>
  <si>
    <t>rebecachvera.92@gmail.com</t>
  </si>
  <si>
    <t>Emilia Solange</t>
  </si>
  <si>
    <t>Cantarero Hormazabal</t>
  </si>
  <si>
    <t>solangecantareoh@gmail.com</t>
  </si>
  <si>
    <t>mcarolina.ac@hotmail.com</t>
  </si>
  <si>
    <t>aniraaraya@gmail.com</t>
  </si>
  <si>
    <t>juan.araya@yahoo.com</t>
  </si>
  <si>
    <t>Oluvares</t>
  </si>
  <si>
    <t>ventas.nicole89@gmail.com</t>
  </si>
  <si>
    <t>michel</t>
  </si>
  <si>
    <t>reyes navarrete</t>
  </si>
  <si>
    <t>michel.davisreyee@gmail.com</t>
  </si>
  <si>
    <t>tabata</t>
  </si>
  <si>
    <t>contrerastbth@gmail.com</t>
  </si>
  <si>
    <t>jessie</t>
  </si>
  <si>
    <t>cabrices</t>
  </si>
  <si>
    <t>cabricesjessie@gmail.com</t>
  </si>
  <si>
    <t>natalia franmcisca</t>
  </si>
  <si>
    <t>espindola gomez</t>
  </si>
  <si>
    <t>espindolanatalia37@gmail.com</t>
  </si>
  <si>
    <t>Jonhs</t>
  </si>
  <si>
    <t>Coros</t>
  </si>
  <si>
    <t>johnn.coros@gmail.com</t>
  </si>
  <si>
    <t>Danilo</t>
  </si>
  <si>
    <t>Vasquez Espinoza</t>
  </si>
  <si>
    <t>social.dmve@gmail.com</t>
  </si>
  <si>
    <t>camilohernandezh@gmail.com</t>
  </si>
  <si>
    <t>branco</t>
  </si>
  <si>
    <t>benavides</t>
  </si>
  <si>
    <t>brancobenavides@live.cl</t>
  </si>
  <si>
    <t>Xaviere</t>
  </si>
  <si>
    <t>Graton</t>
  </si>
  <si>
    <t>xavi03@hotmail.fr</t>
  </si>
  <si>
    <t>garridofrancisca372@gmail.com</t>
  </si>
  <si>
    <t>danae dana</t>
  </si>
  <si>
    <t>mora mercegue</t>
  </si>
  <si>
    <t>good.03vibes@hotmail.com</t>
  </si>
  <si>
    <t>Hugo</t>
  </si>
  <si>
    <t>hugho_17@hotmail.es</t>
  </si>
  <si>
    <t>Piutrin</t>
  </si>
  <si>
    <t>claudiajonatic@gmail.com</t>
  </si>
  <si>
    <t>jalvarezt@gmail.com</t>
  </si>
  <si>
    <t>victor ali</t>
  </si>
  <si>
    <t>alberti</t>
  </si>
  <si>
    <t>victoralip@gmail.com</t>
  </si>
  <si>
    <t>Fernández</t>
  </si>
  <si>
    <t>luis.fernandez.lunas@gmail.com</t>
  </si>
  <si>
    <t>Mardones</t>
  </si>
  <si>
    <t>diegomsurfer@gmail.com</t>
  </si>
  <si>
    <t>tania.elizabethmt@hotmail.com</t>
  </si>
  <si>
    <t>Jaime Esteban</t>
  </si>
  <si>
    <t>Huenchul Quintrel</t>
  </si>
  <si>
    <t>jaimeh_colo27@hotmail.com</t>
  </si>
  <si>
    <t>nato_skater@hotmail.com</t>
  </si>
  <si>
    <t>amva07@gmail.com</t>
  </si>
  <si>
    <t>Javiera Ignacia</t>
  </si>
  <si>
    <t>Perojenoski Tobar</t>
  </si>
  <si>
    <t>enana.jp@gmail.com</t>
  </si>
  <si>
    <t>n.jimenez82@gmail.com</t>
  </si>
  <si>
    <t>Teresita</t>
  </si>
  <si>
    <t>Cuneo</t>
  </si>
  <si>
    <t>teresitacuneo@hotmail.com</t>
  </si>
  <si>
    <t>isaac alejandro</t>
  </si>
  <si>
    <t>valenzuela olmedo</t>
  </si>
  <si>
    <t>isaac.alejandro.valenzuela@gmail.com</t>
  </si>
  <si>
    <t>Axel</t>
  </si>
  <si>
    <t>kassuken123@gmail.com</t>
  </si>
  <si>
    <t>marko</t>
  </si>
  <si>
    <t>lespay</t>
  </si>
  <si>
    <t>eltigrealbo@hotmail.com</t>
  </si>
  <si>
    <t>Luis Esteban</t>
  </si>
  <si>
    <t>Reyes Montoya</t>
  </si>
  <si>
    <t>esteban-rm-@hotmail.com</t>
  </si>
  <si>
    <t>Ursula</t>
  </si>
  <si>
    <t>ursula.gajardo@gmail.com</t>
  </si>
  <si>
    <t>Labarrera</t>
  </si>
  <si>
    <t>diiegouu@gmail.com</t>
  </si>
  <si>
    <t>John</t>
  </si>
  <si>
    <t>john.alvarez2@live.cl</t>
  </si>
  <si>
    <t>maría josè</t>
  </si>
  <si>
    <t>bello</t>
  </si>
  <si>
    <t>mbellom@correo.uss.cl</t>
  </si>
  <si>
    <t>Vannia</t>
  </si>
  <si>
    <t>vanniasalazarbravo@gmail.com</t>
  </si>
  <si>
    <t>jonathan.arayas@gmail.com</t>
  </si>
  <si>
    <t>FRANCISCO</t>
  </si>
  <si>
    <t>MONTERO</t>
  </si>
  <si>
    <t>fjmontero@uc.cl</t>
  </si>
  <si>
    <t>Valencia</t>
  </si>
  <si>
    <t>claudiafvc96@gmail.com</t>
  </si>
  <si>
    <t>Phillips olivares</t>
  </si>
  <si>
    <t>j.phillips.olivares@gmail.com</t>
  </si>
  <si>
    <t>jdiaztejeda@gmail.com</t>
  </si>
  <si>
    <t>diana.denis.cf@gmail.com</t>
  </si>
  <si>
    <t>rodrigo_boxing_@hotmail.com</t>
  </si>
  <si>
    <t>danilo</t>
  </si>
  <si>
    <t>el.dany_23@hotmail.com</t>
  </si>
  <si>
    <t>Rubilar</t>
  </si>
  <si>
    <t>sofii.rubilaar@gmail.com</t>
  </si>
  <si>
    <t>Zavala</t>
  </si>
  <si>
    <t>maxiito3000@gmail.com</t>
  </si>
  <si>
    <t>Campos</t>
  </si>
  <si>
    <t>jccrtornero@yahoo.es</t>
  </si>
  <si>
    <t>Ruth Patricia</t>
  </si>
  <si>
    <t>Candia Palome</t>
  </si>
  <si>
    <t>ruthpatycandia@gmail.com</t>
  </si>
  <si>
    <t>Vicky</t>
  </si>
  <si>
    <t>vicky.vega.lagos@gmail.com</t>
  </si>
  <si>
    <t>Gerardo daniel</t>
  </si>
  <si>
    <t>Ampuero vargas</t>
  </si>
  <si>
    <t>gerardo.vargas20@hotmail.com</t>
  </si>
  <si>
    <t>dafne</t>
  </si>
  <si>
    <t>heresman</t>
  </si>
  <si>
    <t>dafneheresmab@gmail.com</t>
  </si>
  <si>
    <t>Inostroza</t>
  </si>
  <si>
    <t>joleip@gmail.com</t>
  </si>
  <si>
    <t>la_kitta_alba@hotmail.com</t>
  </si>
  <si>
    <t>mariajosecorreacalderon13@gmail.com</t>
  </si>
  <si>
    <t>Quijada Perez</t>
  </si>
  <si>
    <t>camila.quijada@virginiogomez.cl</t>
  </si>
  <si>
    <t>cercortaller@gmail.com</t>
  </si>
  <si>
    <t>Rosas</t>
  </si>
  <si>
    <t>danilor.ricardo@gmail.com</t>
  </si>
  <si>
    <t>Jegó</t>
  </si>
  <si>
    <t>jego769@gmail.com</t>
  </si>
  <si>
    <t>vidal.salinas.alejandro@gmail.com</t>
  </si>
  <si>
    <t>Marion Paola</t>
  </si>
  <si>
    <t>Fierro Navarro</t>
  </si>
  <si>
    <t>marion.fnavarro@gmail.com</t>
  </si>
  <si>
    <t>toloza suazo</t>
  </si>
  <si>
    <t>cattalina.toloza@gmail.com</t>
  </si>
  <si>
    <t>jennifer_22_1990@hotmail.com</t>
  </si>
  <si>
    <t>Rodolfo E.</t>
  </si>
  <si>
    <t>Cantillano E.</t>
  </si>
  <si>
    <t>r.cantillano82@gmail.com</t>
  </si>
  <si>
    <t>camilo.gonzalez286@gmail.com</t>
  </si>
  <si>
    <t>Lorca</t>
  </si>
  <si>
    <t>tania.lorca@gmail.com</t>
  </si>
  <si>
    <t>Lady</t>
  </si>
  <si>
    <t>Azocar</t>
  </si>
  <si>
    <t>ladyazocar001@gmail.com</t>
  </si>
  <si>
    <t>javiera del carmen</t>
  </si>
  <si>
    <t>lizana cardenas</t>
  </si>
  <si>
    <t>jap_mega9@hotmail.com</t>
  </si>
  <si>
    <t>Savka</t>
  </si>
  <si>
    <t>Méndez Villalobos</t>
  </si>
  <si>
    <t>savkamendez2205@gmail.com</t>
  </si>
  <si>
    <t>alejandragacituaa@gmail.com</t>
  </si>
  <si>
    <t>pilarcita1975.pr@gmail.com</t>
  </si>
  <si>
    <t>Homero</t>
  </si>
  <si>
    <t>Marin Galvez</t>
  </si>
  <si>
    <t>homerk@hotmail.com</t>
  </si>
  <si>
    <t>Santana</t>
  </si>
  <si>
    <t>barbarascarlettesz.96@outlook.com</t>
  </si>
  <si>
    <t>Fabián</t>
  </si>
  <si>
    <t>ndr28@live.cl</t>
  </si>
  <si>
    <t>christopher</t>
  </si>
  <si>
    <t>christophersalazarv@hotmail.cl</t>
  </si>
  <si>
    <t>fabian_191575032@hotmail.com</t>
  </si>
  <si>
    <t>mauvenegas@outlook.com</t>
  </si>
  <si>
    <t>Burgos Toledo</t>
  </si>
  <si>
    <t>camila.burgostoledo@hotmail.com</t>
  </si>
  <si>
    <t>Héctor Matias</t>
  </si>
  <si>
    <t>Bañares Quinan</t>
  </si>
  <si>
    <t>hektor_bkn@hotmail.com</t>
  </si>
  <si>
    <t>jorgencina.cidandres@gmail.com</t>
  </si>
  <si>
    <t>Maulén</t>
  </si>
  <si>
    <t>sebastian.rmc@gmail.com</t>
  </si>
  <si>
    <t>Juan manuel</t>
  </si>
  <si>
    <t>Miranda heredia</t>
  </si>
  <si>
    <t>juanmaenchile@gmail.com</t>
  </si>
  <si>
    <t>pedro</t>
  </si>
  <si>
    <t>Guiffa montiel</t>
  </si>
  <si>
    <t>pguiffra@gmail.com</t>
  </si>
  <si>
    <t>Keyra</t>
  </si>
  <si>
    <t>Salas montecinos</t>
  </si>
  <si>
    <t>ksalasmontecinos@gmail.com</t>
  </si>
  <si>
    <t>mcjam_primero@hotmail.com</t>
  </si>
  <si>
    <t>Quijada</t>
  </si>
  <si>
    <t>mv1714@hotmail.com</t>
  </si>
  <si>
    <t>osvaldo</t>
  </si>
  <si>
    <t>calderon ortiz</t>
  </si>
  <si>
    <t>osvaldo.calderon.o@gmail.com</t>
  </si>
  <si>
    <t>Scherping Veas</t>
  </si>
  <si>
    <t>fescheve@hotmail.com</t>
  </si>
  <si>
    <t>cristobalfelipeaguilarm@gmail.com</t>
  </si>
  <si>
    <t>Anastasia</t>
  </si>
  <si>
    <t>Borroni</t>
  </si>
  <si>
    <t>anastasiaborroni@outlook.com</t>
  </si>
  <si>
    <t>claudiaandreaosorio@hotmail.com</t>
  </si>
  <si>
    <t>ayill</t>
  </si>
  <si>
    <t>ayillrodriguezc@outlook.es</t>
  </si>
  <si>
    <t>Quiñones</t>
  </si>
  <si>
    <t>geralquileiva@hotmail.com</t>
  </si>
  <si>
    <t>cesar nicolas</t>
  </si>
  <si>
    <t>cardenas garcia</t>
  </si>
  <si>
    <t>cesar.cardenasg@gmail.com</t>
  </si>
  <si>
    <t>lopez.alealejandra@gmail.com</t>
  </si>
  <si>
    <t>jesenia</t>
  </si>
  <si>
    <t>elgueta</t>
  </si>
  <si>
    <t>jeseniaelgueta@gmail.com</t>
  </si>
  <si>
    <t>Adrián</t>
  </si>
  <si>
    <t>Polo</t>
  </si>
  <si>
    <t>adrian894758@gmail.com</t>
  </si>
  <si>
    <t>kattyyocelyn@gmail.com</t>
  </si>
  <si>
    <t>Cofre Olalde</t>
  </si>
  <si>
    <t>marisol.cofreolalde@gmail.com</t>
  </si>
  <si>
    <t>Jordan</t>
  </si>
  <si>
    <t>korn__13@hotmail.com</t>
  </si>
  <si>
    <t>Délanp Vidal</t>
  </si>
  <si>
    <t>antoniodelano10@gmail.com</t>
  </si>
  <si>
    <t>Oropesa</t>
  </si>
  <si>
    <t>matiasoropesa67@gmail.com</t>
  </si>
  <si>
    <t>Larrosa</t>
  </si>
  <si>
    <t>gabilarrosa77@gmail.com</t>
  </si>
  <si>
    <t>estefany</t>
  </si>
  <si>
    <t>jaramillo</t>
  </si>
  <si>
    <t>estefany.jaas22@gmail.com</t>
  </si>
  <si>
    <t>Alvaro</t>
  </si>
  <si>
    <t>alvaroscl@gmail.com</t>
  </si>
  <si>
    <t>christian matias</t>
  </si>
  <si>
    <t>martinez paz</t>
  </si>
  <si>
    <t>christianmatias-mp@gmail.com</t>
  </si>
  <si>
    <t>anabenavides1605@gmail.com</t>
  </si>
  <si>
    <t>Marioly</t>
  </si>
  <si>
    <t>marioly.nunez@hotmail.com</t>
  </si>
  <si>
    <t>Ivana</t>
  </si>
  <si>
    <t>Epuyao</t>
  </si>
  <si>
    <t>ivana.yanixa7@gmail.com</t>
  </si>
  <si>
    <t>Oscar</t>
  </si>
  <si>
    <t>Garces</t>
  </si>
  <si>
    <t>garcesoscar73@gmail.com</t>
  </si>
  <si>
    <t>Yerka</t>
  </si>
  <si>
    <t>yerka.padilla@gmail.com</t>
  </si>
  <si>
    <t>Sidgman</t>
  </si>
  <si>
    <t>vsidgma@hotmail.com</t>
  </si>
  <si>
    <t>Volpi</t>
  </si>
  <si>
    <t>jomi.lomitouwu@gmail.com</t>
  </si>
  <si>
    <t>Painemal pradenas</t>
  </si>
  <si>
    <t>angelica.ofcivil@gmail.com</t>
  </si>
  <si>
    <t>hugo.a.cortes@gmail.com</t>
  </si>
  <si>
    <t>michelle</t>
  </si>
  <si>
    <t>vivanco</t>
  </si>
  <si>
    <t>titifer@live.cl</t>
  </si>
  <si>
    <t>gery15_topisima@hotmail.com</t>
  </si>
  <si>
    <t>Lisbeth doledad</t>
  </si>
  <si>
    <t>Herrera acuña</t>
  </si>
  <si>
    <t>soledadherrera_@hotmail.cl</t>
  </si>
  <si>
    <t>g.contreras.at@gmail.com</t>
  </si>
  <si>
    <t>Yeremi</t>
  </si>
  <si>
    <t>Navarro Navarro</t>
  </si>
  <si>
    <t>ynavarro36@gmail.com</t>
  </si>
  <si>
    <t>DANIEL</t>
  </si>
  <si>
    <t>SOTO</t>
  </si>
  <si>
    <t>daniel_soto.s@hotmail.com</t>
  </si>
  <si>
    <t>Reinuava</t>
  </si>
  <si>
    <t>sebanomolestar@hotmail.com</t>
  </si>
  <si>
    <t>Belén Elizabeth</t>
  </si>
  <si>
    <t>Sánchez Mardones</t>
  </si>
  <si>
    <t>belenelizabeth8@gmail.com</t>
  </si>
  <si>
    <t>Hueitra</t>
  </si>
  <si>
    <t>daniela_rpu@hotmail.com</t>
  </si>
  <si>
    <t>Francisca Eliana</t>
  </si>
  <si>
    <t>Guerra Alvarado</t>
  </si>
  <si>
    <t>paanchy.guerra@gmail.com</t>
  </si>
  <si>
    <t>Millaray Valeria Alexandra</t>
  </si>
  <si>
    <t>Zúñiga Díaz</t>
  </si>
  <si>
    <t>miilla_valeriia@hotmail.com</t>
  </si>
  <si>
    <t>Arlet</t>
  </si>
  <si>
    <t>arletsepulveda@gmail.com</t>
  </si>
  <si>
    <t>drickerdicker@gmail.com</t>
  </si>
  <si>
    <t>María Ignacia</t>
  </si>
  <si>
    <t>Fernández Lizama</t>
  </si>
  <si>
    <t>igna.ferna.52@gmail.com</t>
  </si>
  <si>
    <t>Hao</t>
  </si>
  <si>
    <t>Lei</t>
  </si>
  <si>
    <t>haowei19leilei@gmail.com</t>
  </si>
  <si>
    <t>Vannessa constanza</t>
  </si>
  <si>
    <t>Veloz Salvo</t>
  </si>
  <si>
    <t>vannessa.veloz.s@gmail.com</t>
  </si>
  <si>
    <t>Johana</t>
  </si>
  <si>
    <t>Barrientos Gonzales</t>
  </si>
  <si>
    <t>johana.sofia1@gmail.com</t>
  </si>
  <si>
    <t>rodrigocastrod@gmail.com</t>
  </si>
  <si>
    <t>Olave</t>
  </si>
  <si>
    <t>chuby_olave@hotmail.com</t>
  </si>
  <si>
    <t>Dafne</t>
  </si>
  <si>
    <t>dafsayen@gmail.com</t>
  </si>
  <si>
    <t>felipegonzalezr19@gmail.com</t>
  </si>
  <si>
    <t>ignaciaolavec@gmail.com</t>
  </si>
  <si>
    <t>Celeste</t>
  </si>
  <si>
    <t>celeste.luna@hotmail.com</t>
  </si>
  <si>
    <t>Ihan</t>
  </si>
  <si>
    <t>Chandia</t>
  </si>
  <si>
    <t>ihan.chandia@gmail.com</t>
  </si>
  <si>
    <t>Carlett</t>
  </si>
  <si>
    <t>alitha_07@hotmail.es</t>
  </si>
  <si>
    <t>seba.diaz1@live.com</t>
  </si>
  <si>
    <t>Mariajesús</t>
  </si>
  <si>
    <t>Herrera Jaccard</t>
  </si>
  <si>
    <t>m.herrera1996@gmail.com</t>
  </si>
  <si>
    <t>fradasavi@hotmail.com</t>
  </si>
  <si>
    <t>Nuñez Sorich</t>
  </si>
  <si>
    <t>lulans@gmail.com</t>
  </si>
  <si>
    <t>catalina andrea</t>
  </si>
  <si>
    <t>campos hidalgo</t>
  </si>
  <si>
    <t>hcamposcatalina@gmail.com</t>
  </si>
  <si>
    <t>pedro emilio</t>
  </si>
  <si>
    <t>flores saavedra</t>
  </si>
  <si>
    <t>giovannivannivanni@gmail.com</t>
  </si>
  <si>
    <t>patricio.7p@gmail.com</t>
  </si>
  <si>
    <t>yanatelli</t>
  </si>
  <si>
    <t>ernestosergioyanatelli@gmail.com</t>
  </si>
  <si>
    <t>val3riafoto@gmail.com</t>
  </si>
  <si>
    <t>Massú</t>
  </si>
  <si>
    <t>minesteve30@gmail.com</t>
  </si>
  <si>
    <t>pasco coronel</t>
  </si>
  <si>
    <t>josebartender29@gmail.com</t>
  </si>
  <si>
    <t>Rodrigo Ignacio</t>
  </si>
  <si>
    <t>Vega Sotomayor</t>
  </si>
  <si>
    <t>rodrigo_ivs@hotmail.com</t>
  </si>
  <si>
    <t>caro_rojaslidl@hotmail.com</t>
  </si>
  <si>
    <t>Fidel</t>
  </si>
  <si>
    <t>fideltoro@gmail.com</t>
  </si>
  <si>
    <t>Darling</t>
  </si>
  <si>
    <t>darlinshitta@hotmail.com</t>
  </si>
  <si>
    <t>Juan carlos</t>
  </si>
  <si>
    <t>coroneljuanca@gmail.com</t>
  </si>
  <si>
    <t>María Pilar</t>
  </si>
  <si>
    <t>Nogueira Aguirre</t>
  </si>
  <si>
    <t>pilar.nog@gmail.com</t>
  </si>
  <si>
    <t>Giannina</t>
  </si>
  <si>
    <t>Solari</t>
  </si>
  <si>
    <t>gsolaril@udd.cl</t>
  </si>
  <si>
    <t>Rosa Alejandra</t>
  </si>
  <si>
    <t>Del Valle Zambrano</t>
  </si>
  <si>
    <t>rosa.i.c.9696@gmail.com</t>
  </si>
  <si>
    <t>jeanette</t>
  </si>
  <si>
    <t>riquelme</t>
  </si>
  <si>
    <t>nanetyta@gmail.com</t>
  </si>
  <si>
    <t>Yerka Fabiola</t>
  </si>
  <si>
    <t>Pinto Zenteno</t>
  </si>
  <si>
    <t>yerkiiis@hotmail.com</t>
  </si>
  <si>
    <t>Montenegro</t>
  </si>
  <si>
    <t>montenegroolate@gmail.com</t>
  </si>
  <si>
    <t>Veas</t>
  </si>
  <si>
    <t>veas.vicente052dt@icloud.com</t>
  </si>
  <si>
    <t>Cuminao</t>
  </si>
  <si>
    <t>janocuminao@yahoo.cl</t>
  </si>
  <si>
    <t>Soto Pinto</t>
  </si>
  <si>
    <t>yumii.chan.o.o@gmail.com</t>
  </si>
  <si>
    <t>Ferreira Paillan</t>
  </si>
  <si>
    <t>fer.ferreira3029@gmail.com</t>
  </si>
  <si>
    <t>cristobalr74@gmail.com</t>
  </si>
  <si>
    <t>Valenzuela Valdenegro</t>
  </si>
  <si>
    <t>feeernandaa24@gmail.com</t>
  </si>
  <si>
    <t>Cristiam</t>
  </si>
  <si>
    <t>Lizama barraza</t>
  </si>
  <si>
    <t>cristian_li11@hotmail.com</t>
  </si>
  <si>
    <t>pleytonvilches@hotmail.com</t>
  </si>
  <si>
    <t>barril hernandez</t>
  </si>
  <si>
    <t>nicolasb1958@gmail.com</t>
  </si>
  <si>
    <t>yocelin andrea</t>
  </si>
  <si>
    <t>medina soriano</t>
  </si>
  <si>
    <t>yoce_2012love@hotmail.cl</t>
  </si>
  <si>
    <t>pamelaperezn.22@gmail.com</t>
  </si>
  <si>
    <t>Stephania</t>
  </si>
  <si>
    <t>Lizardi Araya</t>
  </si>
  <si>
    <t>stefa.cyrus@gmail.com</t>
  </si>
  <si>
    <t>Laura Sofia</t>
  </si>
  <si>
    <t>Marquez Bustos</t>
  </si>
  <si>
    <t>laurasofiaarquez@live.com</t>
  </si>
  <si>
    <t>andres alejandro</t>
  </si>
  <si>
    <t>berrios benavente</t>
  </si>
  <si>
    <t>andyberrios2012@hotmail.com</t>
  </si>
  <si>
    <t>Scarla</t>
  </si>
  <si>
    <t>scarla.lobos@flesan.cl</t>
  </si>
  <si>
    <t>maldonado</t>
  </si>
  <si>
    <t>maldonadojhon841@gmail.com</t>
  </si>
  <si>
    <t>Fica</t>
  </si>
  <si>
    <t>javierafica6@gmail.com</t>
  </si>
  <si>
    <t>Manzo</t>
  </si>
  <si>
    <t>john_013@live.com</t>
  </si>
  <si>
    <t>luisita.rc39@gmail.com</t>
  </si>
  <si>
    <t>Urbina</t>
  </si>
  <si>
    <t>bar.urbina.h@gmail.com</t>
  </si>
  <si>
    <t>michecastillo19.98@gmail.com</t>
  </si>
  <si>
    <t>emilia</t>
  </si>
  <si>
    <t>manterola</t>
  </si>
  <si>
    <t>emiliamanterola57@gmail.com</t>
  </si>
  <si>
    <t>francisco.contreras@outlook.es</t>
  </si>
  <si>
    <t>saturn1ng123@gmai.com</t>
  </si>
  <si>
    <t>fernandafuentes@gmail.com</t>
  </si>
  <si>
    <t>yosegodoym@gmail.com</t>
  </si>
  <si>
    <t>Jofré</t>
  </si>
  <si>
    <t>nicole.jofres@usach.cl</t>
  </si>
  <si>
    <t>demiwarriorvato@gmail.com</t>
  </si>
  <si>
    <t>Mabel</t>
  </si>
  <si>
    <t>Figueroa Vargas</t>
  </si>
  <si>
    <t>mabel.f.vargas@gmail.com</t>
  </si>
  <si>
    <t>john.gonzalez.ac@gmail.com</t>
  </si>
  <si>
    <t>Madeline</t>
  </si>
  <si>
    <t>madesmiler@hotmail.com</t>
  </si>
  <si>
    <t>Escudero</t>
  </si>
  <si>
    <t>claudiaescudero82@gmail.com</t>
  </si>
  <si>
    <t>danielaibarrap2010@gmail.com</t>
  </si>
  <si>
    <t>Zilda</t>
  </si>
  <si>
    <t>zildavillarrodl@hotmail.com</t>
  </si>
  <si>
    <t>kitita_montero@hotmail.com</t>
  </si>
  <si>
    <t>nancy  ell</t>
  </si>
  <si>
    <t>maureira franke</t>
  </si>
  <si>
    <t>kotyazul@gmail.com</t>
  </si>
  <si>
    <t>Dailyn</t>
  </si>
  <si>
    <t>Villalobos</t>
  </si>
  <si>
    <t>dailyntiersen@gmail.com</t>
  </si>
  <si>
    <t>Jara troncoso</t>
  </si>
  <si>
    <t>elizabethjaratroncoso@gmail.com</t>
  </si>
  <si>
    <t>jerez</t>
  </si>
  <si>
    <t>leo_dibujo@yahoo.es</t>
  </si>
  <si>
    <t>dahana1993@gmail.com</t>
  </si>
  <si>
    <t>Maira</t>
  </si>
  <si>
    <t>maira_kuk@hotmail.com</t>
  </si>
  <si>
    <t>Giselle</t>
  </si>
  <si>
    <t>Berton</t>
  </si>
  <si>
    <t>giselleberton@gmail.com</t>
  </si>
  <si>
    <t>Freddy</t>
  </si>
  <si>
    <t>fcornejorivera67@gmail.com</t>
  </si>
  <si>
    <t>sol.ortegaco@gmail.com</t>
  </si>
  <si>
    <t>javii.scarlett@hotmail.es</t>
  </si>
  <si>
    <t>Echeverria</t>
  </si>
  <si>
    <t>alex.ep25@gmail.com</t>
  </si>
  <si>
    <t>Garcia Pinda</t>
  </si>
  <si>
    <t>matias.garcia.9823@gmail.com</t>
  </si>
  <si>
    <t>Patricia Alejandra</t>
  </si>
  <si>
    <t>cárcamo alucema</t>
  </si>
  <si>
    <t>patriciacarcamo.a@gmail.com</t>
  </si>
  <si>
    <t>Rosalia del carmen</t>
  </si>
  <si>
    <t>Barrios Castillo</t>
  </si>
  <si>
    <t>rosaliabarrios@gmail.com</t>
  </si>
  <si>
    <t>Nuñez pino</t>
  </si>
  <si>
    <t>benjam0809@gmail.com</t>
  </si>
  <si>
    <t>Núñez</t>
  </si>
  <si>
    <t>nicolas.nunez2@gmail.com</t>
  </si>
  <si>
    <t>ignaciojquirozg@gmail.com</t>
  </si>
  <si>
    <t>nzunigamunoz@gmail.com</t>
  </si>
  <si>
    <t>Francisca Sofia</t>
  </si>
  <si>
    <t>Matamala Davanzo</t>
  </si>
  <si>
    <t>fsm.davanzo@gmail.com</t>
  </si>
  <si>
    <t>charo</t>
  </si>
  <si>
    <t>Pérez López</t>
  </si>
  <si>
    <t>mariarosario43@gmail.com</t>
  </si>
  <si>
    <t>karen.gonzalez.valdivia@gmail.com</t>
  </si>
  <si>
    <t>Peneh</t>
  </si>
  <si>
    <t>Lulitho</t>
  </si>
  <si>
    <t>pokeigna@hotmail.com</t>
  </si>
  <si>
    <t>Jorge Luis</t>
  </si>
  <si>
    <t>Jabre Guajardo</t>
  </si>
  <si>
    <t>jorgejabreguajardo@gmail.com</t>
  </si>
  <si>
    <t>Gervasio</t>
  </si>
  <si>
    <t>djperroloco522@gmail.com</t>
  </si>
  <si>
    <t>jean</t>
  </si>
  <si>
    <t>lhuissier</t>
  </si>
  <si>
    <t>seones200@hotmail.com</t>
  </si>
  <si>
    <t>marciaarayac@gmail.com</t>
  </si>
  <si>
    <t>matigallardo21@gmail.com</t>
  </si>
  <si>
    <t>Queirolo</t>
  </si>
  <si>
    <t>nicole_q@live.cl</t>
  </si>
  <si>
    <t>Urra Acevedo</t>
  </si>
  <si>
    <t>nicoleofparty@gmail.com</t>
  </si>
  <si>
    <t>constanza.bustos.v@gmail.com</t>
  </si>
  <si>
    <t>jorquera</t>
  </si>
  <si>
    <t>jabiera_isi_12@hotmail.com</t>
  </si>
  <si>
    <t>joaquin alejandro</t>
  </si>
  <si>
    <t>barrera labra</t>
  </si>
  <si>
    <t>joaquinalejandrobarreralabra@gmail.com</t>
  </si>
  <si>
    <t>Isaac Alejandro</t>
  </si>
  <si>
    <t>Leal Salazar</t>
  </si>
  <si>
    <t>isac.alejandro7@gmail.com</t>
  </si>
  <si>
    <t>Franklin</t>
  </si>
  <si>
    <t>franklin.ivanov@gmail.com</t>
  </si>
  <si>
    <t>Escárate Bernal</t>
  </si>
  <si>
    <t>r.escarate@outlook.es</t>
  </si>
  <si>
    <t>sergiorivassar@gmail.com</t>
  </si>
  <si>
    <t>Donoso rocha</t>
  </si>
  <si>
    <t>fabian.donoso.rocha@gmail.com</t>
  </si>
  <si>
    <t>valery</t>
  </si>
  <si>
    <t>valery.soto.c@gmail.com</t>
  </si>
  <si>
    <t>Peñaloza</t>
  </si>
  <si>
    <t>ivan.penaloza@hotmail.com</t>
  </si>
  <si>
    <t>diego.mendzg@gmail.com</t>
  </si>
  <si>
    <t>Hazam</t>
  </si>
  <si>
    <t>hzmdark@hotmail.com</t>
  </si>
  <si>
    <t>fanny</t>
  </si>
  <si>
    <t>chamal</t>
  </si>
  <si>
    <t>fchamal1981@gmail.com</t>
  </si>
  <si>
    <t>vanne1972@gmail.com</t>
  </si>
  <si>
    <t>soledad</t>
  </si>
  <si>
    <t>solehebzi@gmail.com</t>
  </si>
  <si>
    <t>andresmour18@gmail.com</t>
  </si>
  <si>
    <t>Retamal perez</t>
  </si>
  <si>
    <t>juanretamalperez@gmail.com</t>
  </si>
  <si>
    <t>e.zapata.delgado@gmail.com</t>
  </si>
  <si>
    <t>Rikko</t>
  </si>
  <si>
    <t>Arroyo</t>
  </si>
  <si>
    <t>rikkoarroyo@gmail.com</t>
  </si>
  <si>
    <t>Francisca valeska</t>
  </si>
  <si>
    <t>quejas villegas</t>
  </si>
  <si>
    <t>gusanitax58@gmail.com.com</t>
  </si>
  <si>
    <t>Damaris</t>
  </si>
  <si>
    <t>shanny.scream69@gmail.com</t>
  </si>
  <si>
    <t>tom.vidal0493@gmail.com</t>
  </si>
  <si>
    <t>gabrielmunoz86@gmail.com</t>
  </si>
  <si>
    <t>sylvia.vargas.cl@gmail.com</t>
  </si>
  <si>
    <t>Suayma</t>
  </si>
  <si>
    <t>Avila</t>
  </si>
  <si>
    <t>suaymaavila88@gmail.com</t>
  </si>
  <si>
    <t>carlos.cavalera.91@gmail.com</t>
  </si>
  <si>
    <t>Nelly Ivonne</t>
  </si>
  <si>
    <t>Gonzalez Benavides</t>
  </si>
  <si>
    <t>gonzalez.ivonne@gmail.com</t>
  </si>
  <si>
    <t>fer.martinez.sierra@gmail.com</t>
  </si>
  <si>
    <t>mauricio.diaz.figueroa@gmail.com</t>
  </si>
  <si>
    <t>fabian benjamin</t>
  </si>
  <si>
    <t>cortes alfaro</t>
  </si>
  <si>
    <t>benjaminalffaro@gmail.com</t>
  </si>
  <si>
    <t>Labraña</t>
  </si>
  <si>
    <t>nicoroobotboy@hotmail.com</t>
  </si>
  <si>
    <t>quiroz</t>
  </si>
  <si>
    <t>constanzaquiroz1@gmail.com</t>
  </si>
  <si>
    <t>Fontalba</t>
  </si>
  <si>
    <t>constanzafontalba@hotmail.com</t>
  </si>
  <si>
    <t>Aylyne danae</t>
  </si>
  <si>
    <t>Ureta guajardo</t>
  </si>
  <si>
    <t>aylyne.jose1644@gmail.com</t>
  </si>
  <si>
    <t>Marin Huanchicay</t>
  </si>
  <si>
    <t>valentina.marin.h@gmail.com</t>
  </si>
  <si>
    <t>irene</t>
  </si>
  <si>
    <t>cedeno</t>
  </si>
  <si>
    <t>ics2040@gmail.com</t>
  </si>
  <si>
    <t>camilaponcepalma@hotmail.com</t>
  </si>
  <si>
    <t>José javier</t>
  </si>
  <si>
    <t>Sagua cortes</t>
  </si>
  <si>
    <t>jjsagua_1961@hotmail.com</t>
  </si>
  <si>
    <t>Hayleen</t>
  </si>
  <si>
    <t>Chacana</t>
  </si>
  <si>
    <t>hayleenchacana@gmail.com</t>
  </si>
  <si>
    <t>Chacon</t>
  </si>
  <si>
    <t>fe.chacong@gmail.com</t>
  </si>
  <si>
    <t>daniela141414@hotmail.com</t>
  </si>
  <si>
    <t>Yisel</t>
  </si>
  <si>
    <t>yiselpaz123@gmail.com</t>
  </si>
  <si>
    <t>sayen</t>
  </si>
  <si>
    <t>misysaye@gmail.com</t>
  </si>
  <si>
    <t>pato</t>
  </si>
  <si>
    <t>Alcaino</t>
  </si>
  <si>
    <t>patoalcaino@gmail.com</t>
  </si>
  <si>
    <t>Elena del Carmen</t>
  </si>
  <si>
    <t>Sáez Delgado</t>
  </si>
  <si>
    <t>elena_36loncoche@hotmail.com</t>
  </si>
  <si>
    <t>Camila ignacia</t>
  </si>
  <si>
    <t>Villablanca olivero</t>
  </si>
  <si>
    <t>camilabolloco@gmail.com</t>
  </si>
  <si>
    <t>Suzarte Gárate</t>
  </si>
  <si>
    <t>atilapocha2@gmail.com</t>
  </si>
  <si>
    <t>Gacitua</t>
  </si>
  <si>
    <t>h.gacitua.saavedra@gmail.com</t>
  </si>
  <si>
    <t>Calderón Grez</t>
  </si>
  <si>
    <t>th3.eryck@gmail.com</t>
  </si>
  <si>
    <t>Yocelin</t>
  </si>
  <si>
    <t>yyocii.sepulveda@gmail.com</t>
  </si>
  <si>
    <t>Thiaree</t>
  </si>
  <si>
    <t>thiaree.soto.s1@gmail.com</t>
  </si>
  <si>
    <t>Prohens</t>
  </si>
  <si>
    <t>kimera_189@hotmail.com</t>
  </si>
  <si>
    <t>gonzauch98@hotmail.com</t>
  </si>
  <si>
    <t>Antiman</t>
  </si>
  <si>
    <t>inadaptadoosummoner@gmail.com</t>
  </si>
  <si>
    <t>pabloveraampuero@gmail.com</t>
  </si>
  <si>
    <t>loboszepeda@yahoo.es</t>
  </si>
  <si>
    <t>Álvaro</t>
  </si>
  <si>
    <t>alpink724@gmail.com</t>
  </si>
  <si>
    <t>Briceño</t>
  </si>
  <si>
    <t>zakhika203@gmail.com</t>
  </si>
  <si>
    <t>Claudio Andrés</t>
  </si>
  <si>
    <t>Medel Tapia</t>
  </si>
  <si>
    <t>claudio.-96@hotmail.es</t>
  </si>
  <si>
    <t>cristobal.flores.2001@email.com</t>
  </si>
  <si>
    <t>Monica Patricia</t>
  </si>
  <si>
    <t>Carvallo Huerta</t>
  </si>
  <si>
    <t>lucychile2000@yahoo.es</t>
  </si>
  <si>
    <t>javier.garciab@hotmail.es</t>
  </si>
  <si>
    <t>hormazabal</t>
  </si>
  <si>
    <t>marcla_h.67@hotmail.com</t>
  </si>
  <si>
    <t>oficontadores.adrif@gmail.com</t>
  </si>
  <si>
    <t>dancehall4eva@hotmail.com</t>
  </si>
  <si>
    <t>sasha</t>
  </si>
  <si>
    <t>uribe</t>
  </si>
  <si>
    <t>a.uribe02@ufromail.cl</t>
  </si>
  <si>
    <t>Retamales</t>
  </si>
  <si>
    <t>retamalesvalee@gmail.com</t>
  </si>
  <si>
    <t>hirowgloz@gmail.com</t>
  </si>
  <si>
    <t>María Paz</t>
  </si>
  <si>
    <t>mariapaz5171@gmail.com</t>
  </si>
  <si>
    <t>Fernandez Vidal</t>
  </si>
  <si>
    <t>fernandezl@outlook.cl</t>
  </si>
  <si>
    <t>danielac.riverac@gmail.com</t>
  </si>
  <si>
    <t>jimenez</t>
  </si>
  <si>
    <t>paulina.jimenezd@gmail.com</t>
  </si>
  <si>
    <t>Nathuska</t>
  </si>
  <si>
    <t>nathuska20@gmail.com</t>
  </si>
  <si>
    <t>karin</t>
  </si>
  <si>
    <t>karin_2303@live.cl</t>
  </si>
  <si>
    <t>Latin</t>
  </si>
  <si>
    <t>carlos.latin@gmail.com</t>
  </si>
  <si>
    <t>24celulas@gmail.com</t>
  </si>
  <si>
    <t>Donoso Saavedra</t>
  </si>
  <si>
    <t>yo.diego.1906@gmail.com</t>
  </si>
  <si>
    <t>Verdejo</t>
  </si>
  <si>
    <t>oscar_catolicaa@hotmail.com</t>
  </si>
  <si>
    <t>Cáceres soto</t>
  </si>
  <si>
    <t>miguecaceres1234@gmail.com</t>
  </si>
  <si>
    <t>marcos</t>
  </si>
  <si>
    <t>leiva</t>
  </si>
  <si>
    <t>otaku_umaury@hotmail.com</t>
  </si>
  <si>
    <t>Evans</t>
  </si>
  <si>
    <t>Abarca</t>
  </si>
  <si>
    <t>marcuscarmine@gmail.com</t>
  </si>
  <si>
    <t>daniel.21076@hotmail.com</t>
  </si>
  <si>
    <t>Dino</t>
  </si>
  <si>
    <t>dno.creative@gmail.com</t>
  </si>
  <si>
    <t>saiyans_wolf@hotmail.com</t>
  </si>
  <si>
    <t>yaritza</t>
  </si>
  <si>
    <t>salgado</t>
  </si>
  <si>
    <t>yaritza.salgado.ys@gmail.com</t>
  </si>
  <si>
    <t>Jose anibal</t>
  </si>
  <si>
    <t>Garcia fuentealba</t>
  </si>
  <si>
    <t>qepasacttm@gmail.com</t>
  </si>
  <si>
    <t>gabu_dd@hotmail.com</t>
  </si>
  <si>
    <t>Aranguiz</t>
  </si>
  <si>
    <t>jenniferandreea95@gmail.com</t>
  </si>
  <si>
    <t>majosemorales03@gmail.com</t>
  </si>
  <si>
    <t>Segura</t>
  </si>
  <si>
    <t>crlx.scrisostomo@gmail.com</t>
  </si>
  <si>
    <t>Curiqueo</t>
  </si>
  <si>
    <t>diegoacuriqueo@gmail.com</t>
  </si>
  <si>
    <t>leicy</t>
  </si>
  <si>
    <t>onell</t>
  </si>
  <si>
    <t>onell.leicy@gmail.com</t>
  </si>
  <si>
    <t>Aimara</t>
  </si>
  <si>
    <t>Bormuth</t>
  </si>
  <si>
    <t>aimarabormuth@gmail.com</t>
  </si>
  <si>
    <t>healpehe@gmail.com</t>
  </si>
  <si>
    <t>Sofía</t>
  </si>
  <si>
    <t>Sandoval Díaz</t>
  </si>
  <si>
    <t>ximenadiazaraneda@gmail.com</t>
  </si>
  <si>
    <t>Juan mnuel</t>
  </si>
  <si>
    <t>Quezada seco</t>
  </si>
  <si>
    <t>juan.quezada.seco@hotmail.com</t>
  </si>
  <si>
    <t>claudiocabron19@gmail.com</t>
  </si>
  <si>
    <t>amirandat8@hitmail.com</t>
  </si>
  <si>
    <t>perezverae@gmail.com</t>
  </si>
  <si>
    <t>Gary antonio</t>
  </si>
  <si>
    <t>gary.antoniosepulveda@gmail.com</t>
  </si>
  <si>
    <t>JUAN PABLO</t>
  </si>
  <si>
    <t>MARTINEZ MELITA</t>
  </si>
  <si>
    <t>juanpablomartinezmelita@gmail.com</t>
  </si>
  <si>
    <t>Luis fernando</t>
  </si>
  <si>
    <t>barra silva</t>
  </si>
  <si>
    <t>luisbarra241@gmail.com</t>
  </si>
  <si>
    <t>Abrilot</t>
  </si>
  <si>
    <t>f.abrilotrojas@gmail.com</t>
  </si>
  <si>
    <t>Ángel</t>
  </si>
  <si>
    <t>angeldewit252@gmail.com</t>
  </si>
  <si>
    <t>nataly.perez427@gmail.com</t>
  </si>
  <si>
    <t>Lucas alejandro</t>
  </si>
  <si>
    <t>Vergara silva</t>
  </si>
  <si>
    <t>lucas.vergaras@hotmail.com</t>
  </si>
  <si>
    <t>segurajonathan86@gmail.com</t>
  </si>
  <si>
    <t>Bugueño</t>
  </si>
  <si>
    <t>kuronakat@gmail.com</t>
  </si>
  <si>
    <t>chandia</t>
  </si>
  <si>
    <t>jaach.34@gmail.com</t>
  </si>
  <si>
    <t>Short</t>
  </si>
  <si>
    <t>shortstuff_jess@hotmail.com</t>
  </si>
  <si>
    <t>barbara</t>
  </si>
  <si>
    <t>lang</t>
  </si>
  <si>
    <t>barbara.lang.f@gmail.com</t>
  </si>
  <si>
    <t>Randy Scott</t>
  </si>
  <si>
    <t>Rivera Reyes</t>
  </si>
  <si>
    <t>randyscottrr1999@gmail.com</t>
  </si>
  <si>
    <t>dianalfr1991@hotmail.es</t>
  </si>
  <si>
    <t>Marjorie</t>
  </si>
  <si>
    <t>marjorie.maldonado.v@gmail.com</t>
  </si>
  <si>
    <t>Ingrid mariles</t>
  </si>
  <si>
    <t>Osotio chamorro</t>
  </si>
  <si>
    <t>ihijitos@gmail.com</t>
  </si>
  <si>
    <t>Bastias</t>
  </si>
  <si>
    <t>ealexander.b.g@hotmail.com</t>
  </si>
  <si>
    <t>aistsa ivana</t>
  </si>
  <si>
    <t>cortes González</t>
  </si>
  <si>
    <t>aistsa.violettafan@gmail.com</t>
  </si>
  <si>
    <t>Ronald</t>
  </si>
  <si>
    <t>ronald.leal.aburto@hotmail.com</t>
  </si>
  <si>
    <t>jennifer</t>
  </si>
  <si>
    <t>rocha</t>
  </si>
  <si>
    <t>jennifer_nacha@hotmail.es</t>
  </si>
  <si>
    <t>francorleone@outlook.com</t>
  </si>
  <si>
    <t>fernanda</t>
  </si>
  <si>
    <t>ferbel.b@gmail.com</t>
  </si>
  <si>
    <t>theleito1@gmail.com</t>
  </si>
  <si>
    <t>farfan</t>
  </si>
  <si>
    <t>r.farfanmart@gmail.com</t>
  </si>
  <si>
    <t>pamela.ibanez.q@gmail.com</t>
  </si>
  <si>
    <t>jorge alberto</t>
  </si>
  <si>
    <t>ballinay AREVALO</t>
  </si>
  <si>
    <t>jballinay@gmail.com</t>
  </si>
  <si>
    <t>Gutierrez</t>
  </si>
  <si>
    <t>ortiz.dg11@gmail.com</t>
  </si>
  <si>
    <t>Dorner</t>
  </si>
  <si>
    <t>enkeli_cristoball@hotmail.com</t>
  </si>
  <si>
    <t>Edgard</t>
  </si>
  <si>
    <t>Salamanca</t>
  </si>
  <si>
    <t>easp.1@icloud.com</t>
  </si>
  <si>
    <t>cristian.rosasfuentes@gmail.com</t>
  </si>
  <si>
    <t>Moluna</t>
  </si>
  <si>
    <t>smolinarubilar@gmail.com</t>
  </si>
  <si>
    <t>Tecas</t>
  </si>
  <si>
    <t>diego20tc@gmail.com</t>
  </si>
  <si>
    <t>Ludovina</t>
  </si>
  <si>
    <t>Morend</t>
  </si>
  <si>
    <t>dovivalenzuela@hotmail.com</t>
  </si>
  <si>
    <t>Miriam</t>
  </si>
  <si>
    <t>Vega Ibañez</t>
  </si>
  <si>
    <t>vegamiriam12@gmail.com</t>
  </si>
  <si>
    <t>cornejo</t>
  </si>
  <si>
    <t>carocat22@gmail.com</t>
  </si>
  <si>
    <t>juan90ovalle@gmail.com</t>
  </si>
  <si>
    <t>preetyangel790@hotmail.com</t>
  </si>
  <si>
    <t>Marianela</t>
  </si>
  <si>
    <t>Yaite</t>
  </si>
  <si>
    <t>marianella_40_68@hotmail.com</t>
  </si>
  <si>
    <t>Aaron</t>
  </si>
  <si>
    <t>aaaaaaron1234@gmail.com</t>
  </si>
  <si>
    <t>Albadiz menay</t>
  </si>
  <si>
    <t>anthuan.zidabla@gmail.com</t>
  </si>
  <si>
    <t>Arriagada Rojas</t>
  </si>
  <si>
    <t>c.arriagada.r@gmail.com</t>
  </si>
  <si>
    <t>Sheyla</t>
  </si>
  <si>
    <t>Quintero</t>
  </si>
  <si>
    <t>sheyla.quintero9@gmail.com</t>
  </si>
  <si>
    <t>luciano</t>
  </si>
  <si>
    <t>morales maturana</t>
  </si>
  <si>
    <t>masticabeatbox@gmail.com</t>
  </si>
  <si>
    <t>ajtoledom@gmail.com</t>
  </si>
  <si>
    <t>Rodrigo Felipe</t>
  </si>
  <si>
    <t>Garrido Miakiminkas</t>
  </si>
  <si>
    <t>rfgarridom@gmail.com</t>
  </si>
  <si>
    <t>peñailillo agurto</t>
  </si>
  <si>
    <t>l.penailillo@outlook.com</t>
  </si>
  <si>
    <t>carlos.tdm.aba@gmail.com</t>
  </si>
  <si>
    <t>Aros</t>
  </si>
  <si>
    <t>vaamvaros@gmail.com</t>
  </si>
  <si>
    <t>Ugalde Ramirez</t>
  </si>
  <si>
    <t>m.ugalde.r@hotmail.com</t>
  </si>
  <si>
    <t>crmncy@gmail.com</t>
  </si>
  <si>
    <t>Dylan</t>
  </si>
  <si>
    <t>dilan.quezada921@gmail.com</t>
  </si>
  <si>
    <t>torresfierroc@gmail.com</t>
  </si>
  <si>
    <t>nicolas.pena08@gmail.com</t>
  </si>
  <si>
    <t>Yillians</t>
  </si>
  <si>
    <t>toro</t>
  </si>
  <si>
    <t>yillians_toro@live.com</t>
  </si>
  <si>
    <t>Rachel</t>
  </si>
  <si>
    <t>rachel.ortega@usach.cl</t>
  </si>
  <si>
    <t>Filippo</t>
  </si>
  <si>
    <t>Baronti</t>
  </si>
  <si>
    <t>filippocbc@gmail.com</t>
  </si>
  <si>
    <t>Seco</t>
  </si>
  <si>
    <t>naaty.seco@live.cl</t>
  </si>
  <si>
    <t>jimenavera27@gmail.com</t>
  </si>
  <si>
    <t>Alejandro alexis</t>
  </si>
  <si>
    <t>Avila badilla</t>
  </si>
  <si>
    <t>aavilabadilla29@gmail.com</t>
  </si>
  <si>
    <t>sobrino</t>
  </si>
  <si>
    <t>gloriasob@gmail.com</t>
  </si>
  <si>
    <t>mardones Escobar</t>
  </si>
  <si>
    <t>virgilio.beneventi@gmail.com</t>
  </si>
  <si>
    <t>Yoselin</t>
  </si>
  <si>
    <t>ysanhuezap@gmail.com</t>
  </si>
  <si>
    <t>Darigo</t>
  </si>
  <si>
    <t>maria.darigo@gmail.com</t>
  </si>
  <si>
    <t>Avilez</t>
  </si>
  <si>
    <t>stephanie06199306@gmail.com</t>
  </si>
  <si>
    <t>sebastian andres</t>
  </si>
  <si>
    <t>jofre alvarez</t>
  </si>
  <si>
    <t>sebastian.jofre.a@hotmail.com</t>
  </si>
  <si>
    <t>Simón</t>
  </si>
  <si>
    <t>simon.li.pena@gmail.com</t>
  </si>
  <si>
    <t>hilda</t>
  </si>
  <si>
    <t>Guzmán Albiña</t>
  </si>
  <si>
    <t>janaguz30@gmail.com</t>
  </si>
  <si>
    <t>tem_jcr@hotmail.com</t>
  </si>
  <si>
    <t>masu_nesu123@hotmail.es</t>
  </si>
  <si>
    <t>avergaraalegria@outlook.cl</t>
  </si>
  <si>
    <t>Avaria</t>
  </si>
  <si>
    <t>cata.avaria@gmail.com</t>
  </si>
  <si>
    <t>Salcedo</t>
  </si>
  <si>
    <t>camila.salcedo2001@gmail.com</t>
  </si>
  <si>
    <t>madelayne</t>
  </si>
  <si>
    <t>madelayne.alvarez@gmail.com</t>
  </si>
  <si>
    <t>es.aguilerari@gmail.com</t>
  </si>
  <si>
    <t>Reyes Valdivia</t>
  </si>
  <si>
    <t>reyes.v.manuel@gmail.com</t>
  </si>
  <si>
    <t>marquez vera</t>
  </si>
  <si>
    <t>hector_1993_000@hotmail.com</t>
  </si>
  <si>
    <t>Cassandra</t>
  </si>
  <si>
    <t>cassandralorreto@gmail.com</t>
  </si>
  <si>
    <t>britany</t>
  </si>
  <si>
    <t>mescanilla33@gmail.com</t>
  </si>
  <si>
    <t>gonzalo</t>
  </si>
  <si>
    <t>zapata</t>
  </si>
  <si>
    <t>gonzalo.sode@gmail.com</t>
  </si>
  <si>
    <t>pruizh17@gmail.com</t>
  </si>
  <si>
    <t>franaranjoo@gmail.com</t>
  </si>
  <si>
    <t>ugarte riis</t>
  </si>
  <si>
    <t>brujitakatthy@gmail.com</t>
  </si>
  <si>
    <t>bilma</t>
  </si>
  <si>
    <t>bilmiss7@gmail.com</t>
  </si>
  <si>
    <t>sepu.rodolfo@gmail.com</t>
  </si>
  <si>
    <t>Grandon</t>
  </si>
  <si>
    <t>sandrita_valeria@hotmail.com</t>
  </si>
  <si>
    <t>Tiare Ayleen</t>
  </si>
  <si>
    <t>Vera Muñoz</t>
  </si>
  <si>
    <t>tiare2711@gmail.com</t>
  </si>
  <si>
    <t>andrea.fcj94@hotmail.com</t>
  </si>
  <si>
    <t>cvof97@gmail.com</t>
  </si>
  <si>
    <t>Melany</t>
  </si>
  <si>
    <t>cat_love96@hotmail.cl</t>
  </si>
  <si>
    <t>balcarce massurett</t>
  </si>
  <si>
    <t>avalcarcemassurett@gmail.com</t>
  </si>
  <si>
    <t>Valdes</t>
  </si>
  <si>
    <t>wonejoxxx@hotmail.cl</t>
  </si>
  <si>
    <t>Jacqueline</t>
  </si>
  <si>
    <t>jacquelineacostasepulveda@gmail.com</t>
  </si>
  <si>
    <t>Moira</t>
  </si>
  <si>
    <t>Cantarero</t>
  </si>
  <si>
    <t>andreainostroz@hotmail.com</t>
  </si>
  <si>
    <t>tapia</t>
  </si>
  <si>
    <t>karasandra.moon@gmail.com</t>
  </si>
  <si>
    <t>nicolepastenrodriguez@gmail.com</t>
  </si>
  <si>
    <t>Sandoval</t>
  </si>
  <si>
    <t>maka.sandoval.s@gmail.com</t>
  </si>
  <si>
    <t>mariagallardo394@gmail.com</t>
  </si>
  <si>
    <t>nicolmarscastillo@gmaill.com</t>
  </si>
  <si>
    <t>Ariel</t>
  </si>
  <si>
    <t>arielchavez.info@gmail.com</t>
  </si>
  <si>
    <t>Antonella</t>
  </si>
  <si>
    <t>Cerda</t>
  </si>
  <si>
    <t>antonella.kwaii2015@gmail.com</t>
  </si>
  <si>
    <t>Cortez</t>
  </si>
  <si>
    <t>cortezperez95@hotmail.com</t>
  </si>
  <si>
    <t>remolcoi</t>
  </si>
  <si>
    <t>andrea.remolcoivivar@gmail.com</t>
  </si>
  <si>
    <t>ortizbecerrac@live.cl</t>
  </si>
  <si>
    <t>paola</t>
  </si>
  <si>
    <t>raddatx</t>
  </si>
  <si>
    <t>polita13raddatz@gmail.com</t>
  </si>
  <si>
    <t>felipelagos090@gmail.com</t>
  </si>
  <si>
    <t>c.n.canelo@gmail.com</t>
  </si>
  <si>
    <t>Vero</t>
  </si>
  <si>
    <t>Osorio</t>
  </si>
  <si>
    <t>lobita_rosa@hotmail.es</t>
  </si>
  <si>
    <t>Madelaine Constanza</t>
  </si>
  <si>
    <t>Rozas Caroca</t>
  </si>
  <si>
    <t>madelaineconstanzarozascaroca@gmail.com</t>
  </si>
  <si>
    <t>claudio domingo</t>
  </si>
  <si>
    <t>trujillo correa</t>
  </si>
  <si>
    <t>claudiotrujillo1954@gmail.com</t>
  </si>
  <si>
    <t>karim</t>
  </si>
  <si>
    <t>karim.gisselle94@gmail.com</t>
  </si>
  <si>
    <t>christofer</t>
  </si>
  <si>
    <t>aguila</t>
  </si>
  <si>
    <t>aguilachristofer@gmail.com</t>
  </si>
  <si>
    <t>Kevin</t>
  </si>
  <si>
    <t>kevin_pereira1999@outlook.cl</t>
  </si>
  <si>
    <t>Chrisbet</t>
  </si>
  <si>
    <t>crisb28@hotmail.com</t>
  </si>
  <si>
    <t>Luis Javier</t>
  </si>
  <si>
    <t>Núñez Paredes</t>
  </si>
  <si>
    <t>iluis.nunez18@gmail.com</t>
  </si>
  <si>
    <t>Marion</t>
  </si>
  <si>
    <t>Dodero</t>
  </si>
  <si>
    <t>mariondodero006@gmail.com</t>
  </si>
  <si>
    <t>copavare@gmail.com</t>
  </si>
  <si>
    <t>gonzalezmardonescamilan@gmail.com</t>
  </si>
  <si>
    <t>Denis</t>
  </si>
  <si>
    <t>Pérez Avila</t>
  </si>
  <si>
    <t>denisperez.avila@hotmail.com</t>
  </si>
  <si>
    <t>diana deysi</t>
  </si>
  <si>
    <t>cobarrubia armenteros</t>
  </si>
  <si>
    <t>dianadeysicobarrubia@gmail.com</t>
  </si>
  <si>
    <t>Bournicat escobar</t>
  </si>
  <si>
    <t>criisty76@hotmail.com</t>
  </si>
  <si>
    <t>Zurita Talamilla</t>
  </si>
  <si>
    <t>nicolezurita86@gmail.com</t>
  </si>
  <si>
    <t>Rodrigo Antonio</t>
  </si>
  <si>
    <t>González Arancibia</t>
  </si>
  <si>
    <t>righo21@gmail.com</t>
  </si>
  <si>
    <t>florencia</t>
  </si>
  <si>
    <t>flopi_gallegos8@hotmail.com</t>
  </si>
  <si>
    <t>Antilef</t>
  </si>
  <si>
    <t>mathiass.raac@gmail.com</t>
  </si>
  <si>
    <t>Rees</t>
  </si>
  <si>
    <t>rees74@hotmail.com</t>
  </si>
  <si>
    <t>Deivy</t>
  </si>
  <si>
    <t>Melin</t>
  </si>
  <si>
    <t>scotarabe@hotmail.com</t>
  </si>
  <si>
    <t>Valentina javiera</t>
  </si>
  <si>
    <t>Avendaño bello</t>
  </si>
  <si>
    <t>valentinaa.310793@gmail.com</t>
  </si>
  <si>
    <t>alejandra</t>
  </si>
  <si>
    <t>meneses</t>
  </si>
  <si>
    <t>alejandraignaciamenesesbarraza@gmail.com</t>
  </si>
  <si>
    <t>daihana</t>
  </si>
  <si>
    <t>kenigs</t>
  </si>
  <si>
    <t>daihana.kenigs@hotmail.com</t>
  </si>
  <si>
    <t>gabrielaconstanzamuvi@gmail.com</t>
  </si>
  <si>
    <t>Cabezas Cornejo</t>
  </si>
  <si>
    <t>cabezas.andrea.1410@gmail.com</t>
  </si>
  <si>
    <t>Inzunza</t>
  </si>
  <si>
    <t>paulina.gorigoitia@gmail.com</t>
  </si>
  <si>
    <t>pezoa</t>
  </si>
  <si>
    <t>anaemia.sheets@hotmail.com</t>
  </si>
  <si>
    <t>Valeska</t>
  </si>
  <si>
    <t>Marin aviles</t>
  </si>
  <si>
    <t>dinner_360@hotmail.com</t>
  </si>
  <si>
    <t>Espindola</t>
  </si>
  <si>
    <t>natsuki_kouyou@hotmail.com</t>
  </si>
  <si>
    <t>vrojas1355@gmail.com</t>
  </si>
  <si>
    <t>mati_x17@hotmail.com</t>
  </si>
  <si>
    <t>Maite</t>
  </si>
  <si>
    <t>maitemesias.18@gmail.com</t>
  </si>
  <si>
    <t>Mella</t>
  </si>
  <si>
    <t>paulibanda@gmail.com</t>
  </si>
  <si>
    <t>fernanda ayelen</t>
  </si>
  <si>
    <t>fuentes perez</t>
  </si>
  <si>
    <t>nacithabnbellaka@gmail.com</t>
  </si>
  <si>
    <t>matizmia@gmail.com</t>
  </si>
  <si>
    <t>Ashley</t>
  </si>
  <si>
    <t>Solas</t>
  </si>
  <si>
    <t>ashleylesly@gmail.com</t>
  </si>
  <si>
    <t>Johann</t>
  </si>
  <si>
    <t>johannssaaoro@gmail.com</t>
  </si>
  <si>
    <t>Araxi paz</t>
  </si>
  <si>
    <t>Guaiquiante Reyes</t>
  </si>
  <si>
    <t>araguaiquiante@gmail.com</t>
  </si>
  <si>
    <t>chelo_pinilla@hotmail.cl</t>
  </si>
  <si>
    <t>benjamin andres</t>
  </si>
  <si>
    <t>godoy alrcon</t>
  </si>
  <si>
    <t>diamon.living@gmail.com</t>
  </si>
  <si>
    <t>jazminch23@gmail.com</t>
  </si>
  <si>
    <t>Fran</t>
  </si>
  <si>
    <t>Ramos Tapia</t>
  </si>
  <si>
    <t>frann.thebeatles@gmail.com</t>
  </si>
  <si>
    <t>diego alejandro</t>
  </si>
  <si>
    <t>hidalgo bustamante</t>
  </si>
  <si>
    <t>diego.hgo@gmail.com</t>
  </si>
  <si>
    <t>katherine macarena</t>
  </si>
  <si>
    <t>Jara jara</t>
  </si>
  <si>
    <t>katitaali@hotmail.es</t>
  </si>
  <si>
    <t>Rodrigo Esteban</t>
  </si>
  <si>
    <t>Gomez pujado</t>
  </si>
  <si>
    <t>droesgraff@hotmail.com</t>
  </si>
  <si>
    <t>allysonosses13@gmail.com</t>
  </si>
  <si>
    <t>jessica</t>
  </si>
  <si>
    <t>valpreda</t>
  </si>
  <si>
    <t>jekaaqueteimporta@gmail.com</t>
  </si>
  <si>
    <t>Sanchez Montoya</t>
  </si>
  <si>
    <t>jonathan.sanchez.m@hotmail.com</t>
  </si>
  <si>
    <t>alexandraortega81@gmail.com</t>
  </si>
  <si>
    <t>c.arayaacuna@gmail.com</t>
  </si>
  <si>
    <t>Navarro vallejos</t>
  </si>
  <si>
    <t>josenavarrovallejos@gmail.com</t>
  </si>
  <si>
    <t>Isidora</t>
  </si>
  <si>
    <t>isidorag.araya@gmail.com</t>
  </si>
  <si>
    <t>sebastian.henriquez.2013@gmail.com</t>
  </si>
  <si>
    <t>diana-lindaviso@hotmail.com</t>
  </si>
  <si>
    <t>Fritis</t>
  </si>
  <si>
    <t>valeriaafritis@hotmail.com</t>
  </si>
  <si>
    <t>tello</t>
  </si>
  <si>
    <t>belen.tellozambrano@facebook.com</t>
  </si>
  <si>
    <t>genesis</t>
  </si>
  <si>
    <t>Jelvez</t>
  </si>
  <si>
    <t>genesis.daniele@gmail.com</t>
  </si>
  <si>
    <t>valdenegro</t>
  </si>
  <si>
    <t>fraan.lttl@gmail.com</t>
  </si>
  <si>
    <t>Andrés Felipe</t>
  </si>
  <si>
    <t>lozano Rengifo</t>
  </si>
  <si>
    <t>alozanorengifo@gmail.com</t>
  </si>
  <si>
    <t>Carlos Francisco</t>
  </si>
  <si>
    <t>Acevedo Pérez</t>
  </si>
  <si>
    <t>artefranciscoacevedo@gmail.com</t>
  </si>
  <si>
    <t>juaampi.torres@gmail.com</t>
  </si>
  <si>
    <t>Gonzalo Ignacio</t>
  </si>
  <si>
    <t>Orias Morales</t>
  </si>
  <si>
    <t>gonzalox_gb_@hotmail.com</t>
  </si>
  <si>
    <t>alejndro richard</t>
  </si>
  <si>
    <t>leiva trujillo</t>
  </si>
  <si>
    <t>alejandroleiva1970@gmail.com</t>
  </si>
  <si>
    <t>Cruces</t>
  </si>
  <si>
    <t>marcelo.cruces@gnlquintero.com</t>
  </si>
  <si>
    <t>oyarce</t>
  </si>
  <si>
    <t>panchapanchapancha@live.com</t>
  </si>
  <si>
    <t>Cuervo</t>
  </si>
  <si>
    <t>jgajimenez@gmail.com</t>
  </si>
  <si>
    <t>alfredorios77@gmail.com</t>
  </si>
  <si>
    <t>mimalandya@live.cl</t>
  </si>
  <si>
    <t>de la calle</t>
  </si>
  <si>
    <t>jdlc3110@gmail.com</t>
  </si>
  <si>
    <t>Erwin</t>
  </si>
  <si>
    <t>sepulvedaerwin12@gmail.com</t>
  </si>
  <si>
    <t>22l09l2013@gmail.com</t>
  </si>
  <si>
    <t>palomavicencio20.pv@gmail.com</t>
  </si>
  <si>
    <t>karen vanesa</t>
  </si>
  <si>
    <t>huinca richard</t>
  </si>
  <si>
    <t>locadepatio93@gmail.com</t>
  </si>
  <si>
    <t>brito</t>
  </si>
  <si>
    <t>maybrito1982@gmail.com</t>
  </si>
  <si>
    <t>Rommy</t>
  </si>
  <si>
    <t>gonzalezrommy97@gmail.com</t>
  </si>
  <si>
    <t>valentina fabiola</t>
  </si>
  <si>
    <t>reyes carrasco</t>
  </si>
  <si>
    <t>frecklesjiji@gmail.com</t>
  </si>
  <si>
    <t>elizabeth.claveria@gmail.com</t>
  </si>
  <si>
    <t>Tobar</t>
  </si>
  <si>
    <t>kote-gb@hotmail.com</t>
  </si>
  <si>
    <t>Alcira</t>
  </si>
  <si>
    <t>alcirafer49@hotmail.com</t>
  </si>
  <si>
    <t>nicolas ignacio</t>
  </si>
  <si>
    <t>gonzalez martinez</t>
  </si>
  <si>
    <t>nicokilers@gmail.com</t>
  </si>
  <si>
    <t>lisbeth</t>
  </si>
  <si>
    <t>gamboa</t>
  </si>
  <si>
    <t>chamakita.xd@hotmail.es</t>
  </si>
  <si>
    <t>marjorie</t>
  </si>
  <si>
    <t>quito solano</t>
  </si>
  <si>
    <t>marjoriequitosolano@gmail.com</t>
  </si>
  <si>
    <t>Arol</t>
  </si>
  <si>
    <t>Arriagada</t>
  </si>
  <si>
    <t>arol.arriagada@gmail.com</t>
  </si>
  <si>
    <t>moises</t>
  </si>
  <si>
    <t>romero</t>
  </si>
  <si>
    <t>moisesrm16@gmail.com</t>
  </si>
  <si>
    <t>Benjamin Esteban</t>
  </si>
  <si>
    <t>Mella Carrasco</t>
  </si>
  <si>
    <t>benjamellacarrasco96@gmail.com</t>
  </si>
  <si>
    <t>melek</t>
  </si>
  <si>
    <t>alabi</t>
  </si>
  <si>
    <t>estebanandres77@gmail.com</t>
  </si>
  <si>
    <t>Fernanda Andrea</t>
  </si>
  <si>
    <t>Figueroa Guerrero</t>
  </si>
  <si>
    <t>sindrome.jirafa@gmail.com</t>
  </si>
  <si>
    <t>andres</t>
  </si>
  <si>
    <t>morales</t>
  </si>
  <si>
    <t>andresitobn2002@gmail.com</t>
  </si>
  <si>
    <t>huilipan mendoza</t>
  </si>
  <si>
    <t>negrita_7991@hotmail.com</t>
  </si>
  <si>
    <t>mv_carolina@yahoo.es</t>
  </si>
  <si>
    <t>Villarroel Mella</t>
  </si>
  <si>
    <t>mcvm2012@hotmail.com</t>
  </si>
  <si>
    <t>cari</t>
  </si>
  <si>
    <t>co29081995@gmail.com</t>
  </si>
  <si>
    <t>María jose</t>
  </si>
  <si>
    <t>Perea</t>
  </si>
  <si>
    <t>pereaoporto.11@gmail.com</t>
  </si>
  <si>
    <t>Stephanny</t>
  </si>
  <si>
    <t>Caicea gonzalez</t>
  </si>
  <si>
    <t>zoey_mew@hotmail.com</t>
  </si>
  <si>
    <t>andreaao1994@gmail.com</t>
  </si>
  <si>
    <t>Tabitaud</t>
  </si>
  <si>
    <t>camii.tabitaud@gmail.com</t>
  </si>
  <si>
    <t>trinidad.medina.777@hotmail.com</t>
  </si>
  <si>
    <t>Belén Ignacis</t>
  </si>
  <si>
    <t>Quiroz Rosas</t>
  </si>
  <si>
    <t>ignacharap@gmail.com</t>
  </si>
  <si>
    <t>Eliana</t>
  </si>
  <si>
    <t>Dominguez</t>
  </si>
  <si>
    <t>elianasofia@yahoo.com</t>
  </si>
  <si>
    <t>belenjack66@gmail.com</t>
  </si>
  <si>
    <t>fonseca</t>
  </si>
  <si>
    <t>rclescobar.68@gmail.com</t>
  </si>
  <si>
    <t>ysmaway@gmail.com</t>
  </si>
  <si>
    <t>espinoza</t>
  </si>
  <si>
    <t>javieraespinozasoto@hotmail.com</t>
  </si>
  <si>
    <t>martin</t>
  </si>
  <si>
    <t>valdes</t>
  </si>
  <si>
    <t>martinvaldes317@gmail.com</t>
  </si>
  <si>
    <t>cristobalvasquez.marian@gmail.com</t>
  </si>
  <si>
    <t>Marcos</t>
  </si>
  <si>
    <t>che.marcos@live.com</t>
  </si>
  <si>
    <t>Martina</t>
  </si>
  <si>
    <t>martinalike232@gmail.com</t>
  </si>
  <si>
    <t>carolyn joyce</t>
  </si>
  <si>
    <t>mondaca muñoz</t>
  </si>
  <si>
    <t>karitho.cmmo@gmail.com</t>
  </si>
  <si>
    <t>Camilo Armando</t>
  </si>
  <si>
    <t>Espejo Calderon</t>
  </si>
  <si>
    <t>kloroformonlentorno@gmail.com</t>
  </si>
  <si>
    <t>ariel</t>
  </si>
  <si>
    <t>palacios</t>
  </si>
  <si>
    <t>arielpalacios.m@gmail.com</t>
  </si>
  <si>
    <t>marcelo</t>
  </si>
  <si>
    <t>leiva balladares</t>
  </si>
  <si>
    <t>soymarcelo80@gmail.com</t>
  </si>
  <si>
    <t>Enrique</t>
  </si>
  <si>
    <t>espinozaenriqueandres@gmail.com</t>
  </si>
  <si>
    <t>juanecb1@hotmail.com</t>
  </si>
  <si>
    <t>Mariel Andrea</t>
  </si>
  <si>
    <t>Nuñez Ortiz</t>
  </si>
  <si>
    <t>mnunez2903@gmail.com</t>
  </si>
  <si>
    <t>camila.f.soto.romero@gmail.com</t>
  </si>
  <si>
    <t>Jair sebastian</t>
  </si>
  <si>
    <t>Lozano moron</t>
  </si>
  <si>
    <t>asneobnaismtoian@gmail.com</t>
  </si>
  <si>
    <t>becerra</t>
  </si>
  <si>
    <t>xbb867@gmail.com</t>
  </si>
  <si>
    <t>Daisy</t>
  </si>
  <si>
    <t>daisytorresrei@gmail.com</t>
  </si>
  <si>
    <t>Añazco Figueroa</t>
  </si>
  <si>
    <t>kevinandresanazco@gmail.com</t>
  </si>
  <si>
    <t>babby_npg@hotmail.com</t>
  </si>
  <si>
    <t>Milagros</t>
  </si>
  <si>
    <t>giovanna150268@gmail.com</t>
  </si>
  <si>
    <t>Any</t>
  </si>
  <si>
    <t>Mejias</t>
  </si>
  <si>
    <t>anymej@hotmail.com</t>
  </si>
  <si>
    <t>pastem</t>
  </si>
  <si>
    <t>pastem.lnl@gmail.com</t>
  </si>
  <si>
    <t>Smith</t>
  </si>
  <si>
    <t>jacky.v.smith.p@gmail.com</t>
  </si>
  <si>
    <t>Linette</t>
  </si>
  <si>
    <t>sofialinette1011@gmail.com</t>
  </si>
  <si>
    <t>robrom666@hotmail.com</t>
  </si>
  <si>
    <t>cordero</t>
  </si>
  <si>
    <t>valentina.cor11@gmail.com</t>
  </si>
  <si>
    <t>emege1408@gmail.com</t>
  </si>
  <si>
    <t>Genesis</t>
  </si>
  <si>
    <t>genesis.butter@gmail.com</t>
  </si>
  <si>
    <t>Machuca</t>
  </si>
  <si>
    <t>caroleopardo16@hotmail.com</t>
  </si>
  <si>
    <t>Liliana</t>
  </si>
  <si>
    <t>lilianadiazmino@gmail.com</t>
  </si>
  <si>
    <t>abigail</t>
  </si>
  <si>
    <t>cuello</t>
  </si>
  <si>
    <t>madregaturra@gmail.com</t>
  </si>
  <si>
    <t>sebastianmezasierra@gmail.com</t>
  </si>
  <si>
    <t>Mariela</t>
  </si>
  <si>
    <t>hidalgomariela12@gmail.com</t>
  </si>
  <si>
    <t>christianjavier1979@gmail.com</t>
  </si>
  <si>
    <t>ricardo</t>
  </si>
  <si>
    <t>ricardoortizclarohogar@gmail.com</t>
  </si>
  <si>
    <t>andreaaguilarc71@gmail.com</t>
  </si>
  <si>
    <t>Álvara</t>
  </si>
  <si>
    <t>Tamarín</t>
  </si>
  <si>
    <t>atamarin@live.cl</t>
  </si>
  <si>
    <t>camilo andres</t>
  </si>
  <si>
    <t>escalona ruz</t>
  </si>
  <si>
    <t>kmilo2369@gmail.com</t>
  </si>
  <si>
    <t>josefinariveraillanes@gmail.com</t>
  </si>
  <si>
    <t>annie.akali.fate@gmail.com</t>
  </si>
  <si>
    <t>José Luis</t>
  </si>
  <si>
    <t>Cáceres rivera</t>
  </si>
  <si>
    <t>dibujo.caceres82@gmail.com</t>
  </si>
  <si>
    <t>Rafael Alberto</t>
  </si>
  <si>
    <t>Cortés Alvarez</t>
  </si>
  <si>
    <t>dale-leon_v12@hotmail.com</t>
  </si>
  <si>
    <t>Vitalina</t>
  </si>
  <si>
    <t>Markovska</t>
  </si>
  <si>
    <t>markovska.cuta@gmail.com</t>
  </si>
  <si>
    <t>fukiimen@gmail.com</t>
  </si>
  <si>
    <t>Italo Rafael</t>
  </si>
  <si>
    <t>román Cofre</t>
  </si>
  <si>
    <t>i.romancofre.19@gmail.com</t>
  </si>
  <si>
    <t>luisbustamante2112@gmail.com</t>
  </si>
  <si>
    <t>victor.ignacio.guerra.guerra20@hotmail.com</t>
  </si>
  <si>
    <t>operaciones.rvr@gmail.com</t>
  </si>
  <si>
    <t>galleguillos</t>
  </si>
  <si>
    <t>patto_punk@live.com</t>
  </si>
  <si>
    <t>Katherina</t>
  </si>
  <si>
    <t>katherina.ivonne@hotmail.com</t>
  </si>
  <si>
    <t>González Alcaide</t>
  </si>
  <si>
    <t>valentina.claudia94@gmail.com</t>
  </si>
  <si>
    <t>paulapachecoval@gmail.com</t>
  </si>
  <si>
    <t>Oliva</t>
  </si>
  <si>
    <t>fer.oliva.2006@gmail.com</t>
  </si>
  <si>
    <t>Felipe gonzalo</t>
  </si>
  <si>
    <t>Campos Sanhueza</t>
  </si>
  <si>
    <t>cazadorpipe@hotmail.com</t>
  </si>
  <si>
    <t>Alegría</t>
  </si>
  <si>
    <t>katherine.alegria.r@gmail.com</t>
  </si>
  <si>
    <t>makarena</t>
  </si>
  <si>
    <t>makkylaura@gmail.com</t>
  </si>
  <si>
    <t>Luis Rodrigo</t>
  </si>
  <si>
    <t>Carrasco Garcés</t>
  </si>
  <si>
    <t>l.rodrigo.carrasco@hotmail.com</t>
  </si>
  <si>
    <t>fernanda.isa.acev@gmail.com</t>
  </si>
  <si>
    <t>montse</t>
  </si>
  <si>
    <t>montsecabrera129@hotmail.com</t>
  </si>
  <si>
    <t>manuel.aravenae@gmail.com</t>
  </si>
  <si>
    <t>claudia.baeza94@yahoo.com</t>
  </si>
  <si>
    <t>lensman_7@hotmail.com</t>
  </si>
  <si>
    <t>Diana belen</t>
  </si>
  <si>
    <t>Flores rojas</t>
  </si>
  <si>
    <t>dianaflores489@gmail.com</t>
  </si>
  <si>
    <t>Wildo Ivan</t>
  </si>
  <si>
    <t>Leiva Novella</t>
  </si>
  <si>
    <t>wildol98@gmail.com</t>
  </si>
  <si>
    <t>sebastian.vergara.p@hotmail.com</t>
  </si>
  <si>
    <t>rosa maria angelica</t>
  </si>
  <si>
    <t>cabrera marca</t>
  </si>
  <si>
    <t>rosa_15_304@hotmail.com</t>
  </si>
  <si>
    <t>210969sum@gmail.com</t>
  </si>
  <si>
    <t>besoain fuentes</t>
  </si>
  <si>
    <t>natylee@hotmail.es</t>
  </si>
  <si>
    <t>estefania</t>
  </si>
  <si>
    <t>estefaniaraguilar@hotmail.com</t>
  </si>
  <si>
    <t>baygorria_rmh@hotmail.com</t>
  </si>
  <si>
    <t>valeignacia04@gmail.com</t>
  </si>
  <si>
    <t>Marrones Fernandez</t>
  </si>
  <si>
    <t>valeimf1997@gmail.com</t>
  </si>
  <si>
    <t>juanmanuel.gomezmeneses@gmail.com</t>
  </si>
  <si>
    <t>maathydh@gmail.com</t>
  </si>
  <si>
    <t>jipie23@gmail.com</t>
  </si>
  <si>
    <t>franciscaromero05@gmail.com</t>
  </si>
  <si>
    <t>heriberto  leopoldo</t>
  </si>
  <si>
    <t>jorquera campos</t>
  </si>
  <si>
    <t>heriberto.jorquera.campos@gmail.com</t>
  </si>
  <si>
    <t>Randa</t>
  </si>
  <si>
    <t>Massry</t>
  </si>
  <si>
    <t>randa.massry@hotmail.com</t>
  </si>
  <si>
    <t>Carolain</t>
  </si>
  <si>
    <t>Lefián</t>
  </si>
  <si>
    <t>akamifyah@gmail.com</t>
  </si>
  <si>
    <t>camomilla16@hotmail.es</t>
  </si>
  <si>
    <t>Matías Nicolás</t>
  </si>
  <si>
    <t>Concha Sauterel</t>
  </si>
  <si>
    <t>mattnofx@gmail.com</t>
  </si>
  <si>
    <t>christiancdcy@gmail.com</t>
  </si>
  <si>
    <t>PATRICIA</t>
  </si>
  <si>
    <t>PLAZA</t>
  </si>
  <si>
    <t>patricia.plaza@outlook.com</t>
  </si>
  <si>
    <t>damaris_coolwind@live.cl</t>
  </si>
  <si>
    <t>josetaurus1996@gmail.com</t>
  </si>
  <si>
    <t>nicoledaaz@gmail.com</t>
  </si>
  <si>
    <t>rodrigo</t>
  </si>
  <si>
    <t>oñate</t>
  </si>
  <si>
    <t>rodri9o2992@gmail.com</t>
  </si>
  <si>
    <t>canalesvalentina@outlook.es</t>
  </si>
  <si>
    <t>robinson</t>
  </si>
  <si>
    <t>robinson.molina.ortega@gmail.com</t>
  </si>
  <si>
    <t>Mena salas</t>
  </si>
  <si>
    <t>menasalasarieleliazar@gmail.com</t>
  </si>
  <si>
    <t>maria.te.hdez@gmail.com</t>
  </si>
  <si>
    <t>cristtobal.herrera17@gmail.com</t>
  </si>
  <si>
    <t>josefa_zamora_@hotmail.com</t>
  </si>
  <si>
    <t>Abraham</t>
  </si>
  <si>
    <t>larinco20041998@gmail.com</t>
  </si>
  <si>
    <t>pgodoyuwa@gmail.com</t>
  </si>
  <si>
    <t>luna</t>
  </si>
  <si>
    <t>gutierrez</t>
  </si>
  <si>
    <t>luna1punk@gmail.com</t>
  </si>
  <si>
    <t>Huechuqueo</t>
  </si>
  <si>
    <t>arielhuechuqueo67@gmail.com</t>
  </si>
  <si>
    <t>belitariver@gmail.com</t>
  </si>
  <si>
    <t>Manzo valenzuela</t>
  </si>
  <si>
    <t>natymanzov@gmail.com</t>
  </si>
  <si>
    <t>Cabal</t>
  </si>
  <si>
    <t>rcabals@gmail.com</t>
  </si>
  <si>
    <t>fuenzalida</t>
  </si>
  <si>
    <t>alejandro.fuen@hotmail.com</t>
  </si>
  <si>
    <t>luisfemardones@gmail.com</t>
  </si>
  <si>
    <t>Calleja</t>
  </si>
  <si>
    <t>callejaivan92@gmail.com</t>
  </si>
  <si>
    <t>Johnny</t>
  </si>
  <si>
    <t>johnny_95@live.cl</t>
  </si>
  <si>
    <t>Esquivel Valenzuela</t>
  </si>
  <si>
    <t>r_a_e_v@hotmail.com</t>
  </si>
  <si>
    <t>maximo</t>
  </si>
  <si>
    <t>manriquez</t>
  </si>
  <si>
    <t>manriquez.jpn93@gmail.com</t>
  </si>
  <si>
    <t>Marissa</t>
  </si>
  <si>
    <t>Calvet</t>
  </si>
  <si>
    <t>calestmari@gmail.com</t>
  </si>
  <si>
    <t>Maximiliano</t>
  </si>
  <si>
    <t>maxi2000rivera@hotmail.com</t>
  </si>
  <si>
    <t>Cáceres</t>
  </si>
  <si>
    <t>cacerescaceresk@gmail.com</t>
  </si>
  <si>
    <t>anyihb@gmail.com</t>
  </si>
  <si>
    <t>Giovanna</t>
  </si>
  <si>
    <t>giovannaeriverac@gmail.com</t>
  </si>
  <si>
    <t>Yorley</t>
  </si>
  <si>
    <t>Ordoñez</t>
  </si>
  <si>
    <t>leotita17@gmail.com</t>
  </si>
  <si>
    <t>mamani</t>
  </si>
  <si>
    <t>unromeosinsujulieta@hotmail.com</t>
  </si>
  <si>
    <t>Maria catalina</t>
  </si>
  <si>
    <t>batalla figueroa</t>
  </si>
  <si>
    <t>catalina.amane@gmail.com</t>
  </si>
  <si>
    <t>Luz Francisca</t>
  </si>
  <si>
    <t>Gonzalez Olea</t>
  </si>
  <si>
    <t>fran.gonzalez.olea@gmail.com</t>
  </si>
  <si>
    <t>Fuenzalida</t>
  </si>
  <si>
    <t>carolina.fuenzalida0006@gmail.com</t>
  </si>
  <si>
    <t>Elson</t>
  </si>
  <si>
    <t>elsiton8@hotmail.com</t>
  </si>
  <si>
    <t>nataliagarciaz@hotmail.com</t>
  </si>
  <si>
    <t>benjaduarte2501@gmail.com</t>
  </si>
  <si>
    <t>hugo.reyes.s@hotmail.com</t>
  </si>
  <si>
    <t>Leiva Calderón</t>
  </si>
  <si>
    <t>leonardolc3@hmail.com</t>
  </si>
  <si>
    <t>Vladimir</t>
  </si>
  <si>
    <t>vladimir.calderon.o@gmail.com</t>
  </si>
  <si>
    <t>gmirandaallende@gmail.com</t>
  </si>
  <si>
    <t>Aguayo</t>
  </si>
  <si>
    <t>caguayo_an@hotmail.com</t>
  </si>
  <si>
    <t>Jacinta</t>
  </si>
  <si>
    <t>Hederra</t>
  </si>
  <si>
    <t>jacintahederra@gmail.com</t>
  </si>
  <si>
    <t>edgartoroberrios@gmail.com</t>
  </si>
  <si>
    <t>leonor.fuenzalida@gmail.com</t>
  </si>
  <si>
    <t>Raina patricia</t>
  </si>
  <si>
    <t>Pailamilla novoa</t>
  </si>
  <si>
    <t>raynapatriciapn@gmail.com</t>
  </si>
  <si>
    <t>panchita.drew.ingle@hotmail.com</t>
  </si>
  <si>
    <t>jfernandez.mendoza@hotmail.com</t>
  </si>
  <si>
    <t>Felipe Albero</t>
  </si>
  <si>
    <t>Baeza Monroy</t>
  </si>
  <si>
    <t>pipexal1200@gmail.com</t>
  </si>
  <si>
    <t>Cancino</t>
  </si>
  <si>
    <t>coony_k9@hotmail.com</t>
  </si>
  <si>
    <t>eric</t>
  </si>
  <si>
    <t>ericvalenzuelabarrera@gmail.com</t>
  </si>
  <si>
    <t>Karime</t>
  </si>
  <si>
    <t>karimeavariaf@gmail.com</t>
  </si>
  <si>
    <t>naty_cosso@hotmaul.com</t>
  </si>
  <si>
    <t>macarosso@gmail.com</t>
  </si>
  <si>
    <t>IVONNE</t>
  </si>
  <si>
    <t>VARGAS</t>
  </si>
  <si>
    <t>ivonnealina@hotmail.com</t>
  </si>
  <si>
    <t>Romyna</t>
  </si>
  <si>
    <t>Castro Castro</t>
  </si>
  <si>
    <t>romiicastro27@gmail.com</t>
  </si>
  <si>
    <t>jean marcelo</t>
  </si>
  <si>
    <t>aguirre arroyo</t>
  </si>
  <si>
    <t>jean.marcelo.aguirre@gmail.com</t>
  </si>
  <si>
    <t>magdama1974@hotmail.com</t>
  </si>
  <si>
    <t>Paillalef</t>
  </si>
  <si>
    <t>nicolas.paillalef.godoy@gmail.com</t>
  </si>
  <si>
    <t>Julia</t>
  </si>
  <si>
    <t>s.jota94@gmail.com</t>
  </si>
  <si>
    <t>fan.bieber.yesmo@gmail.com</t>
  </si>
  <si>
    <t>Barraza</t>
  </si>
  <si>
    <t>miguelbarraza198@gmail.com</t>
  </si>
  <si>
    <t>Angely</t>
  </si>
  <si>
    <t>Meneses Escobar</t>
  </si>
  <si>
    <t>lamejoramigadelperro@gmail.com</t>
  </si>
  <si>
    <t>Robles</t>
  </si>
  <si>
    <t>krola.rm@gmail.com</t>
  </si>
  <si>
    <t>ignacio andres</t>
  </si>
  <si>
    <t>rojas igor</t>
  </si>
  <si>
    <t>nnacho13@gmail.com</t>
  </si>
  <si>
    <t>cmatamala69@gmail.com</t>
  </si>
  <si>
    <t>Peñafiel</t>
  </si>
  <si>
    <t>alenegrita.m@gmail.com</t>
  </si>
  <si>
    <t>f.efachristie@gmail.com</t>
  </si>
  <si>
    <t>mo.ramos@alumnos.duoc.cl</t>
  </si>
  <si>
    <t>elunicojubasa@gmail.com</t>
  </si>
  <si>
    <t>omaffy1969@gmsil.com</t>
  </si>
  <si>
    <t>Hernandez Salinas</t>
  </si>
  <si>
    <t>valeska.asistentesocial@gmail.com</t>
  </si>
  <si>
    <t>Ramón</t>
  </si>
  <si>
    <t>ramoneldomadordefieras@gmail.com</t>
  </si>
  <si>
    <t>Mas</t>
  </si>
  <si>
    <t>spam@cdasgc.cl</t>
  </si>
  <si>
    <t>ailyn</t>
  </si>
  <si>
    <t>santander</t>
  </si>
  <si>
    <t>ailynsantander@gmail.com</t>
  </si>
  <si>
    <t>thiara</t>
  </si>
  <si>
    <t>zamorano</t>
  </si>
  <si>
    <t>thiarazamorano.p@gmail.com</t>
  </si>
  <si>
    <t>Francesca</t>
  </si>
  <si>
    <t>francesca.rivera.escobar@gmail.com</t>
  </si>
  <si>
    <t>María Francisca</t>
  </si>
  <si>
    <t>m.gonzalezcordova@uandresbello.edu</t>
  </si>
  <si>
    <t>caritocorrea2000@gmail.com</t>
  </si>
  <si>
    <t>sussan</t>
  </si>
  <si>
    <t>sussanrodriguezd@gmail.com</t>
  </si>
  <si>
    <t>rebecca</t>
  </si>
  <si>
    <t>Alvear Díaz</t>
  </si>
  <si>
    <t>rebecca.alvear@gmail.com</t>
  </si>
  <si>
    <t>Lesly</t>
  </si>
  <si>
    <t>lesly1swag@gmail.c</t>
  </si>
  <si>
    <t>davidmuz@live.com</t>
  </si>
  <si>
    <t>camibraps.es@gmail.com</t>
  </si>
  <si>
    <t>luigimario91@hotmail.com</t>
  </si>
  <si>
    <t>geraldine celeste</t>
  </si>
  <si>
    <t>contreras ñancuvil</t>
  </si>
  <si>
    <t>geraldinestyle@hotmail.com</t>
  </si>
  <si>
    <t>Calderón Valenzuela</t>
  </si>
  <si>
    <t>v.calderonvalenzuela@gmail.com</t>
  </si>
  <si>
    <t>martinamelie.crocesaez@gmail.com</t>
  </si>
  <si>
    <t>jennifercatalina.g@gmail.com</t>
  </si>
  <si>
    <t>0.xangoman.0@gmail.com</t>
  </si>
  <si>
    <t>Seba</t>
  </si>
  <si>
    <t>seba.pena24@icloud.com</t>
  </si>
  <si>
    <t>ericleon69@gmail.com</t>
  </si>
  <si>
    <t>diego enrique</t>
  </si>
  <si>
    <t>sepulveda orellana</t>
  </si>
  <si>
    <t>diego.sepulvedao@gmail.com</t>
  </si>
  <si>
    <t>Janny</t>
  </si>
  <si>
    <t>Leon</t>
  </si>
  <si>
    <t>leonjani.slv@gmail.com</t>
  </si>
  <si>
    <t>bach211@gmail.com</t>
  </si>
  <si>
    <t>julio</t>
  </si>
  <si>
    <t>jumidi53@hotmail.com</t>
  </si>
  <si>
    <t>Deyanira</t>
  </si>
  <si>
    <t>deyanira.uribe17@gmail.com</t>
  </si>
  <si>
    <t>antonella</t>
  </si>
  <si>
    <t>arevalo</t>
  </si>
  <si>
    <t>antonella.alizu@gmail.com</t>
  </si>
  <si>
    <t>claudio andres Alejandro</t>
  </si>
  <si>
    <t>Garrido hermosilla</t>
  </si>
  <si>
    <t>hermosillagarridoclaudio@gmail.com</t>
  </si>
  <si>
    <t>Joan</t>
  </si>
  <si>
    <t>Subirats medina</t>
  </si>
  <si>
    <t>joansubiratsmedina@gmail.com</t>
  </si>
  <si>
    <t>Olga</t>
  </si>
  <si>
    <t>olga.a.gomez.carrasco@gmail.com</t>
  </si>
  <si>
    <t>Mca</t>
  </si>
  <si>
    <t>Ca</t>
  </si>
  <si>
    <t>cortezavilesmateo700@gmail.com</t>
  </si>
  <si>
    <t>Kathy</t>
  </si>
  <si>
    <t>Plötz</t>
  </si>
  <si>
    <t>scarletzativa@gmail.com</t>
  </si>
  <si>
    <t>tib.mriquelme@gmail.com</t>
  </si>
  <si>
    <t>cristobal.sanchezv00@gmail.com</t>
  </si>
  <si>
    <t>payes</t>
  </si>
  <si>
    <t>fpayesv@gmail.com</t>
  </si>
  <si>
    <t>Velasquez</t>
  </si>
  <si>
    <t>jotavelasz@gmail.com</t>
  </si>
  <si>
    <t>Cartagena</t>
  </si>
  <si>
    <t>franciscacartagenatroncoso@gmail.com</t>
  </si>
  <si>
    <t>cjaviergarciag@gmail.com</t>
  </si>
  <si>
    <t>Luz mariana</t>
  </si>
  <si>
    <t>Leiton segura</t>
  </si>
  <si>
    <t>luz.leiton.segura@gmail.com</t>
  </si>
  <si>
    <t>César gabriel</t>
  </si>
  <si>
    <t>Aranda valenzuela</t>
  </si>
  <si>
    <t>negaciones_hxc@hotmail.com</t>
  </si>
  <si>
    <t>berrios</t>
  </si>
  <si>
    <t>cristonaldo59@gmail.com</t>
  </si>
  <si>
    <t>Brando</t>
  </si>
  <si>
    <t>Marquina</t>
  </si>
  <si>
    <t>brando_marquina@hotmail.com</t>
  </si>
  <si>
    <t>ignacioparra.93@hotmail.com</t>
  </si>
  <si>
    <t>Valladares</t>
  </si>
  <si>
    <t>coni12_dmaria@hotmail.com</t>
  </si>
  <si>
    <t>Marvin</t>
  </si>
  <si>
    <t>Goicochea</t>
  </si>
  <si>
    <t>marvingoicochea.araujo@gmail.com</t>
  </si>
  <si>
    <t>Juan pablo</t>
  </si>
  <si>
    <t>Cárdenas huenchur</t>
  </si>
  <si>
    <t>chigory.prdgma@hotmail.com</t>
  </si>
  <si>
    <t>Barra</t>
  </si>
  <si>
    <t>tete.barra@gmail.com</t>
  </si>
  <si>
    <t>Ivanna</t>
  </si>
  <si>
    <t>ivannaceleste@outlool.com</t>
  </si>
  <si>
    <t>Canelo Opazo</t>
  </si>
  <si>
    <t>camilacaneloo@gmail.com</t>
  </si>
  <si>
    <t>paula.pardo.g@gmail.com</t>
  </si>
  <si>
    <t>Caceres</t>
  </si>
  <si>
    <t>mariocaceresnva@gmail.com</t>
  </si>
  <si>
    <t>Manriquez</t>
  </si>
  <si>
    <t>trabajo.nataliam@gmail.com</t>
  </si>
  <si>
    <t>Cañete</t>
  </si>
  <si>
    <t>familiadoren@gmail.com</t>
  </si>
  <si>
    <t>monse.vgv@gmail.com</t>
  </si>
  <si>
    <t>camilamolinamora@gmail.com</t>
  </si>
  <si>
    <t>ruy-garmont@hotmail.com</t>
  </si>
  <si>
    <t>Herman</t>
  </si>
  <si>
    <t>hermancarvajal1998@gmail.com</t>
  </si>
  <si>
    <t>marcelo1.cartech@gmail.com</t>
  </si>
  <si>
    <t>luisq823@gmail.com</t>
  </si>
  <si>
    <t>Esperanza</t>
  </si>
  <si>
    <t>esperanzarociosanchezsalgado@gmail.com</t>
  </si>
  <si>
    <t>gricel monica</t>
  </si>
  <si>
    <t>flores rojas</t>
  </si>
  <si>
    <t>gricel.f28@gmail.com</t>
  </si>
  <si>
    <t>Giacaman</t>
  </si>
  <si>
    <t>cotiitagiacaman@gmail.com</t>
  </si>
  <si>
    <t>Luciano</t>
  </si>
  <si>
    <t>Moraes</t>
  </si>
  <si>
    <t>luciano.morales70@gmail.com</t>
  </si>
  <si>
    <t>LAURA</t>
  </si>
  <si>
    <t>ARANGUIZ CARRASCO</t>
  </si>
  <si>
    <t>lalaaranguiz@gmail.com</t>
  </si>
  <si>
    <t>Mena</t>
  </si>
  <si>
    <t>carmenmenacastro@gmail.com</t>
  </si>
  <si>
    <t>Recabarren</t>
  </si>
  <si>
    <t>crecabarren@redimin.cl</t>
  </si>
  <si>
    <t>carolinavalenzuela2108@gmail.com</t>
  </si>
  <si>
    <t>Andres alejandro</t>
  </si>
  <si>
    <t>Figueroa Bustamante</t>
  </si>
  <si>
    <t>andres.figue52@gmail.com</t>
  </si>
  <si>
    <t>Lozan</t>
  </si>
  <si>
    <t>lozanalej@gmail.com</t>
  </si>
  <si>
    <t>Sanchez gavilan</t>
  </si>
  <si>
    <t>camilajose.s.g@gmail.com</t>
  </si>
  <si>
    <t>Ximena Lorena</t>
  </si>
  <si>
    <t>Uribe Burgos</t>
  </si>
  <si>
    <t>bgs_soledad.20@live.cl</t>
  </si>
  <si>
    <t>Veliz</t>
  </si>
  <si>
    <t>nicole.vegaa@gmail.com</t>
  </si>
  <si>
    <t>cordova</t>
  </si>
  <si>
    <t>conitacordova96@gmail.com</t>
  </si>
  <si>
    <t>Solar</t>
  </si>
  <si>
    <t>conysolarsolcito@gmail.com</t>
  </si>
  <si>
    <t>Tamar goretti</t>
  </si>
  <si>
    <t>Gallegos pereira</t>
  </si>
  <si>
    <t>tamar.gallegos@gmail.com</t>
  </si>
  <si>
    <t>victor.andres.vapg@gmail.com</t>
  </si>
  <si>
    <t>Troncoso</t>
  </si>
  <si>
    <t>vale.troncoso18@gmail.com</t>
  </si>
  <si>
    <t>Mauricia</t>
  </si>
  <si>
    <t>mauricia.medel@gmail.com</t>
  </si>
  <si>
    <t>franarancibia2000@gmail.com</t>
  </si>
  <si>
    <t>martinvelizt@gmail.com</t>
  </si>
  <si>
    <t>Brian</t>
  </si>
  <si>
    <t>Solis</t>
  </si>
  <si>
    <t>brian_p3@hotmail.com</t>
  </si>
  <si>
    <t>Andrade|</t>
  </si>
  <si>
    <t>nelsonandrade0514@hotmail.com</t>
  </si>
  <si>
    <t>r.suazom@live.cl</t>
  </si>
  <si>
    <t>Luzón</t>
  </si>
  <si>
    <t>carlaalejandra99@hotmail.com</t>
  </si>
  <si>
    <t>F.</t>
  </si>
  <si>
    <t>tritonus@gmail.com</t>
  </si>
  <si>
    <t>Berena</t>
  </si>
  <si>
    <t>Parra mercado</t>
  </si>
  <si>
    <t>berenaisgo@gmail.com</t>
  </si>
  <si>
    <t>Pison</t>
  </si>
  <si>
    <t>luisalbertopison@gmail.com</t>
  </si>
  <si>
    <t>Zurita villalobos</t>
  </si>
  <si>
    <t>catalina.zurita12@gmail.com</t>
  </si>
  <si>
    <t>Hernan</t>
  </si>
  <si>
    <t>werny2013@gmail.com</t>
  </si>
  <si>
    <t>Ian</t>
  </si>
  <si>
    <t>Hanning</t>
  </si>
  <si>
    <t>hanningian@gmail.com</t>
  </si>
  <si>
    <t>Jhonatan</t>
  </si>
  <si>
    <t>Coveñas</t>
  </si>
  <si>
    <t>joelxht@gmail.com</t>
  </si>
  <si>
    <t>lisel</t>
  </si>
  <si>
    <t>liselgv1@gmail.com</t>
  </si>
  <si>
    <t>rmcd_72@hotmail.com</t>
  </si>
  <si>
    <t>Marques Rossini</t>
  </si>
  <si>
    <t>fm_rossini@hotmail.com</t>
  </si>
  <si>
    <t>Lucas</t>
  </si>
  <si>
    <t>lcsbcu.13@gmail.com</t>
  </si>
  <si>
    <t>albornoz</t>
  </si>
  <si>
    <t>carlaalbornoz.c@gmail.com</t>
  </si>
  <si>
    <t>gandalf</t>
  </si>
  <si>
    <t>lopehandia</t>
  </si>
  <si>
    <t>lopehandiagandalf@gmail.com</t>
  </si>
  <si>
    <t>Maria Carolina</t>
  </si>
  <si>
    <t>iluminate11@gmail.com</t>
  </si>
  <si>
    <t>Retamal</t>
  </si>
  <si>
    <t>carlita.retamal2001@gmail.com</t>
  </si>
  <si>
    <t>gabriela_gl96@hotmail.com</t>
  </si>
  <si>
    <t>Scarlette</t>
  </si>
  <si>
    <t>Carvacho</t>
  </si>
  <si>
    <t>scarletteeeeee2@gmail.com</t>
  </si>
  <si>
    <t>belenmp123@hotmail.com</t>
  </si>
  <si>
    <t>Vania</t>
  </si>
  <si>
    <t>vania_marzo@hotmail.com</t>
  </si>
  <si>
    <t>daniel ricardo</t>
  </si>
  <si>
    <t>antimil catalan</t>
  </si>
  <si>
    <t>daniel.antimil.sahasrara@hotmail.com</t>
  </si>
  <si>
    <t>sofia</t>
  </si>
  <si>
    <t>jeno</t>
  </si>
  <si>
    <t>soffy.jeno@gmail.com</t>
  </si>
  <si>
    <t>Soro</t>
  </si>
  <si>
    <t>sofiita.120@gmail.com</t>
  </si>
  <si>
    <t>nelsonrastudillom@gmail.com</t>
  </si>
  <si>
    <t>camisepulveda2004@gmail.com</t>
  </si>
  <si>
    <t>sofia.amm1@gmail.com</t>
  </si>
  <si>
    <t>vishoo2125@gmail.com</t>
  </si>
  <si>
    <t>jce.olivaresf@gmail.com</t>
  </si>
  <si>
    <t>sebastianvalenzram@gmail.com</t>
  </si>
  <si>
    <t>kicovald@gmail.com</t>
  </si>
  <si>
    <t>panchaavergara@outlock.es</t>
  </si>
  <si>
    <t>javieraromero27@gmail.com</t>
  </si>
  <si>
    <t>david.godoyr@mayor.cl</t>
  </si>
  <si>
    <t>Giuseppe Niccolo</t>
  </si>
  <si>
    <t>Paganini Pallomari</t>
  </si>
  <si>
    <t>g.paganini@gmail.com</t>
  </si>
  <si>
    <t>Alegria</t>
  </si>
  <si>
    <t>gabriel.alegria.f@gmail.com</t>
  </si>
  <si>
    <t>Dominique</t>
  </si>
  <si>
    <t>DeNunzio</t>
  </si>
  <si>
    <t>domi.denunzio@gmail.com</t>
  </si>
  <si>
    <t>progresopropiedades@gmail.com</t>
  </si>
  <si>
    <t>Gonzañez</t>
  </si>
  <si>
    <t>paintpastelprincess1979@hotmail.com</t>
  </si>
  <si>
    <t>abel michel</t>
  </si>
  <si>
    <t>ibarra pino</t>
  </si>
  <si>
    <t>abel.m.ibarra@gmail.com</t>
  </si>
  <si>
    <t>Plaza tapia</t>
  </si>
  <si>
    <t>constanzagabriela26@gmail.com</t>
  </si>
  <si>
    <t>Elsa Valentina del Carmen</t>
  </si>
  <si>
    <t>Ríos Sepúlveda</t>
  </si>
  <si>
    <t>valentina.rios1982@gmail.com</t>
  </si>
  <si>
    <t>danieiaangelica.salinaslabrin@gmail.com</t>
  </si>
  <si>
    <t>Scarleth</t>
  </si>
  <si>
    <t>sxacares271213@gmail.com</t>
  </si>
  <si>
    <t>sylviagonzalez0728@gmail.com</t>
  </si>
  <si>
    <t>lidia</t>
  </si>
  <si>
    <t>Rodríguez Zamorano</t>
  </si>
  <si>
    <t>lrodriguez.jdopeumo@gmail.com</t>
  </si>
  <si>
    <t>veramario474@gmail.com</t>
  </si>
  <si>
    <t>valentinabelen16@gmail.com</t>
  </si>
  <si>
    <t>barbara.urbina.rodriguez@gmail.com</t>
  </si>
  <si>
    <t>manachoherrera@hotmail.com</t>
  </si>
  <si>
    <t>Julio Eladio</t>
  </si>
  <si>
    <t>Maturana godoy</t>
  </si>
  <si>
    <t>jbelgicag@gmail.com</t>
  </si>
  <si>
    <t>alejandro.rojas.ch98@gmail.com</t>
  </si>
  <si>
    <t>Cuadra</t>
  </si>
  <si>
    <t>joker.j.cuadra@gmail.com</t>
  </si>
  <si>
    <t>katterine</t>
  </si>
  <si>
    <t>katterine.2208@gmail.com</t>
  </si>
  <si>
    <t>ANA</t>
  </si>
  <si>
    <t>MARCANO</t>
  </si>
  <si>
    <t>anitadumdum@gmail.com</t>
  </si>
  <si>
    <t>carla.verdejo56@gmail.com</t>
  </si>
  <si>
    <t>Christopher</t>
  </si>
  <si>
    <t>grafica_urbana@live.cl</t>
  </si>
  <si>
    <t>Verdugo lizama</t>
  </si>
  <si>
    <t>leonardoverdugol@gmail.com</t>
  </si>
  <si>
    <t>katerine</t>
  </si>
  <si>
    <t>lizana</t>
  </si>
  <si>
    <t>kattylizana09@gmail.com</t>
  </si>
  <si>
    <t>Reyes Estay</t>
  </si>
  <si>
    <t>aracelyreyes60@gmail.com</t>
  </si>
  <si>
    <t>Juan Elias</t>
  </si>
  <si>
    <t>Pino Vera</t>
  </si>
  <si>
    <t>juanel.18@gmail.com</t>
  </si>
  <si>
    <t>fran.acano@gmail.com</t>
  </si>
  <si>
    <t>christopher.btv94@gmail.com</t>
  </si>
  <si>
    <t>stark salgado</t>
  </si>
  <si>
    <t>hans_empire@hotmail.com</t>
  </si>
  <si>
    <t>romane</t>
  </si>
  <si>
    <t>manrique</t>
  </si>
  <si>
    <t>romaneconstanza5@gmail.com</t>
  </si>
  <si>
    <t>Hill</t>
  </si>
  <si>
    <t>pathillj@gmail.com</t>
  </si>
  <si>
    <t>anyelo</t>
  </si>
  <si>
    <t>garces oyarzun</t>
  </si>
  <si>
    <t>anyelogarces20@gmail.com</t>
  </si>
  <si>
    <t>vrsolis3316@gmail.com</t>
  </si>
  <si>
    <t>Cerda saldias</t>
  </si>
  <si>
    <t>carlageo_82@hotmail.com</t>
  </si>
  <si>
    <t>Daniel Alberto</t>
  </si>
  <si>
    <t>Vergara orellana</t>
  </si>
  <si>
    <t>pepelamora@gmail.com</t>
  </si>
  <si>
    <t>ivan.escalonaa@gmail.com</t>
  </si>
  <si>
    <t>Povea Rojas</t>
  </si>
  <si>
    <t>gonzalo.povea94@hotmail.com</t>
  </si>
  <si>
    <t>Rosandra</t>
  </si>
  <si>
    <t>rosandravargas@gmail.com</t>
  </si>
  <si>
    <t>Rozas</t>
  </si>
  <si>
    <t>icha.iza.12@gmail.com</t>
  </si>
  <si>
    <t>Alyson</t>
  </si>
  <si>
    <t>Iturrieta</t>
  </si>
  <si>
    <t>alyson.iturrieta@gmail.com</t>
  </si>
  <si>
    <t>john05uribe@gmail.com</t>
  </si>
  <si>
    <t>Osorio olmos</t>
  </si>
  <si>
    <t>genessis.osorio@gmail.com</t>
  </si>
  <si>
    <t>Nahuelhueique Muñoz</t>
  </si>
  <si>
    <t>macarena_1456@hotmail.com</t>
  </si>
  <si>
    <t>Campos córdova</t>
  </si>
  <si>
    <t>vale_fck@hotmail.com</t>
  </si>
  <si>
    <t>osckarinhosantander@gmail.com</t>
  </si>
  <si>
    <t>letelier</t>
  </si>
  <si>
    <t>camilabeerp@gmail.com</t>
  </si>
  <si>
    <t>Francio</t>
  </si>
  <si>
    <t>ciscokit2005@hotmail.com</t>
  </si>
  <si>
    <t>israelvejarvalenzuela@gmail.com</t>
  </si>
  <si>
    <t>angela</t>
  </si>
  <si>
    <t>angeladaniiela@gmail.com</t>
  </si>
  <si>
    <t>natalie jeannette</t>
  </si>
  <si>
    <t>mora hernandez</t>
  </si>
  <si>
    <t>n.nmora@hotmail.com</t>
  </si>
  <si>
    <t>Gustavo Angel</t>
  </si>
  <si>
    <t>Hernandez Moran</t>
  </si>
  <si>
    <t>positivainfluencia420@gmail.com</t>
  </si>
  <si>
    <t>Hermes</t>
  </si>
  <si>
    <t>dark.hc666@gmail.com</t>
  </si>
  <si>
    <t>claudia yiseth</t>
  </si>
  <si>
    <t>vargas ospina</t>
  </si>
  <si>
    <t>cloid2711@gmail.com</t>
  </si>
  <si>
    <t>josias</t>
  </si>
  <si>
    <t>josiasnegro2.0@gmail.com</t>
  </si>
  <si>
    <t>ing.lmabreu@gmail.com</t>
  </si>
  <si>
    <t>benbross2003@gmail.com</t>
  </si>
  <si>
    <t>Dhyllan alejandro</t>
  </si>
  <si>
    <t>Vicencio yañez</t>
  </si>
  <si>
    <t>uffo.6666@gmail.com</t>
  </si>
  <si>
    <t>Nelson David</t>
  </si>
  <si>
    <t>Males Gómez</t>
  </si>
  <si>
    <t>nelson.david.ndmg@gmail.com</t>
  </si>
  <si>
    <t>jordan</t>
  </si>
  <si>
    <t>jordan.herba@hotmail.com</t>
  </si>
  <si>
    <t>vicente.ch396@gmail.com</t>
  </si>
  <si>
    <t>pletelier.med.vet@gmail.com</t>
  </si>
  <si>
    <t>laleshka</t>
  </si>
  <si>
    <t>montes</t>
  </si>
  <si>
    <t>lale_nice@hotmail.com</t>
  </si>
  <si>
    <t>stephanie</t>
  </si>
  <si>
    <t>peralta</t>
  </si>
  <si>
    <t>stephanieperalta822@gmail.com</t>
  </si>
  <si>
    <t>Jesús</t>
  </si>
  <si>
    <t>portilla</t>
  </si>
  <si>
    <t>portillajesus511@gmail.com</t>
  </si>
  <si>
    <t>Castro aravena</t>
  </si>
  <si>
    <t>mahdiyfran_10@hotmail.com</t>
  </si>
  <si>
    <t>manuelmarcar2@gmail.com</t>
  </si>
  <si>
    <t>desokpa2@hotmail.com</t>
  </si>
  <si>
    <t>Maureen</t>
  </si>
  <si>
    <t>Meneses</t>
  </si>
  <si>
    <t>mishelle662@gmail.com</t>
  </si>
  <si>
    <t>Katherine romero</t>
  </si>
  <si>
    <t>katyromeroa@gmail.com</t>
  </si>
  <si>
    <t>LUIS</t>
  </si>
  <si>
    <t>MARIN</t>
  </si>
  <si>
    <t>lmtrally@hotmail.com</t>
  </si>
  <si>
    <t>marco.michea.sb@gmail.com</t>
  </si>
  <si>
    <t>futharkvalknurt@gmail.com</t>
  </si>
  <si>
    <t>Sainz garrido</t>
  </si>
  <si>
    <t>felipe.king@gmail.com</t>
  </si>
  <si>
    <t>Escárate</t>
  </si>
  <si>
    <t>ignacio.prn@gmail.com</t>
  </si>
  <si>
    <t>bastian_arez@hotmail.com</t>
  </si>
  <si>
    <t>gallardo viacava</t>
  </si>
  <si>
    <t>matildegallardoviavava@hotmail.com</t>
  </si>
  <si>
    <t>dasa_94@hotmail.com</t>
  </si>
  <si>
    <t>Bocanegra Montanes</t>
  </si>
  <si>
    <t>lupitanegra@hotmail.com</t>
  </si>
  <si>
    <t>zhandra</t>
  </si>
  <si>
    <t>unamo</t>
  </si>
  <si>
    <t>unamozh@gmail.com</t>
  </si>
  <si>
    <t>elec.jrivas@gmail.com</t>
  </si>
  <si>
    <t>Joel</t>
  </si>
  <si>
    <t>joelsmolman@gmail.com</t>
  </si>
  <si>
    <t>Tavo</t>
  </si>
  <si>
    <t>Pedemontr</t>
  </si>
  <si>
    <t>dnubeennube@gmai.com</t>
  </si>
  <si>
    <t>Betzabet</t>
  </si>
  <si>
    <t>Garcia solis</t>
  </si>
  <si>
    <t>betgarcias@gmail.com</t>
  </si>
  <si>
    <t>Braña</t>
  </si>
  <si>
    <t>wilson93@live.cl</t>
  </si>
  <si>
    <t>Bruna</t>
  </si>
  <si>
    <t>brunajoawuin43@gmail.com</t>
  </si>
  <si>
    <t>francisca.alv.gall@gmail.com</t>
  </si>
  <si>
    <t>Natalie</t>
  </si>
  <si>
    <t>evansfilip4@gmail.com</t>
  </si>
  <si>
    <t>Ed</t>
  </si>
  <si>
    <t>Vilchez</t>
  </si>
  <si>
    <t>edvilchez.ev@gmail.com</t>
  </si>
  <si>
    <t>saldaxa9044@gmail.com</t>
  </si>
  <si>
    <t>rojasvodan_65@hotmail.es</t>
  </si>
  <si>
    <t>danycontrerascortes@gmail.com</t>
  </si>
  <si>
    <t>Mariana</t>
  </si>
  <si>
    <t>mariana.rebolledoh@gmail.com</t>
  </si>
  <si>
    <t>Ana María</t>
  </si>
  <si>
    <t>Araya Silva</t>
  </si>
  <si>
    <t>amaspirque@gmail.com</t>
  </si>
  <si>
    <t>catherine</t>
  </si>
  <si>
    <t>roque celedon</t>
  </si>
  <si>
    <t>catherine.rc.50@gmail.com</t>
  </si>
  <si>
    <t>martinez Vallejos</t>
  </si>
  <si>
    <t>gabileo@gmail.com</t>
  </si>
  <si>
    <t>Miriam Carola</t>
  </si>
  <si>
    <t>Ruiz Watanabe</t>
  </si>
  <si>
    <t>mascotas2003@hotmail.com</t>
  </si>
  <si>
    <t>Cristal</t>
  </si>
  <si>
    <t>Agelvis</t>
  </si>
  <si>
    <t>cristal.saray.linares@gmail.com</t>
  </si>
  <si>
    <t>lavinter@gmail.com</t>
  </si>
  <si>
    <t>pablo gustavo</t>
  </si>
  <si>
    <t>loyola santelices</t>
  </si>
  <si>
    <t>gustavo2438@gmail.com</t>
  </si>
  <si>
    <t>Alaniz</t>
  </si>
  <si>
    <t>pandanekomcr@gmail.com</t>
  </si>
  <si>
    <t>Sos</t>
  </si>
  <si>
    <t>gsbc_bcn@hotmail.com</t>
  </si>
  <si>
    <t>paulita.alba.2.0@gmail.com</t>
  </si>
  <si>
    <t>María Olga</t>
  </si>
  <si>
    <t>m.olgaretamalj@gmail.com</t>
  </si>
  <si>
    <t>bastian1_2@hotmail.com</t>
  </si>
  <si>
    <t>alvaro.ca@hotmail.com</t>
  </si>
  <si>
    <t>Matias Cristian</t>
  </si>
  <si>
    <t>Aguilera Arancibia</t>
  </si>
  <si>
    <t>matiascristian77@gmail.com</t>
  </si>
  <si>
    <t>Valentina Ignacia</t>
  </si>
  <si>
    <t>Macheo Reyes</t>
  </si>
  <si>
    <t>valrntinamacheoreyes@gmail.com</t>
  </si>
  <si>
    <t>fer.dl.ss@hotmail.com</t>
  </si>
  <si>
    <t>Marin Guerra</t>
  </si>
  <si>
    <t>cesartko@hotmail.com</t>
  </si>
  <si>
    <t>javierafigueroa48@gmail.com</t>
  </si>
  <si>
    <t>an_16hope@hotmail.com</t>
  </si>
  <si>
    <t>Arellano</t>
  </si>
  <si>
    <t>nadia.arellano.g@gmail.com</t>
  </si>
  <si>
    <t>Ernesto ariel</t>
  </si>
  <si>
    <t>Menay</t>
  </si>
  <si>
    <t>cavegi2006@gmail.com</t>
  </si>
  <si>
    <t>René</t>
  </si>
  <si>
    <t>ingeniero.reneruiz@gmail.com</t>
  </si>
  <si>
    <t>ely_cuevas@live.com</t>
  </si>
  <si>
    <t>Quiroga</t>
  </si>
  <si>
    <t>lanitaquiroga@gmail.com</t>
  </si>
  <si>
    <t>Alarcon seguel</t>
  </si>
  <si>
    <t>gerardomotoplanet@gmail.com</t>
  </si>
  <si>
    <t>lcontrerasb@gmail.com</t>
  </si>
  <si>
    <t>Arleth</t>
  </si>
  <si>
    <t>amartinezmarambio@gmail.com</t>
  </si>
  <si>
    <t>Camila francisca</t>
  </si>
  <si>
    <t>Gonzalez rivera</t>
  </si>
  <si>
    <t>camila.f.rivera@gmail.com</t>
  </si>
  <si>
    <t>Berenguer</t>
  </si>
  <si>
    <t>macaberenguer@gmail.com</t>
  </si>
  <si>
    <t>Pruneda</t>
  </si>
  <si>
    <t>jpruneda.g@gmail.com</t>
  </si>
  <si>
    <t>Ávalos</t>
  </si>
  <si>
    <t>rodrigo.avalosmarin@gmail.com</t>
  </si>
  <si>
    <t>Béjar</t>
  </si>
  <si>
    <t>cpbejar@yahoo.com</t>
  </si>
  <si>
    <t>tokoiwe@gmail.com</t>
  </si>
  <si>
    <t>Isabe</t>
  </si>
  <si>
    <t>isabel_hernandez_m@hotmail.com</t>
  </si>
  <si>
    <t>alberto Patricio</t>
  </si>
  <si>
    <t>manterola gomez</t>
  </si>
  <si>
    <t>pato_manterola@yahoo.es</t>
  </si>
  <si>
    <t>Tabata</t>
  </si>
  <si>
    <t>Mackenzie</t>
  </si>
  <si>
    <t>aimer.taby@gmail.com</t>
  </si>
  <si>
    <t>ceci.chandia51@gmail.com</t>
  </si>
  <si>
    <t>Juan Andres</t>
  </si>
  <si>
    <t>juan.reyes16@hotmail.com</t>
  </si>
  <si>
    <t>Coral</t>
  </si>
  <si>
    <t>coral.silva100@gmail.com</t>
  </si>
  <si>
    <t>bastiuwu@outlook.com</t>
  </si>
  <si>
    <t>javieranunezchacc@gmail.com</t>
  </si>
  <si>
    <t>Juan Jesús</t>
  </si>
  <si>
    <t>LEE Olivares</t>
  </si>
  <si>
    <t>juanlee1953@gmail.com</t>
  </si>
  <si>
    <t>Berríos</t>
  </si>
  <si>
    <t>angela.f.b.v@gmail.com</t>
  </si>
  <si>
    <t>new.sebastian@live.cl</t>
  </si>
  <si>
    <t>Rosemary</t>
  </si>
  <si>
    <t>Femenias</t>
  </si>
  <si>
    <t>rose.femenias@gmail.com</t>
  </si>
  <si>
    <t>victoriarodriguez@live.cl</t>
  </si>
  <si>
    <t>valeska</t>
  </si>
  <si>
    <t>valeska.cabrera@hotmail.com</t>
  </si>
  <si>
    <t>Gottschalk</t>
  </si>
  <si>
    <t>catago94a@gmail.com</t>
  </si>
  <si>
    <t>Cristián</t>
  </si>
  <si>
    <t>Muñoz  guzmán</t>
  </si>
  <si>
    <t>munoz.guzman.cristian@gmail.com</t>
  </si>
  <si>
    <t>anita21961@gmail.com</t>
  </si>
  <si>
    <t>mariocastros3.0@gmail.com</t>
  </si>
  <si>
    <t>barabarashit@hotmail.com</t>
  </si>
  <si>
    <t>amaia</t>
  </si>
  <si>
    <t>arraztoa</t>
  </si>
  <si>
    <t>amaiaarraztoa@gmail.com</t>
  </si>
  <si>
    <t>beltran</t>
  </si>
  <si>
    <t>da.beltran20@gmail.com</t>
  </si>
  <si>
    <t>san martin</t>
  </si>
  <si>
    <t>s.sanmartin.farias@gmail.com</t>
  </si>
  <si>
    <t>pauaravena@gmail.com</t>
  </si>
  <si>
    <t>rmartinez_31@outlook.com</t>
  </si>
  <si>
    <t>Rubi</t>
  </si>
  <si>
    <t>rubinohara@gmail.com</t>
  </si>
  <si>
    <t>antoomardones123@gmail.com</t>
  </si>
  <si>
    <t>Alexia carolina</t>
  </si>
  <si>
    <t>Munizaga Núñez</t>
  </si>
  <si>
    <t>alexia.munizaga@gmail.com</t>
  </si>
  <si>
    <t>Krishna antare</t>
  </si>
  <si>
    <t>Riquelme Reyes</t>
  </si>
  <si>
    <t>krishna.riquelme60@gmail.com</t>
  </si>
  <si>
    <t>Hurtado</t>
  </si>
  <si>
    <t>yoyitahurtado@gmail.com</t>
  </si>
  <si>
    <t>Lecaros</t>
  </si>
  <si>
    <t>raul2015ph@gmail.com</t>
  </si>
  <si>
    <t>kurt otto</t>
  </si>
  <si>
    <t>neumann moreno</t>
  </si>
  <si>
    <t>kurt.otto.neumann@gmail.com</t>
  </si>
  <si>
    <t>Daniella</t>
  </si>
  <si>
    <t>Comandini</t>
  </si>
  <si>
    <t>danicomandini99@gmail.com</t>
  </si>
  <si>
    <t>hsaez@telsur.cl</t>
  </si>
  <si>
    <t>Sáez García</t>
  </si>
  <si>
    <t>bastian.infante@gmail.com</t>
  </si>
  <si>
    <t>navarretevergara@hotmail.com</t>
  </si>
  <si>
    <t>caroline</t>
  </si>
  <si>
    <t>concha</t>
  </si>
  <si>
    <t>carolineconcha1993@gmail.com</t>
  </si>
  <si>
    <t>jonathan.castro.100@hotmail.com</t>
  </si>
  <si>
    <t>Lidia</t>
  </si>
  <si>
    <t>lidia_666top@hotmail.com</t>
  </si>
  <si>
    <t>ALvarez</t>
  </si>
  <si>
    <t>natalyalvarezr@gmail.com</t>
  </si>
  <si>
    <t>vicentealonsomunoz@gmail.com</t>
  </si>
  <si>
    <t>maguilera@chileuniforms.cl</t>
  </si>
  <si>
    <t>Medez</t>
  </si>
  <si>
    <t>papmend@live.cl</t>
  </si>
  <si>
    <t>Jocelyne</t>
  </si>
  <si>
    <t>jocelyne.oj@gmail.com</t>
  </si>
  <si>
    <t>Galaz San Martín</t>
  </si>
  <si>
    <t>valentina3108@hotmail.com</t>
  </si>
  <si>
    <t>prevencionista.rc@gmail.com</t>
  </si>
  <si>
    <t>María Victoria</t>
  </si>
  <si>
    <t>mariavictoriawar@gmail.com</t>
  </si>
  <si>
    <t>Pesce Derderian</t>
  </si>
  <si>
    <t>feeepescederderian@gmail.com</t>
  </si>
  <si>
    <t>oñate navarrete</t>
  </si>
  <si>
    <t>aonatenavarrete@gmail.com</t>
  </si>
  <si>
    <t>yanettlucas55@hotmail.com</t>
  </si>
  <si>
    <t>f.hidalgo.as@gmail.com</t>
  </si>
  <si>
    <t>Dalila</t>
  </si>
  <si>
    <t>dalitaa@gmail.com</t>
  </si>
  <si>
    <t>Vergara Salvo</t>
  </si>
  <si>
    <t>salvovergaran@gma.com</t>
  </si>
  <si>
    <t>dorisasotol@gmail.com</t>
  </si>
  <si>
    <t>deya.inostroza@gmail.com</t>
  </si>
  <si>
    <t>AGUAYO</t>
  </si>
  <si>
    <t>rraguayor@hotmail.cl</t>
  </si>
  <si>
    <t>flonunhez@icloud.com</t>
  </si>
  <si>
    <t>camila andrea</t>
  </si>
  <si>
    <t>puelma leighton</t>
  </si>
  <si>
    <t>cpleighton@gmail.com</t>
  </si>
  <si>
    <t>adrian</t>
  </si>
  <si>
    <t>melendez</t>
  </si>
  <si>
    <t>adrianmele@gmail.com</t>
  </si>
  <si>
    <t>Etchegaray casal</t>
  </si>
  <si>
    <t>fotografiasmaxx@gmail.com</t>
  </si>
  <si>
    <t>Yudimil</t>
  </si>
  <si>
    <t>Guajardo</t>
  </si>
  <si>
    <t>guajaardoyudimil@gmail.com</t>
  </si>
  <si>
    <t>andrearomero.delgado@gmail.com</t>
  </si>
  <si>
    <t>guzmanlallon78@gmail.com</t>
  </si>
  <si>
    <t>díaz</t>
  </si>
  <si>
    <t>adiazloyola@gmail.com</t>
  </si>
  <si>
    <t>Brisso</t>
  </si>
  <si>
    <t>constanza.javiera@live.com.ar</t>
  </si>
  <si>
    <t>Eduardo estebam</t>
  </si>
  <si>
    <t>Munoz Morales</t>
  </si>
  <si>
    <t>edo.munoz.m@gmail.com</t>
  </si>
  <si>
    <t>roseli aparecida</t>
  </si>
  <si>
    <t>roque</t>
  </si>
  <si>
    <t>roselimariah@hotmail.com</t>
  </si>
  <si>
    <t>cgarciahauyon@gmail.com</t>
  </si>
  <si>
    <t>Mary</t>
  </si>
  <si>
    <t>mavr_2001@hotmail.com</t>
  </si>
  <si>
    <t>macchiavello</t>
  </si>
  <si>
    <t>smacchiavellor@uft.edu</t>
  </si>
  <si>
    <t>frandiafuen@gmail.com</t>
  </si>
  <si>
    <t>Etelvina</t>
  </si>
  <si>
    <t>Jeria Pezo</t>
  </si>
  <si>
    <t>ethelyj@gmail.com</t>
  </si>
  <si>
    <t>sergio andres</t>
  </si>
  <si>
    <t>opazo ruiz</t>
  </si>
  <si>
    <t>sopazo2011@alu.uct.cl</t>
  </si>
  <si>
    <t>pasten</t>
  </si>
  <si>
    <t>catherine.pasten_1979@hotmail.cl</t>
  </si>
  <si>
    <t>Arevalo</t>
  </si>
  <si>
    <t>lucasus99@gmail.com</t>
  </si>
  <si>
    <t>caipillan</t>
  </si>
  <si>
    <t>j.caipillan@gmail.com</t>
  </si>
  <si>
    <t>bastudilloy@gmail.com</t>
  </si>
  <si>
    <t>nico_oxi2@hotmail.com</t>
  </si>
  <si>
    <t>Pedro Mauricio</t>
  </si>
  <si>
    <t>Santana Baez</t>
  </si>
  <si>
    <t>micho1172@hotmail.com</t>
  </si>
  <si>
    <t>Bravo Moya</t>
  </si>
  <si>
    <t>guibramo1@gmail.com</t>
  </si>
  <si>
    <t>fmt19733@gmail.com</t>
  </si>
  <si>
    <t>cristianlecaros2010@gmail.com</t>
  </si>
  <si>
    <t>María soledad</t>
  </si>
  <si>
    <t>Crisóstomo Sánchez</t>
  </si>
  <si>
    <t>mscrisostomo@gmail.com</t>
  </si>
  <si>
    <t>Christopher Kervin</t>
  </si>
  <si>
    <t>Nieto Flores</t>
  </si>
  <si>
    <t>ell.keevin1@gmail.com</t>
  </si>
  <si>
    <t>Saavedra Caceres</t>
  </si>
  <si>
    <t>jadi.saavedra@gmail.com</t>
  </si>
  <si>
    <t>Bernardo</t>
  </si>
  <si>
    <t>Aravena Barria</t>
  </si>
  <si>
    <t>javieraravenab@hotmail.com</t>
  </si>
  <si>
    <t>jose luis</t>
  </si>
  <si>
    <t>gonzalez navarro</t>
  </si>
  <si>
    <t>jose.gonzalez@idma.cl</t>
  </si>
  <si>
    <t>pacificosuraustral@gmail.com</t>
  </si>
  <si>
    <t>Lineros</t>
  </si>
  <si>
    <t>tamy.23@hotmail.com</t>
  </si>
  <si>
    <t>rbaezc@dslosangeles.cl</t>
  </si>
  <si>
    <t>San Martin</t>
  </si>
  <si>
    <t>nicorico1999@hotmail.cl</t>
  </si>
  <si>
    <t>Martinez Cañete</t>
  </si>
  <si>
    <t>agassichileno@hotmail.com</t>
  </si>
  <si>
    <t>Teddy jesus</t>
  </si>
  <si>
    <t>Peralta quiguata</t>
  </si>
  <si>
    <t>teddy.peralta.q@gmail.com</t>
  </si>
  <si>
    <t>Esthefania</t>
  </si>
  <si>
    <t>e.escibarparedes@gmail.com</t>
  </si>
  <si>
    <t>escobar g</t>
  </si>
  <si>
    <t>lorenaescobarg@gmail.com</t>
  </si>
  <si>
    <t>Carmen Gloria</t>
  </si>
  <si>
    <t>Salamanca Negron</t>
  </si>
  <si>
    <t>carmensalamancanegron@gmail.com</t>
  </si>
  <si>
    <t>Caleb</t>
  </si>
  <si>
    <t>Cadiz</t>
  </si>
  <si>
    <t>kalebcadiz@gmail.com</t>
  </si>
  <si>
    <t>Vega Olivarez</t>
  </si>
  <si>
    <t>solelange2013@gmail.com</t>
  </si>
  <si>
    <t>f3liphe0903@hotmail.com</t>
  </si>
  <si>
    <t>angelinacaneteo@gmail.com</t>
  </si>
  <si>
    <t>Mical</t>
  </si>
  <si>
    <t>valenzuela bacho</t>
  </si>
  <si>
    <t>micalv26@gmail.com</t>
  </si>
  <si>
    <t>Alexis</t>
  </si>
  <si>
    <t>Ferrer</t>
  </si>
  <si>
    <t>spartan.kane@gmail.com</t>
  </si>
  <si>
    <t>susana</t>
  </si>
  <si>
    <t>sussy_navarrete@hotmail.com</t>
  </si>
  <si>
    <t>david.ribera@yahoo.es</t>
  </si>
  <si>
    <t>paulasandoval27@gmail.com</t>
  </si>
  <si>
    <t>Juan Roberto</t>
  </si>
  <si>
    <t>SAnchez DIaz</t>
  </si>
  <si>
    <t>jr_lavara@hotmail.com</t>
  </si>
  <si>
    <t>Scarlety</t>
  </si>
  <si>
    <t>Mathieu</t>
  </si>
  <si>
    <t>scarlett.mathieu@gmail.com</t>
  </si>
  <si>
    <t>fco_javiercampos@hotmail.com</t>
  </si>
  <si>
    <t>vale_1999.gomez@live.cl</t>
  </si>
  <si>
    <t>Aurora</t>
  </si>
  <si>
    <t>Benavente</t>
  </si>
  <si>
    <t>devora605@hotmail.com</t>
  </si>
  <si>
    <t>Omar andres</t>
  </si>
  <si>
    <t>Castillo arcos</t>
  </si>
  <si>
    <t>misterio.nosabesquiensoy@gmail.com</t>
  </si>
  <si>
    <t>salfate</t>
  </si>
  <si>
    <t>jorge16salfate12@yahoo.es</t>
  </si>
  <si>
    <t>Saif</t>
  </si>
  <si>
    <t>Shouly</t>
  </si>
  <si>
    <t>baby20042008@yahoo.com</t>
  </si>
  <si>
    <t>jaraortiztamara@gmail.com</t>
  </si>
  <si>
    <t>sebastian.araya.torres@live.com</t>
  </si>
  <si>
    <t>valeriafierrogalaz@gmail.com</t>
  </si>
  <si>
    <t>katrinacortes.m@gmail.com</t>
  </si>
  <si>
    <t>Villa Domínguez</t>
  </si>
  <si>
    <t>jose_villa_91@hotmail.com</t>
  </si>
  <si>
    <t>Diaz Rivas</t>
  </si>
  <si>
    <t>shine17.cd@gmail.com</t>
  </si>
  <si>
    <t>rnleivaurrutia@gmail.com</t>
  </si>
  <si>
    <t>Onfray</t>
  </si>
  <si>
    <t>alvaro.onfray@gmail.com</t>
  </si>
  <si>
    <t>Carrasco Acevedo</t>
  </si>
  <si>
    <t>rapcallejerounder@gmail.com</t>
  </si>
  <si>
    <t>Monsalve constanzo</t>
  </si>
  <si>
    <t>cata.vidaluz@gmail.com</t>
  </si>
  <si>
    <t>Silvia Montserrat</t>
  </si>
  <si>
    <t>Cifuentes Pérez</t>
  </si>
  <si>
    <t>monty_1986@live.cl</t>
  </si>
  <si>
    <t>Milko</t>
  </si>
  <si>
    <t>Fuentes Vasquez</t>
  </si>
  <si>
    <t>milkofuentes@gmail.com</t>
  </si>
  <si>
    <t>Ramos godoy</t>
  </si>
  <si>
    <t>israel.ramosgodoy@gmail.com</t>
  </si>
  <si>
    <t>mfariasp97@gmail.com</t>
  </si>
  <si>
    <t>rigodance1112@gmail.com</t>
  </si>
  <si>
    <t>Rifo</t>
  </si>
  <si>
    <t>miguelrifo1@gmail.com</t>
  </si>
  <si>
    <t>Daniel frabciscl</t>
  </si>
  <si>
    <t>Laredo</t>
  </si>
  <si>
    <t>dlaredob@gmail.com</t>
  </si>
  <si>
    <t>Marysol</t>
  </si>
  <si>
    <t>marysolaravenamiranda@gmail.com</t>
  </si>
  <si>
    <t>souza</t>
  </si>
  <si>
    <t>figueroamrs@gmail.com</t>
  </si>
  <si>
    <t>cristizahiravasquez@gmail.com</t>
  </si>
  <si>
    <t>José Manuel Antonio</t>
  </si>
  <si>
    <t>Montalba Sáez</t>
  </si>
  <si>
    <t>wolverinesandmanbatman@gmail.com</t>
  </si>
  <si>
    <t>Melanie solange</t>
  </si>
  <si>
    <t>Araya thibaut</t>
  </si>
  <si>
    <t>m.solange_1996@hotmail.com</t>
  </si>
  <si>
    <t>jaclaus213@gmail.com</t>
  </si>
  <si>
    <t>Herminia</t>
  </si>
  <si>
    <t>shxky759@gmail.con</t>
  </si>
  <si>
    <t>fcampos@ing.ucsc.cl</t>
  </si>
  <si>
    <t>Charlie</t>
  </si>
  <si>
    <t>trovador1990@hotmail.com</t>
  </si>
  <si>
    <t>Paula ester</t>
  </si>
  <si>
    <t>Leiva bequer</t>
  </si>
  <si>
    <t>paulaesterleivabequer@gmail.com</t>
  </si>
  <si>
    <t>mariandhild7@hotmail.com</t>
  </si>
  <si>
    <t>Bazaes</t>
  </si>
  <si>
    <t>fbazaes26@outlook.com</t>
  </si>
  <si>
    <t>Luzmaria</t>
  </si>
  <si>
    <t>luzmariafloresh@gmail.com</t>
  </si>
  <si>
    <t>Byron</t>
  </si>
  <si>
    <t>norybgarcia@hotmail.com</t>
  </si>
  <si>
    <t>Rell Hidalgo</t>
  </si>
  <si>
    <t>roxyrell@gmail.com</t>
  </si>
  <si>
    <t>manuel.garcifuen@icloud.com</t>
  </si>
  <si>
    <t>piabarcagon@gmail.com</t>
  </si>
  <si>
    <t>qpasaxtumente@gmail.com</t>
  </si>
  <si>
    <t>Luzmila</t>
  </si>
  <si>
    <t>luzmila.sanchez.rojas@gmail.com</t>
  </si>
  <si>
    <t>franpaola.u@gmail.com</t>
  </si>
  <si>
    <t>Banchieri</t>
  </si>
  <si>
    <t>maca.banchieri16@gmail.com</t>
  </si>
  <si>
    <t>Ramirez Carrillo</t>
  </si>
  <si>
    <t>marco.ramirez.cc.1992@gmail.com</t>
  </si>
  <si>
    <t>Juan fernando</t>
  </si>
  <si>
    <t>Quezada Delgado</t>
  </si>
  <si>
    <t>quezada.fernando11.00@gmail.com</t>
  </si>
  <si>
    <t>Dorca</t>
  </si>
  <si>
    <t>Mellado</t>
  </si>
  <si>
    <t>dorcaiaida@gmail.com</t>
  </si>
  <si>
    <t>jsanhuezaschilling@gmail.com</t>
  </si>
  <si>
    <t>Collantes</t>
  </si>
  <si>
    <t>jorgecollantes@hotmail.com</t>
  </si>
  <si>
    <t>Fuentes Piñones</t>
  </si>
  <si>
    <t>ps.marcela.fuentes@gmail.com</t>
  </si>
  <si>
    <t>Laura</t>
  </si>
  <si>
    <t>cisterna</t>
  </si>
  <si>
    <t>lcisternagaete@gmail.com</t>
  </si>
  <si>
    <t>camila.dloresgormaz@gmail.com</t>
  </si>
  <si>
    <t>bárbara</t>
  </si>
  <si>
    <t>babisilva.araya@gmail.com</t>
  </si>
  <si>
    <t>rapconcienteh@gmail.com</t>
  </si>
  <si>
    <t>JUAN ENRIQUE</t>
  </si>
  <si>
    <t>CONTRERAS OLIVOS</t>
  </si>
  <si>
    <t>conol_22@yahoo.com</t>
  </si>
  <si>
    <t>diegocuadra@gmail.com</t>
  </si>
  <si>
    <t>Pedro pablo</t>
  </si>
  <si>
    <t>Tapia valdivia</t>
  </si>
  <si>
    <t>ptapiavaldivia@hotmail.com</t>
  </si>
  <si>
    <t>molina morales</t>
  </si>
  <si>
    <t>vicenteomm@gmail.com</t>
  </si>
  <si>
    <t>Aguas</t>
  </si>
  <si>
    <t>alejandra22111@hotmail.com</t>
  </si>
  <si>
    <t>ig.barrera@gmail.com</t>
  </si>
  <si>
    <t>Daphne</t>
  </si>
  <si>
    <t>daphnecampos86@gmail.com</t>
  </si>
  <si>
    <t>Cortes Alcayaga</t>
  </si>
  <si>
    <t>hcortes_cl@yahoo.com</t>
  </si>
  <si>
    <t>Burmeister</t>
  </si>
  <si>
    <t>vicha.bur@gmail.com</t>
  </si>
  <si>
    <t>astete</t>
  </si>
  <si>
    <t>hug.oastete@hotmail.com</t>
  </si>
  <si>
    <t>Harry</t>
  </si>
  <si>
    <t>Fahrenkrog</t>
  </si>
  <si>
    <t>hfahrenkrog.97@gmail.com</t>
  </si>
  <si>
    <t>Seguel romero</t>
  </si>
  <si>
    <t>stephanie.seguel.r@gmail.com</t>
  </si>
  <si>
    <t>rrr-970@hotmail.com</t>
  </si>
  <si>
    <t>danielamanolito@hotmail.com</t>
  </si>
  <si>
    <t>Cavieres</t>
  </si>
  <si>
    <t>katherine.espoz@gmail.com</t>
  </si>
  <si>
    <t>Palta</t>
  </si>
  <si>
    <t>elizabeth.palta@hotmail.com</t>
  </si>
  <si>
    <t>Nuñez Catrilef</t>
  </si>
  <si>
    <t>ariel.nunez993@gmail.com</t>
  </si>
  <si>
    <t>Orlando</t>
  </si>
  <si>
    <t>Barreaux</t>
  </si>
  <si>
    <t>obarreaux@gmail.com</t>
  </si>
  <si>
    <t>stephany</t>
  </si>
  <si>
    <t>steffy.arevalo.bravo@gmail.com</t>
  </si>
  <si>
    <t>Matta</t>
  </si>
  <si>
    <t>nano.matta29@gmail.com</t>
  </si>
  <si>
    <t>juan jose</t>
  </si>
  <si>
    <t>villarroel orellana</t>
  </si>
  <si>
    <t>jotajota_villa@hotmail.es</t>
  </si>
  <si>
    <t>kimena</t>
  </si>
  <si>
    <t>contreras diaz</t>
  </si>
  <si>
    <t>kimena.contreras@gmail.com</t>
  </si>
  <si>
    <t>barbaravicencios@gmail.com</t>
  </si>
  <si>
    <t>cvegatco@hotmail.com</t>
  </si>
  <si>
    <t>anastasia</t>
  </si>
  <si>
    <t>kalajzic</t>
  </si>
  <si>
    <t>anastasiakalajzic@gmail.com</t>
  </si>
  <si>
    <t>scarlett</t>
  </si>
  <si>
    <t>scarlettconstanza9@gmail.com</t>
  </si>
  <si>
    <t>Savaria</t>
  </si>
  <si>
    <t>gustavsava@gmail.com</t>
  </si>
  <si>
    <t>Danny</t>
  </si>
  <si>
    <t>dannygonzalezr@gmail.com</t>
  </si>
  <si>
    <t>María Sol</t>
  </si>
  <si>
    <t>Miranda Araya</t>
  </si>
  <si>
    <t>solticio_70@yahoo.es</t>
  </si>
  <si>
    <t>Villagran Barrios</t>
  </si>
  <si>
    <t>starryempresa@gmail.com</t>
  </si>
  <si>
    <t>Eduardo Andrés</t>
  </si>
  <si>
    <t>Alarcón Salcedo</t>
  </si>
  <si>
    <t>eduardo.alarcon.salcedo@gmail.com</t>
  </si>
  <si>
    <t>Blanca</t>
  </si>
  <si>
    <t>Millán</t>
  </si>
  <si>
    <t>elena.millan.barria@gmail.com</t>
  </si>
  <si>
    <t>farfan bello</t>
  </si>
  <si>
    <t>alejandro.farfanbello@gmail.cm</t>
  </si>
  <si>
    <t>Nora yolanda</t>
  </si>
  <si>
    <t>Silva calbuun</t>
  </si>
  <si>
    <t>yolanda.silva.calbun@gmail.com</t>
  </si>
  <si>
    <t>Ailyn</t>
  </si>
  <si>
    <t>de la Cuadra</t>
  </si>
  <si>
    <t>adelacuadraespinosa@gmail.com</t>
  </si>
  <si>
    <t>lucaspadre1@gmail.com</t>
  </si>
  <si>
    <t>Heinrich</t>
  </si>
  <si>
    <t>Zora</t>
  </si>
  <si>
    <t>heinrichzora@gmail.com</t>
  </si>
  <si>
    <t>napsters48@gmail.com</t>
  </si>
  <si>
    <t>Mariela Alejandra</t>
  </si>
  <si>
    <t>Arqueros Aguirre</t>
  </si>
  <si>
    <t>educarycuidar@gmail.com</t>
  </si>
  <si>
    <t>Ross</t>
  </si>
  <si>
    <t>kimura.mikomiko@gmail.com</t>
  </si>
  <si>
    <t>axel.rodriguez.sh@gmail.com</t>
  </si>
  <si>
    <t>tam_1213@hotmail.com</t>
  </si>
  <si>
    <t>fernandua.salas@hotmail.com</t>
  </si>
  <si>
    <t>barbibelen24@gmail.com</t>
  </si>
  <si>
    <t>Milton Sebastian</t>
  </si>
  <si>
    <t>Castro Tapia</t>
  </si>
  <si>
    <t>miltonsebastian11@gmail.com</t>
  </si>
  <si>
    <t>Estrella</t>
  </si>
  <si>
    <t>laestrellithax0@gmail.com</t>
  </si>
  <si>
    <t>Lopes</t>
  </si>
  <si>
    <t>mainvaynekikte@hotmail.com</t>
  </si>
  <si>
    <t>jcarraco@alumnos.ubiobio.cl</t>
  </si>
  <si>
    <t>patricio alexis</t>
  </si>
  <si>
    <t>orozco koch</t>
  </si>
  <si>
    <t>patricioorozcokoch@hotmail.com</t>
  </si>
  <si>
    <t>leyla</t>
  </si>
  <si>
    <t>leyla.yumi@gmail.com</t>
  </si>
  <si>
    <t>Estefania</t>
  </si>
  <si>
    <t>estefi1496@gmail.com</t>
  </si>
  <si>
    <t>Monsalve perez</t>
  </si>
  <si>
    <t>jorge.monsalve.p06@gmail.com</t>
  </si>
  <si>
    <t>Maria Jesus</t>
  </si>
  <si>
    <t>Ortiz Quiroz</t>
  </si>
  <si>
    <t>ortizquirozmariajesus@gmail.com</t>
  </si>
  <si>
    <t>Celine</t>
  </si>
  <si>
    <t>Parodi</t>
  </si>
  <si>
    <t>belen.cel1599@gmail.com</t>
  </si>
  <si>
    <t>Tiare</t>
  </si>
  <si>
    <t>belench92@gmail.com</t>
  </si>
  <si>
    <t>ignacio.arayaisamit@gmail.com</t>
  </si>
  <si>
    <t>cheril</t>
  </si>
  <si>
    <t>tamblay</t>
  </si>
  <si>
    <t>cher_yl14@hotmail.com</t>
  </si>
  <si>
    <t>m3ry1997@gmail.com</t>
  </si>
  <si>
    <t>mendoza gonzalez</t>
  </si>
  <si>
    <t>weasvirales@gmail.com</t>
  </si>
  <si>
    <t>rahoba_or@live.com</t>
  </si>
  <si>
    <t>kotte827@gmail.com</t>
  </si>
  <si>
    <t>mesa baeza</t>
  </si>
  <si>
    <t>ana.mesa.b86@gmail.com</t>
  </si>
  <si>
    <t>bernardina nicol</t>
  </si>
  <si>
    <t>bravo Rivera</t>
  </si>
  <si>
    <t>bernibrav25@gmail.com</t>
  </si>
  <si>
    <t>kary.alvarado@hotmail.com</t>
  </si>
  <si>
    <t>eldy uberlinda</t>
  </si>
  <si>
    <t>arenas Herrera</t>
  </si>
  <si>
    <t>eeldy.arenasherrera@gmail.com</t>
  </si>
  <si>
    <t>sergio698@hotmail.com</t>
  </si>
  <si>
    <t>meza</t>
  </si>
  <si>
    <t>peterx1221@gmail.com</t>
  </si>
  <si>
    <t>Gorostiaga</t>
  </si>
  <si>
    <t>janooooxddddd@gmail.com</t>
  </si>
  <si>
    <t>Mireya del Carmen</t>
  </si>
  <si>
    <t>Mena Esparza</t>
  </si>
  <si>
    <t>dediertalexander@gmail.com</t>
  </si>
  <si>
    <t>marin</t>
  </si>
  <si>
    <t>nikomari7@gmail.com</t>
  </si>
  <si>
    <t>benjamin.cortez.bc@gmail.com</t>
  </si>
  <si>
    <t>Latorre</t>
  </si>
  <si>
    <t>pipe_danitanio@hotmail.com</t>
  </si>
  <si>
    <t>Antonia</t>
  </si>
  <si>
    <t>antonia5137@hotmail.com</t>
  </si>
  <si>
    <t>antonella.kfb@gmail.com</t>
  </si>
  <si>
    <t>mabel</t>
  </si>
  <si>
    <t>mabelpereirapizarro@hotmail.com</t>
  </si>
  <si>
    <t>pia</t>
  </si>
  <si>
    <t>alcaino</t>
  </si>
  <si>
    <t>antoalcaino@live.com</t>
  </si>
  <si>
    <t>Melissa</t>
  </si>
  <si>
    <t>Saint-jean Careaga</t>
  </si>
  <si>
    <t>melissa.sjc28@hotmail.com</t>
  </si>
  <si>
    <t>Leandro ignacio</t>
  </si>
  <si>
    <t>Fuentes riquelme</t>
  </si>
  <si>
    <t>leandroignacio1196@gmail.com</t>
  </si>
  <si>
    <t>rodriguez castro</t>
  </si>
  <si>
    <t>andreaantonelarodriguezcastro@gmail.com</t>
  </si>
  <si>
    <t>yonathan</t>
  </si>
  <si>
    <t>villarroel</t>
  </si>
  <si>
    <t>rayen_contr@hotmail.cl</t>
  </si>
  <si>
    <t>Melanie belén</t>
  </si>
  <si>
    <t>Collao rojas</t>
  </si>
  <si>
    <t>melaniebeleeen@hotmail.com</t>
  </si>
  <si>
    <t>meryelenaleal@gmail.com</t>
  </si>
  <si>
    <t>valegatitos.vr@gmail.com</t>
  </si>
  <si>
    <t>daniela.quiroga@alumnos.uv.cl</t>
  </si>
  <si>
    <t>mavic46@hotmail.com</t>
  </si>
  <si>
    <t>carolina.pazag@gmail.com</t>
  </si>
  <si>
    <t>mercenario112233@gmail.com</t>
  </si>
  <si>
    <t>Paxheco</t>
  </si>
  <si>
    <t>aalpnqsbalf@hotmail.com</t>
  </si>
  <si>
    <t>Navarrete Seguel</t>
  </si>
  <si>
    <t>vivivi.navarree@gmail.com</t>
  </si>
  <si>
    <t>yasna vanessa</t>
  </si>
  <si>
    <t>molina cordero</t>
  </si>
  <si>
    <t>vanessamolina02011991@gmail.com</t>
  </si>
  <si>
    <t>losestere@gmail.com</t>
  </si>
  <si>
    <t>rayen</t>
  </si>
  <si>
    <t>muñoz neculhueque</t>
  </si>
  <si>
    <t>rayen.munoz2@gmail.com</t>
  </si>
  <si>
    <t>prieto</t>
  </si>
  <si>
    <t>manuelprietorivas22@gmail.com</t>
  </si>
  <si>
    <t>antuan</t>
  </si>
  <si>
    <t>rolandpa80@yahoo.es</t>
  </si>
  <si>
    <t>inostroza</t>
  </si>
  <si>
    <t>matineox3@gmail.com</t>
  </si>
  <si>
    <t>Tamara belen</t>
  </si>
  <si>
    <t>Carradco liena</t>
  </si>
  <si>
    <t>tamaracarrasco624@gmail.com</t>
  </si>
  <si>
    <t>Ceballos</t>
  </si>
  <si>
    <t>conywis20@gmail.com</t>
  </si>
  <si>
    <t>Olivia</t>
  </si>
  <si>
    <t>oli.pinto@gmail.com</t>
  </si>
  <si>
    <t>romina</t>
  </si>
  <si>
    <t>rzapata@virginiogomez.cl</t>
  </si>
  <si>
    <t>Joselinne</t>
  </si>
  <si>
    <t>josi.salgado@gmail.com</t>
  </si>
  <si>
    <t>ian</t>
  </si>
  <si>
    <t>ianmarchantrodriguez@gmail.com</t>
  </si>
  <si>
    <t>joaquin</t>
  </si>
  <si>
    <t>teran</t>
  </si>
  <si>
    <t>joaquinteranperez@gmail.com</t>
  </si>
  <si>
    <t>nathaly</t>
  </si>
  <si>
    <t>pinela</t>
  </si>
  <si>
    <t>nathaly.pinela@gmsil.com</t>
  </si>
  <si>
    <t>Naranjo Guerra</t>
  </si>
  <si>
    <t>amodz2010@gmail.com</t>
  </si>
  <si>
    <t>conde nolasco</t>
  </si>
  <si>
    <t>macn308@gmail.com</t>
  </si>
  <si>
    <t>teacher.edithc@gmail.com</t>
  </si>
  <si>
    <t>Jared</t>
  </si>
  <si>
    <t>jarycesiach@gmail.com</t>
  </si>
  <si>
    <t>Tirza</t>
  </si>
  <si>
    <t>tirza.baeza@gmail.com</t>
  </si>
  <si>
    <t>Gallardo H</t>
  </si>
  <si>
    <t>fgallardoh@gmail.com</t>
  </si>
  <si>
    <t>jeria</t>
  </si>
  <si>
    <t>camila.jeria.arias@gmail.com</t>
  </si>
  <si>
    <t>Raquel</t>
  </si>
  <si>
    <t>rojasbelloraquel@gmail.com</t>
  </si>
  <si>
    <t>rfigueroacastelli@yahoo.es</t>
  </si>
  <si>
    <t>navarrete</t>
  </si>
  <si>
    <t>marcelahermosilla1972@gmail.com</t>
  </si>
  <si>
    <t>Cordova</t>
  </si>
  <si>
    <t>katherine.cordova.r@gmail.com</t>
  </si>
  <si>
    <t>Johan</t>
  </si>
  <si>
    <t>Moya</t>
  </si>
  <si>
    <t>jhn28cris@gmail.com</t>
  </si>
  <si>
    <t>Ceveriano</t>
  </si>
  <si>
    <t>Celis</t>
  </si>
  <si>
    <t>ccelisy@gmail.com</t>
  </si>
  <si>
    <t>cav-b@live.com</t>
  </si>
  <si>
    <t>carla.pmontoya@gmail.com</t>
  </si>
  <si>
    <t>david.disok@hotmail.com</t>
  </si>
  <si>
    <t>christian40028@gmail.com</t>
  </si>
  <si>
    <t>kitho.cornejo@gmail.com</t>
  </si>
  <si>
    <t>ezza_koketona@hotmail.com</t>
  </si>
  <si>
    <t>paolavidalplacencia@gmail.com</t>
  </si>
  <si>
    <t>camilagutierrez98@gmail.com</t>
  </si>
  <si>
    <t>katherine andrea</t>
  </si>
  <si>
    <t>cachaña chanilao</t>
  </si>
  <si>
    <t>katty_andrea_c@hotmail.com</t>
  </si>
  <si>
    <t>gameover153949@gmail.com</t>
  </si>
  <si>
    <t>Olhaberry</t>
  </si>
  <si>
    <t>jolhaberrya@gmail.com</t>
  </si>
  <si>
    <t>javier</t>
  </si>
  <si>
    <t>gonzalez maldonado</t>
  </si>
  <si>
    <t>naxo_2695@hotmail.com</t>
  </si>
  <si>
    <t>seba.vejar@hotmail.com</t>
  </si>
  <si>
    <t>fabian.alvarez@alumnos.usm.cl</t>
  </si>
  <si>
    <t>cristian.3x98@gmail.com</t>
  </si>
  <si>
    <t>yohana</t>
  </si>
  <si>
    <t>yojeda52@gmail.com</t>
  </si>
  <si>
    <t>viviana.emperatriz@gmail.com</t>
  </si>
  <si>
    <t>francoalexis._@hotmail.com</t>
  </si>
  <si>
    <t>Ericka</t>
  </si>
  <si>
    <t>Huenupán San Martín</t>
  </si>
  <si>
    <t>ericka052000@gmail.com</t>
  </si>
  <si>
    <t>alegria.carlos.v@gmail.com</t>
  </si>
  <si>
    <t>Maria fernanda</t>
  </si>
  <si>
    <t>Muñoz fuentealba</t>
  </si>
  <si>
    <t>mariafernandam@madrepaulina.cl</t>
  </si>
  <si>
    <t>Digna</t>
  </si>
  <si>
    <t>dignaelena0@gmail.com</t>
  </si>
  <si>
    <t>victoria</t>
  </si>
  <si>
    <t>lespai</t>
  </si>
  <si>
    <t>victorialespai@gmail.com</t>
  </si>
  <si>
    <t>Porcel</t>
  </si>
  <si>
    <t>psaez@gmail.com</t>
  </si>
  <si>
    <t>camila.steffy.pf@gmail.com</t>
  </si>
  <si>
    <t>lilita_18valenzuela@hotmail.cl</t>
  </si>
  <si>
    <t>Tamburini</t>
  </si>
  <si>
    <t>enzotambirini17@gmail.com</t>
  </si>
  <si>
    <t>paatomartinez@gmail.com</t>
  </si>
  <si>
    <t>oliver christian</t>
  </si>
  <si>
    <t>Pacheco Cerpa</t>
  </si>
  <si>
    <t>oliverpacheco1737@gmail.com</t>
  </si>
  <si>
    <t>Astorga</t>
  </si>
  <si>
    <t>magdalena.astorga4@gmail.com</t>
  </si>
  <si>
    <t>Greme slime</t>
  </si>
  <si>
    <t>Toro quiñones</t>
  </si>
  <si>
    <t>gremeslime_@hotmail.com</t>
  </si>
  <si>
    <t>cristopher</t>
  </si>
  <si>
    <t>munoz.cristopher93@gmail.com</t>
  </si>
  <si>
    <t>Aliro</t>
  </si>
  <si>
    <t>aliroandresb@gmail.com</t>
  </si>
  <si>
    <t>Falcón</t>
  </si>
  <si>
    <t>kamus1302@hotmail.com</t>
  </si>
  <si>
    <t>mirandakmi@hotmail.com</t>
  </si>
  <si>
    <t>Corvacho</t>
  </si>
  <si>
    <t>barbcorvacho@gmail.com</t>
  </si>
  <si>
    <t>lemus</t>
  </si>
  <si>
    <t>magofecaka@gmail.com</t>
  </si>
  <si>
    <t>ceciliaconmiranda@gmail.com</t>
  </si>
  <si>
    <t>blossysexy@hotmail.com</t>
  </si>
  <si>
    <t>loschamorroespinoza@gmail.com</t>
  </si>
  <si>
    <t>Gonzalez rios</t>
  </si>
  <si>
    <t>valeriafernandagonzalez@gmail.com</t>
  </si>
  <si>
    <t>cristofer</t>
  </si>
  <si>
    <t>cristofer.salazar1995@gmail.com</t>
  </si>
  <si>
    <t>Fabián Alejandro</t>
  </si>
  <si>
    <t>Barra Olate</t>
  </si>
  <si>
    <t>f.barra.olate@gmail.com</t>
  </si>
  <si>
    <t>laura kasandra</t>
  </si>
  <si>
    <t>teuquil mansilla</t>
  </si>
  <si>
    <t>kteuquil19@gmail.com</t>
  </si>
  <si>
    <t>Maycol Antoni</t>
  </si>
  <si>
    <t>Saldias Pilquinao</t>
  </si>
  <si>
    <t>maycol.saldias@gmail.com</t>
  </si>
  <si>
    <t>quiñones campos</t>
  </si>
  <si>
    <t>jotaamaru2000@gmail.com</t>
  </si>
  <si>
    <t>sanchez</t>
  </si>
  <si>
    <t>caamibelen.cs@gmail.com</t>
  </si>
  <si>
    <t>bryan</t>
  </si>
  <si>
    <t>bryanhidalgo123@hotmail.com</t>
  </si>
  <si>
    <t>rosse marie</t>
  </si>
  <si>
    <t>medina sepulveda</t>
  </si>
  <si>
    <t>roussepulveda1981@gmail.com</t>
  </si>
  <si>
    <t>gissela</t>
  </si>
  <si>
    <t>opazo</t>
  </si>
  <si>
    <t>zubicueta39@gmail.com</t>
  </si>
  <si>
    <t>isaza</t>
  </si>
  <si>
    <t>enyel_1000@hotmail.com</t>
  </si>
  <si>
    <t>Javiera ninoska</t>
  </si>
  <si>
    <t>Parra melendez</t>
  </si>
  <si>
    <t>jparramelendez@gmail.com</t>
  </si>
  <si>
    <t>paredes fierro</t>
  </si>
  <si>
    <t>caamilapf@gmail.com</t>
  </si>
  <si>
    <t>Marlyn</t>
  </si>
  <si>
    <t>roxy997_5@hotmail.com</t>
  </si>
  <si>
    <t>figueroaaranedajaime@gmail.com</t>
  </si>
  <si>
    <t>g.szada@gmail.com</t>
  </si>
  <si>
    <t>Soto seves</t>
  </si>
  <si>
    <t>andreasseves@gmail.com</t>
  </si>
  <si>
    <t>Danitza</t>
  </si>
  <si>
    <t>danitza.p.96@gmail.com</t>
  </si>
  <si>
    <t>fernibarrera79@gmail.com</t>
  </si>
  <si>
    <t>Aileen</t>
  </si>
  <si>
    <t>aillenulloa41@gmail.com</t>
  </si>
  <si>
    <t>Geraldy</t>
  </si>
  <si>
    <t>geraldy93@gmail.com</t>
  </si>
  <si>
    <t>Sebast</t>
  </si>
  <si>
    <t>seb.mor.93@gmail.com</t>
  </si>
  <si>
    <t>giovanni</t>
  </si>
  <si>
    <t>barrueto</t>
  </si>
  <si>
    <t>giovannibarrueto45@gmail.com</t>
  </si>
  <si>
    <t>Alvaro Fernando</t>
  </si>
  <si>
    <t>Riveros Araya</t>
  </si>
  <si>
    <t>sonic_skate_01@hotmail.com</t>
  </si>
  <si>
    <t>dsandovalp2011@gmail.com</t>
  </si>
  <si>
    <t>cristopher.ccs90@gmail.com</t>
  </si>
  <si>
    <t>burgos</t>
  </si>
  <si>
    <t>sebastianbass93@gmail.com</t>
  </si>
  <si>
    <t>javieragallar2@gmail.com</t>
  </si>
  <si>
    <t>Megan</t>
  </si>
  <si>
    <t>meguitan_07@hotmail.com</t>
  </si>
  <si>
    <t>Natalia macarena</t>
  </si>
  <si>
    <t>Gonzalez Goring</t>
  </si>
  <si>
    <t>natuschita1@gmail.com</t>
  </si>
  <si>
    <t>Luengo</t>
  </si>
  <si>
    <t>javiera-luengo@outlook.com</t>
  </si>
  <si>
    <t>reyes</t>
  </si>
  <si>
    <t>barbara.reyesp@gmail.com</t>
  </si>
  <si>
    <t>washinggton</t>
  </si>
  <si>
    <t>washingtonperdoreyes@gmail.com</t>
  </si>
  <si>
    <t>Franciska</t>
  </si>
  <si>
    <t>Almonacid</t>
  </si>
  <si>
    <t>franciska.almonacid@gmail.com</t>
  </si>
  <si>
    <t>Vasquez Elgueta</t>
  </si>
  <si>
    <t>kamive3@gmail.com</t>
  </si>
  <si>
    <t>carlos felipe</t>
  </si>
  <si>
    <t>sepulveda gutierrez</t>
  </si>
  <si>
    <t>cfsepulveda98@gmail.com</t>
  </si>
  <si>
    <t>Carlos david</t>
  </si>
  <si>
    <t>González avila</t>
  </si>
  <si>
    <t>carlos.goav@hotmail.com</t>
  </si>
  <si>
    <t>valeriachandia1998@gmail.com</t>
  </si>
  <si>
    <t>daniela.bravoo1234@gmail.com</t>
  </si>
  <si>
    <t>Fuentealba</t>
  </si>
  <si>
    <t>kimmy_fuentealba@hotmail.com</t>
  </si>
  <si>
    <t>peuco85@yahoo.com</t>
  </si>
  <si>
    <t>nicolás</t>
  </si>
  <si>
    <t>nicolasmatuastudillo@gmail.com</t>
  </si>
  <si>
    <t>grace daniela</t>
  </si>
  <si>
    <t>viscarra peñailillo</t>
  </si>
  <si>
    <t>daniela.viscarra97@gmail.com</t>
  </si>
  <si>
    <t>Frodo</t>
  </si>
  <si>
    <t>Olguin</t>
  </si>
  <si>
    <t>elpapafrita2112@gmail.com</t>
  </si>
  <si>
    <t>betzabeth fernanda</t>
  </si>
  <si>
    <t>Pino rubilar</t>
  </si>
  <si>
    <t>betzaeminem@gmail.com</t>
  </si>
  <si>
    <t>eduardo alfredo</t>
  </si>
  <si>
    <t>castillo vasquez</t>
  </si>
  <si>
    <t>ecastillovasquez2424@gmail.com</t>
  </si>
  <si>
    <t>kmi_6_bkn@hotmail.com</t>
  </si>
  <si>
    <t>Rincon</t>
  </si>
  <si>
    <t>luznn@hotmail.com</t>
  </si>
  <si>
    <t>artesabatier@hotmail.com</t>
  </si>
  <si>
    <t>sebastian.castro@outlook.es</t>
  </si>
  <si>
    <t>Trujillo Cid</t>
  </si>
  <si>
    <t>pedro.pablo.ingenieria@gmail.com</t>
  </si>
  <si>
    <t>deyna</t>
  </si>
  <si>
    <t>ginzalez</t>
  </si>
  <si>
    <t>deynatam.5@gmail.com</t>
  </si>
  <si>
    <t>ma.munozcorrea@gmail.com</t>
  </si>
  <si>
    <t>elizabeth del carmen</t>
  </si>
  <si>
    <t>acosta acosta</t>
  </si>
  <si>
    <t>acostaacostaelizabeth@gmail.com</t>
  </si>
  <si>
    <t>Yamila</t>
  </si>
  <si>
    <t>Mercado</t>
  </si>
  <si>
    <t>milamilitasss@gmail.com</t>
  </si>
  <si>
    <t>jeanella</t>
  </si>
  <si>
    <t>flandez</t>
  </si>
  <si>
    <t>franciscabarrientos15@gmail.com</t>
  </si>
  <si>
    <t>CARLOS ANDRES</t>
  </si>
  <si>
    <t>FLORES LIZAMA</t>
  </si>
  <si>
    <t>carlosdreep@gmail.com</t>
  </si>
  <si>
    <t>okinawa</t>
  </si>
  <si>
    <t>mikkasv@hotmail.com</t>
  </si>
  <si>
    <t>nico.nachoo.valenzuela@gmail.com</t>
  </si>
  <si>
    <t>franignacia05.2015@gmail.com</t>
  </si>
  <si>
    <t>Marcelo Antonio</t>
  </si>
  <si>
    <t>Pincheira Rodriguez</t>
  </si>
  <si>
    <t>marceloantoniopincheira@gmail.com</t>
  </si>
  <si>
    <t>Hernàndez</t>
  </si>
  <si>
    <t>pablolokolok23@gmail.com</t>
  </si>
  <si>
    <t>fran.daftpunk@gmail.com</t>
  </si>
  <si>
    <t>queupil</t>
  </si>
  <si>
    <t>franciscoqueupilrecabarren@gmail.com</t>
  </si>
  <si>
    <t>mila.ale96@gmail.com</t>
  </si>
  <si>
    <t>Urrea</t>
  </si>
  <si>
    <t>karlitasanchezz@hotmail.com</t>
  </si>
  <si>
    <t>Jubitza</t>
  </si>
  <si>
    <t>Albornoz Pino</t>
  </si>
  <si>
    <t>jubitzaa.albornozpino@gmail.com</t>
  </si>
  <si>
    <t>Havliczek</t>
  </si>
  <si>
    <t>havliczek.s@live.com</t>
  </si>
  <si>
    <t>bercastillo@hotmail.cl</t>
  </si>
  <si>
    <t>chinna.rg92@gmail.com</t>
  </si>
  <si>
    <t>karla antonia</t>
  </si>
  <si>
    <t>aguilera muñoz</t>
  </si>
  <si>
    <t>caguileramunhs@gmail.com</t>
  </si>
  <si>
    <t>bebabeba199812@gmail.com</t>
  </si>
  <si>
    <t>VIDAl loaiza</t>
  </si>
  <si>
    <t>jvidallo08@hotmail.cl</t>
  </si>
  <si>
    <t>katherine.zamora.c@gmail.com</t>
  </si>
  <si>
    <t>Calficura</t>
  </si>
  <si>
    <t>benjamin.calficura@gmail.c</t>
  </si>
  <si>
    <t>monicaramirez.p22@gmail.com</t>
  </si>
  <si>
    <t>martingallardo08@gmail.com</t>
  </si>
  <si>
    <t>ricardo_cornejo_dx@hotmail.com</t>
  </si>
  <si>
    <t>Miguel Angel</t>
  </si>
  <si>
    <t>Aguilera soto</t>
  </si>
  <si>
    <t>maguilera2402@gmail.com</t>
  </si>
  <si>
    <t>claudio.lobos.r95@gmail.com</t>
  </si>
  <si>
    <t>Carolina del Carmen</t>
  </si>
  <si>
    <t>Delgado perez</t>
  </si>
  <si>
    <t>delgadocarito2@gmai.com</t>
  </si>
  <si>
    <t>Alicia</t>
  </si>
  <si>
    <t>osamayor30@hotmail.com</t>
  </si>
  <si>
    <t>jorgeteleco@gmail.com</t>
  </si>
  <si>
    <t>andrade</t>
  </si>
  <si>
    <t>claudioan3@gmail.com</t>
  </si>
  <si>
    <t>alberto</t>
  </si>
  <si>
    <t>albertonne16@gmail.com</t>
  </si>
  <si>
    <t>a.espinozahenriquez@gmail.com</t>
  </si>
  <si>
    <t>roxanacaceressilva@gmail.com</t>
  </si>
  <si>
    <t>Torres parra</t>
  </si>
  <si>
    <t>electricoautomotrizjm@gmail.com</t>
  </si>
  <si>
    <t>moroni2456@hotmail.com</t>
  </si>
  <si>
    <t>tapiagonzalezbarbara@gmail.com</t>
  </si>
  <si>
    <t>cnataliavr@hotmail.com</t>
  </si>
  <si>
    <t>Oscar ignacio</t>
  </si>
  <si>
    <t>Cardenas cardenas</t>
  </si>
  <si>
    <t>oscardenas1989@gmail.com</t>
  </si>
  <si>
    <t>jositor.v.v@gmail.com</t>
  </si>
  <si>
    <t>Valdebenito</t>
  </si>
  <si>
    <t>jonnhyv8a@hotmail.com</t>
  </si>
  <si>
    <t>sonia</t>
  </si>
  <si>
    <t>bastidas</t>
  </si>
  <si>
    <t>sonia.bastidas.1994@gmail.com</t>
  </si>
  <si>
    <t>Farfán</t>
  </si>
  <si>
    <t>conie.farfan@gmail.com</t>
  </si>
  <si>
    <t>carolinadehunter@gmail.com</t>
  </si>
  <si>
    <t>Michelle</t>
  </si>
  <si>
    <t>Bocaz</t>
  </si>
  <si>
    <t>mbocazc@gmail.com</t>
  </si>
  <si>
    <t>Lorenzo</t>
  </si>
  <si>
    <t>Hernández Fuentes</t>
  </si>
  <si>
    <t>lorehernandez2016@gmail.com</t>
  </si>
  <si>
    <t>Priscila</t>
  </si>
  <si>
    <t>navarropriscila4@gmail.com</t>
  </si>
  <si>
    <t>solopresente136@gmail.com</t>
  </si>
  <si>
    <t>marcosta2005@hotmail.com</t>
  </si>
  <si>
    <t>christian.olivares.cortez@alumnos.sip.cl</t>
  </si>
  <si>
    <t>tj.diego@live.cl</t>
  </si>
  <si>
    <t>ana joaquina</t>
  </si>
  <si>
    <t>tripailaf paya</t>
  </si>
  <si>
    <t>anytatripailaf.19@gmail.com</t>
  </si>
  <si>
    <t>Contreras flores</t>
  </si>
  <si>
    <t>matiascflore@gmail.com</t>
  </si>
  <si>
    <t>Memo</t>
  </si>
  <si>
    <t>guillediazjara26.1994@gmail.com</t>
  </si>
  <si>
    <t>Katherin Alejandra</t>
  </si>
  <si>
    <t>Galdames Rojas</t>
  </si>
  <si>
    <t>katherinyalisson@gmail.com</t>
  </si>
  <si>
    <t>Carlos javier</t>
  </si>
  <si>
    <t>Echeverría huequelef</t>
  </si>
  <si>
    <t>carlosjavier88@gmail.com</t>
  </si>
  <si>
    <t>rosa del carmen</t>
  </si>
  <si>
    <t>martinez vejar</t>
  </si>
  <si>
    <t>ro.mar28@yahoo.es</t>
  </si>
  <si>
    <t>chamorro</t>
  </si>
  <si>
    <t>francisca.chamorro@mail.udp.cl</t>
  </si>
  <si>
    <t>Amaya</t>
  </si>
  <si>
    <t>Salgado</t>
  </si>
  <si>
    <t>amayajaviera.antonia@gmail.com</t>
  </si>
  <si>
    <t>Jeanette paulina</t>
  </si>
  <si>
    <t>ibaceta mateluna</t>
  </si>
  <si>
    <t>jealina@live.cl</t>
  </si>
  <si>
    <t>José manuel</t>
  </si>
  <si>
    <t>echalar</t>
  </si>
  <si>
    <t>jm.echalar@gmail.com</t>
  </si>
  <si>
    <t>pmolina.antequera@gmail.com</t>
  </si>
  <si>
    <t>Fiebelkorn</t>
  </si>
  <si>
    <t>amandafiebelkorn@gmail.com</t>
  </si>
  <si>
    <t>Ennio</t>
  </si>
  <si>
    <t>Vincenti</t>
  </si>
  <si>
    <t>enniov32@gmail.com</t>
  </si>
  <si>
    <t>Araos Moore</t>
  </si>
  <si>
    <t>saintoko@gmail.com</t>
  </si>
  <si>
    <t>Sandra Beatriz</t>
  </si>
  <si>
    <t>Alfaro Chavez</t>
  </si>
  <si>
    <t>bea8alfaro@gmail.com</t>
  </si>
  <si>
    <t>scarlethwilson@gmail.com</t>
  </si>
  <si>
    <t>hernan</t>
  </si>
  <si>
    <t>diaz canblor</t>
  </si>
  <si>
    <t>mandiola32@gmail.com</t>
  </si>
  <si>
    <t>Fillippi</t>
  </si>
  <si>
    <t>catafillippi@gmail.cl</t>
  </si>
  <si>
    <t>Ruth</t>
  </si>
  <si>
    <t>ruthmaryparedes@hotmail.es</t>
  </si>
  <si>
    <t>cristian.monito@hotmail.com</t>
  </si>
  <si>
    <t>mavafalu@gmail.com</t>
  </si>
  <si>
    <t>Saravia ruminot</t>
  </si>
  <si>
    <t>bobysac_19@hotmail.com</t>
  </si>
  <si>
    <t>Arias Atton</t>
  </si>
  <si>
    <t>mauricioalexeiarias@gmail.com</t>
  </si>
  <si>
    <t>jennifercarvajal86@gmai.com</t>
  </si>
  <si>
    <t>denissearroyo22@gmail.com</t>
  </si>
  <si>
    <t>michael</t>
  </si>
  <si>
    <t>colinogamer@hotmail.com</t>
  </si>
  <si>
    <t>chaparro</t>
  </si>
  <si>
    <t>sergiofernandez28.sf@gmail.com</t>
  </si>
  <si>
    <t>apobleteacevedo53@gmail.com</t>
  </si>
  <si>
    <t>Daniela Javiera</t>
  </si>
  <si>
    <t>Niños San. Martin</t>
  </si>
  <si>
    <t>amanda07012015@gmail.com</t>
  </si>
  <si>
    <t>Maureira</t>
  </si>
  <si>
    <t>claumaureira27@gmail.com</t>
  </si>
  <si>
    <t>oscarjem2112@gmail.com</t>
  </si>
  <si>
    <t>pablogodoy79@hotmail.com</t>
  </si>
  <si>
    <t>reyescamila.cu@gmail.com</t>
  </si>
  <si>
    <t>Araceli</t>
  </si>
  <si>
    <t>Teimante</t>
  </si>
  <si>
    <t>araceli.teimante.7@gmail.com</t>
  </si>
  <si>
    <t>felipefloresbarria@gmail.com</t>
  </si>
  <si>
    <t>claudia.a.rojas@hotmail.com</t>
  </si>
  <si>
    <t>Catalan</t>
  </si>
  <si>
    <t>c.c.guerrero@hotmail.com</t>
  </si>
  <si>
    <t>ursulasilva.1996@hotmail.com</t>
  </si>
  <si>
    <t>estebanv.paredes@gmail.com</t>
  </si>
  <si>
    <t>macarena.serrano@usach.cl</t>
  </si>
  <si>
    <t>marilu del sol</t>
  </si>
  <si>
    <t>muñoz gaete</t>
  </si>
  <si>
    <t>marilumunoz39@gmail.com</t>
  </si>
  <si>
    <t>andreajuliette1985@gmail.com</t>
  </si>
  <si>
    <t>javiera.carvajal.h@gmail.com</t>
  </si>
  <si>
    <t>ROLF</t>
  </si>
  <si>
    <t>REBOLLEDO</t>
  </si>
  <si>
    <t>mylovechiky@gmail.com</t>
  </si>
  <si>
    <t>juangutembert@gmail.com</t>
  </si>
  <si>
    <t>yuamin_ok@live.cl</t>
  </si>
  <si>
    <t>Javiers</t>
  </si>
  <si>
    <t>Fuentes Martínez</t>
  </si>
  <si>
    <t>javifuentesm1@gmail.com</t>
  </si>
  <si>
    <t>amlorcaromero@gmail.com</t>
  </si>
  <si>
    <t>tyanezlagos@hotmail.com</t>
  </si>
  <si>
    <t>kfernandezdonoso@gmail.com</t>
  </si>
  <si>
    <t>carolinacea@live.cl</t>
  </si>
  <si>
    <t>Zieballe</t>
  </si>
  <si>
    <t>a.zieballe@hotmail.com</t>
  </si>
  <si>
    <t>isa.antonia@live.cl</t>
  </si>
  <si>
    <t>maria elena</t>
  </si>
  <si>
    <t>zuñiga argel</t>
  </si>
  <si>
    <t>elenapilarzg@gmail.com</t>
  </si>
  <si>
    <t>the.kamilexs@hotmail.com</t>
  </si>
  <si>
    <t>Bastian Felipe</t>
  </si>
  <si>
    <t>Lai Sanchez</t>
  </si>
  <si>
    <t>bastilais16@gmail.com</t>
  </si>
  <si>
    <t>Camila Antonella</t>
  </si>
  <si>
    <t>Zelaya Varas</t>
  </si>
  <si>
    <t>camyanto2002@gmail.com</t>
  </si>
  <si>
    <t>Santibañez</t>
  </si>
  <si>
    <t>jaaaaviiieeeeraaaa@gmail.com</t>
  </si>
  <si>
    <t>eduardofigueroahenriquez@gmail.com</t>
  </si>
  <si>
    <t>meriño</t>
  </si>
  <si>
    <t>p.merinogajardo@gmail.com</t>
  </si>
  <si>
    <t>Ñanculef</t>
  </si>
  <si>
    <t>cesngomez@gmail.com</t>
  </si>
  <si>
    <t>Juan daniel</t>
  </si>
  <si>
    <t>Gajardo astorga</t>
  </si>
  <si>
    <t>dannyg.a1993@gmail.com</t>
  </si>
  <si>
    <t>nelly</t>
  </si>
  <si>
    <t>nellymelladosanhueza@gmail.com</t>
  </si>
  <si>
    <t>fany_17morena@hotmail.com</t>
  </si>
  <si>
    <t>valentin</t>
  </si>
  <si>
    <t>aranda</t>
  </si>
  <si>
    <t>valentinaranda_16@hotmail.com</t>
  </si>
  <si>
    <t>juan Andres</t>
  </si>
  <si>
    <t>ayala meza</t>
  </si>
  <si>
    <t>hbs.supervisor@gmail.com</t>
  </si>
  <si>
    <t>analuciafloresv@gmail.com</t>
  </si>
  <si>
    <t>Matilda</t>
  </si>
  <si>
    <t>matilda.fernandez@hotmail.com</t>
  </si>
  <si>
    <t>virginia</t>
  </si>
  <si>
    <t>aparicio</t>
  </si>
  <si>
    <t>ciber.carolina@gmail.com</t>
  </si>
  <si>
    <t>Daniel jesus</t>
  </si>
  <si>
    <t>Ogas Mora</t>
  </si>
  <si>
    <t>daniel.ogas@hotmail.com</t>
  </si>
  <si>
    <t>Loren</t>
  </si>
  <si>
    <t>San Martín Valdés</t>
  </si>
  <si>
    <t>nerol53@hotmail.com</t>
  </si>
  <si>
    <t>Allende</t>
  </si>
  <si>
    <t>benjamin.allendela@gmail.com</t>
  </si>
  <si>
    <t>pao_lainzunza1@hotmail.com</t>
  </si>
  <si>
    <t>Caroliina</t>
  </si>
  <si>
    <t>carolina.carrasco18415@gmail.com</t>
  </si>
  <si>
    <t>Cárdenas</t>
  </si>
  <si>
    <t>vane.ssa91@hotmail.com</t>
  </si>
  <si>
    <t>Aroldo nibaldo</t>
  </si>
  <si>
    <t>Hernandez Vera</t>
  </si>
  <si>
    <t>aroldohv@gmail.com</t>
  </si>
  <si>
    <t>Matiad</t>
  </si>
  <si>
    <t>Bustos olguin</t>
  </si>
  <si>
    <t>matiasbustosolguin@gmail.com</t>
  </si>
  <si>
    <t>valeria Fernanda</t>
  </si>
  <si>
    <t>valeria.r.villegas@gmail.com</t>
  </si>
  <si>
    <t>Vodnizza</t>
  </si>
  <si>
    <t>fabian_alexis@outlook.com</t>
  </si>
  <si>
    <t>Carol Susana</t>
  </si>
  <si>
    <t>Amaro Cortes</t>
  </si>
  <si>
    <t>carol.amco@gmail.com</t>
  </si>
  <si>
    <t>Rossana</t>
  </si>
  <si>
    <t>rossojedaloyola@hotmail.com</t>
  </si>
  <si>
    <t>flo.garcia06@hotmail.com</t>
  </si>
  <si>
    <t>yimmy</t>
  </si>
  <si>
    <t>herrerayamauchi@hotmail.co</t>
  </si>
  <si>
    <t>Evelyn charlott</t>
  </si>
  <si>
    <t>Irribarra valdes</t>
  </si>
  <si>
    <t>evelyn.charlot@gmail.com</t>
  </si>
  <si>
    <t>Maria Ignacia</t>
  </si>
  <si>
    <t>Gómez Fernández</t>
  </si>
  <si>
    <t>ignacia.gf@gmail.com</t>
  </si>
  <si>
    <t>nicolea771@outlook.com</t>
  </si>
  <si>
    <t>utreras</t>
  </si>
  <si>
    <t>janomarcelo@gmail.com</t>
  </si>
  <si>
    <t>erika.salinas.nass@gmail.com</t>
  </si>
  <si>
    <t>Saez Del Pino</t>
  </si>
  <si>
    <t>marce.gsp@gmail.com</t>
  </si>
  <si>
    <t>javalfaroram@gmail.com</t>
  </si>
  <si>
    <t>javieratroyaza@gmail.com</t>
  </si>
  <si>
    <t>kriizz1234@gmail.com</t>
  </si>
  <si>
    <t>Texidó</t>
  </si>
  <si>
    <t>joantex@gmail.com</t>
  </si>
  <si>
    <t>Gnecco</t>
  </si>
  <si>
    <t>francognecco@gmail.com</t>
  </si>
  <si>
    <t>iquirostuff@icloud.com</t>
  </si>
  <si>
    <t>valdebenito.neira.b@gmail.com</t>
  </si>
  <si>
    <t>kati.navarro.t@gmail.com</t>
  </si>
  <si>
    <t>sergiodonic@hotmail.com</t>
  </si>
  <si>
    <t>paulina.profe@hotmail.com</t>
  </si>
  <si>
    <t>peña</t>
  </si>
  <si>
    <t>ndppg_16@hotmail.com</t>
  </si>
  <si>
    <t>Siegel Tike</t>
  </si>
  <si>
    <t>psiegelt@gmail.com</t>
  </si>
  <si>
    <t>sebastian alejandro</t>
  </si>
  <si>
    <t>vargas rojas</t>
  </si>
  <si>
    <t>vargas.rojas.mec@gmail.com</t>
  </si>
  <si>
    <t>javierceasoto@hotmail.com</t>
  </si>
  <si>
    <t>isabelespinoza5@hotmail.com</t>
  </si>
  <si>
    <t>Jhesica</t>
  </si>
  <si>
    <t>Pacasi</t>
  </si>
  <si>
    <t>jhesica_clareth@hotmail.com</t>
  </si>
  <si>
    <t>Pamela Alejandra</t>
  </si>
  <si>
    <t>Hidalgo Calbún</t>
  </si>
  <si>
    <t>pamela.hidalgo.calbun@gmail.com</t>
  </si>
  <si>
    <t>Calabacero Jimenez</t>
  </si>
  <si>
    <t>antonietacalabacero@gmail.com</t>
  </si>
  <si>
    <t>chandias5@hotmail.com</t>
  </si>
  <si>
    <t>Pirquilaf</t>
  </si>
  <si>
    <t>eva.pirquilaf.05@gmail.com</t>
  </si>
  <si>
    <t>jegonzalezv@udd.cl</t>
  </si>
  <si>
    <t>Altamirano</t>
  </si>
  <si>
    <t>pedrofelipe3@hotmail.com</t>
  </si>
  <si>
    <t>jarvenegasc@gmail.com</t>
  </si>
  <si>
    <t>Cibele</t>
  </si>
  <si>
    <t>cibelevargas2@gmail.com</t>
  </si>
  <si>
    <t>Humberto Manuel</t>
  </si>
  <si>
    <t>Bravo Acevedo</t>
  </si>
  <si>
    <t>hubr51@gmail.com</t>
  </si>
  <si>
    <t>jose070.ar@gmail.com</t>
  </si>
  <si>
    <t>vi.martinez.espinoza@gmail.com</t>
  </si>
  <si>
    <t>VICTOR ALFONSO</t>
  </si>
  <si>
    <t>PEREZ CHOCANO</t>
  </si>
  <si>
    <t>viper_maus@yahoo.com</t>
  </si>
  <si>
    <t>maravavo1122@gmail.com</t>
  </si>
  <si>
    <t>camila.belen.morales.m@gmail.com</t>
  </si>
  <si>
    <t>Carola</t>
  </si>
  <si>
    <t>cromeromislle@gmail.com</t>
  </si>
  <si>
    <t>alvaro1520@gmail.com</t>
  </si>
  <si>
    <t>Alcayaga cortez</t>
  </si>
  <si>
    <t>karen_alcayaga@hotmail.com</t>
  </si>
  <si>
    <t>Coñuecar</t>
  </si>
  <si>
    <t>conuecar2112@hotmail.com</t>
  </si>
  <si>
    <t>jeantte</t>
  </si>
  <si>
    <t>mijacinta008@gmail.com</t>
  </si>
  <si>
    <t>Carlos francisco</t>
  </si>
  <si>
    <t>Yañez guerra</t>
  </si>
  <si>
    <t>carlos.yanez851@gmail.com</t>
  </si>
  <si>
    <t>Salome</t>
  </si>
  <si>
    <t>salome.carol.18@gmail.com</t>
  </si>
  <si>
    <t>Silva Martínez</t>
  </si>
  <si>
    <t>jpsilvamartinez87@gmail.com</t>
  </si>
  <si>
    <t>naty.bustosc@gmail.com</t>
  </si>
  <si>
    <t>cardino@gmail.com</t>
  </si>
  <si>
    <t>manuelfc.hernandez.figueroa@gmail.com</t>
  </si>
  <si>
    <t>Cabello</t>
  </si>
  <si>
    <t>camilacabello95@gmail.com</t>
  </si>
  <si>
    <t>cristian.bryan.25@gmail.com</t>
  </si>
  <si>
    <t>erna.enfermeria@gmail.com</t>
  </si>
  <si>
    <t>asanchezc2005@hotmail.com</t>
  </si>
  <si>
    <t>rivera flores</t>
  </si>
  <si>
    <t>patricio.riveraflores@hotmail.com</t>
  </si>
  <si>
    <t>Maigualida</t>
  </si>
  <si>
    <t>maitepuy@gmail.com</t>
  </si>
  <si>
    <t>angela.acumo@icloud.com</t>
  </si>
  <si>
    <t>Garrido Lobos</t>
  </si>
  <si>
    <t>franciscovet@gmail.com</t>
  </si>
  <si>
    <t>tatiana.riquelme@gmail.com</t>
  </si>
  <si>
    <t>PULGAR</t>
  </si>
  <si>
    <t>cpulgarojas@gmail.com</t>
  </si>
  <si>
    <t>Maccio</t>
  </si>
  <si>
    <t>copunico9@hotmail.com</t>
  </si>
  <si>
    <t>Monic</t>
  </si>
  <si>
    <t>mescobarsalinas@gmail.com</t>
  </si>
  <si>
    <t>carmen teresa</t>
  </si>
  <si>
    <t>burgos barría</t>
  </si>
  <si>
    <t>bcarmen00@gmail.com</t>
  </si>
  <si>
    <t>Avalos Narvaez</t>
  </si>
  <si>
    <t>eduardohumbertoavalos@hotmail.com</t>
  </si>
  <si>
    <t>maría isabel</t>
  </si>
  <si>
    <t>silva nilo</t>
  </si>
  <si>
    <t>maari.kjj@gmail.com</t>
  </si>
  <si>
    <t>pola.soto82@gmail.com</t>
  </si>
  <si>
    <t>fernandovivancoespinoza@gmail.com</t>
  </si>
  <si>
    <t>Emelie</t>
  </si>
  <si>
    <t>emelie.santana@gmail.com</t>
  </si>
  <si>
    <t>carrascoo.luisa@gmail.com</t>
  </si>
  <si>
    <t>Laura Patricia</t>
  </si>
  <si>
    <t>Landa Vargas</t>
  </si>
  <si>
    <t>landavargas@gmail.com</t>
  </si>
  <si>
    <t>catherinepalomaperez@hotmail.com</t>
  </si>
  <si>
    <t>lagno</t>
  </si>
  <si>
    <t>alejandralagno@gmail.com</t>
  </si>
  <si>
    <t>gabitox_21-7@hotmail.com</t>
  </si>
  <si>
    <t>Aliaga Lillo</t>
  </si>
  <si>
    <t>pamela.aliaga@gmail.com</t>
  </si>
  <si>
    <t>Escudero Baez</t>
  </si>
  <si>
    <t>paescuderob@gmail.com</t>
  </si>
  <si>
    <t>tomas.oc694@gmail.com</t>
  </si>
  <si>
    <t>Martinic</t>
  </si>
  <si>
    <t>valemartinic.b@gmail.com</t>
  </si>
  <si>
    <t>naguil</t>
  </si>
  <si>
    <t>cenj89@icloud.com</t>
  </si>
  <si>
    <t>Ñancuheo</t>
  </si>
  <si>
    <t>josesebastian@live.cl</t>
  </si>
  <si>
    <t>Garay Acevedo</t>
  </si>
  <si>
    <t>victorgaraya@gmail.com</t>
  </si>
  <si>
    <t>benjamin</t>
  </si>
  <si>
    <t>benjaminmellado49@gmail.com</t>
  </si>
  <si>
    <t>cami.high@gmail.com</t>
  </si>
  <si>
    <t>Yeniffer</t>
  </si>
  <si>
    <t>Lopez Soto</t>
  </si>
  <si>
    <t>yenifferlopezsoto1@gmail.com</t>
  </si>
  <si>
    <t>Sonia Gabriela</t>
  </si>
  <si>
    <t>soniaherrerae@gmail.com</t>
  </si>
  <si>
    <t>claudia pilar</t>
  </si>
  <si>
    <t>muñoz peña</t>
  </si>
  <si>
    <t>claudia.munozp1@gmail.com</t>
  </si>
  <si>
    <t>Paula Belen</t>
  </si>
  <si>
    <t>Rubio Parra</t>
  </si>
  <si>
    <t>prubioparra@icloud.com</t>
  </si>
  <si>
    <t>maryramitrz1968@gmail.com</t>
  </si>
  <si>
    <t>Artigas</t>
  </si>
  <si>
    <t>dartigas92@gmail.com</t>
  </si>
  <si>
    <t>elly824@gmail.com</t>
  </si>
  <si>
    <t>tanita.cardenaz@gmail.com</t>
  </si>
  <si>
    <t>Pinol</t>
  </si>
  <si>
    <t>deyanira.pinol@gmail.com</t>
  </si>
  <si>
    <t>Joan Andrés</t>
  </si>
  <si>
    <t>Avendaño Lemus</t>
  </si>
  <si>
    <t>joan_x_18@hotmail.com</t>
  </si>
  <si>
    <t>gasfiter.palmaverdejo@gmail.com</t>
  </si>
  <si>
    <t>Antonieta</t>
  </si>
  <si>
    <t>Barrios</t>
  </si>
  <si>
    <t>anto.b.fr@gmail.com</t>
  </si>
  <si>
    <t>katherine.atpr@gmail.com</t>
  </si>
  <si>
    <t>arantoniorj@gmail.com</t>
  </si>
  <si>
    <t>Sophie</t>
  </si>
  <si>
    <t>Berard</t>
  </si>
  <si>
    <t>sberard@uc.cl</t>
  </si>
  <si>
    <t>Camila andrea paz</t>
  </si>
  <si>
    <t>Bustamante cerda</t>
  </si>
  <si>
    <t>jrobertson.rock@gmail.com</t>
  </si>
  <si>
    <t>Aguirre</t>
  </si>
  <si>
    <t>mjaguirrec@live.cl</t>
  </si>
  <si>
    <t>frann.lara@hotmail.com</t>
  </si>
  <si>
    <t>informacion@peluka.info</t>
  </si>
  <si>
    <t>Montes</t>
  </si>
  <si>
    <t>gabittto@live.com</t>
  </si>
  <si>
    <t>riveros</t>
  </si>
  <si>
    <t>gabriel.riveros25@gmail.com</t>
  </si>
  <si>
    <t>giolobos.gl@gmail.com</t>
  </si>
  <si>
    <t>Luis Edmundo</t>
  </si>
  <si>
    <t>Agaldames Ruiz</t>
  </si>
  <si>
    <t>luis.edgal@gmail.com</t>
  </si>
  <si>
    <t>guerra condell</t>
  </si>
  <si>
    <t>damian.g.c@gmail.com</t>
  </si>
  <si>
    <t>celinealoislr@hotmail.com</t>
  </si>
  <si>
    <t>Egon Patricio</t>
  </si>
  <si>
    <t>Araya Guerra</t>
  </si>
  <si>
    <t>egonaraya94@gmail.com</t>
  </si>
  <si>
    <t>valearine@gmail.com</t>
  </si>
  <si>
    <t>jakelinee1313@gmail.com</t>
  </si>
  <si>
    <t>camilaho@hotmail.com</t>
  </si>
  <si>
    <t>enrique.herfi@gmail.com</t>
  </si>
  <si>
    <t>millarayjesus@gmail.com</t>
  </si>
  <si>
    <t>Renata</t>
  </si>
  <si>
    <t>renatacontrerasd@gmail.com</t>
  </si>
  <si>
    <t>amara_yego@hotmail.com</t>
  </si>
  <si>
    <t>Mortheiru</t>
  </si>
  <si>
    <t>fernanda.mortheiru@alumnos.usm.cl</t>
  </si>
  <si>
    <t>Ubeda</t>
  </si>
  <si>
    <t>angelica.ubeda422@outlook.com</t>
  </si>
  <si>
    <t>gisselle_y_cia@hotmail.com</t>
  </si>
  <si>
    <t>Ivana Francisca</t>
  </si>
  <si>
    <t>Vargas Gallardo</t>
  </si>
  <si>
    <t>ivanavargasgallardo@hotmail.com</t>
  </si>
  <si>
    <t>fabiola</t>
  </si>
  <si>
    <t>digitalizacionfinanzas@gmail.com</t>
  </si>
  <si>
    <t>gitroncoso@uc.cl</t>
  </si>
  <si>
    <t>Pino</t>
  </si>
  <si>
    <t>kuspide@live.com</t>
  </si>
  <si>
    <t>Rojas Encina</t>
  </si>
  <si>
    <t>ariel.rojas.encina@gmail.com</t>
  </si>
  <si>
    <t>jonas</t>
  </si>
  <si>
    <t>astudillo</t>
  </si>
  <si>
    <t>jonasmanuel@hotmail.com</t>
  </si>
  <si>
    <t>enrique</t>
  </si>
  <si>
    <t>enrique.saavedra.perez@gmial.com</t>
  </si>
  <si>
    <t>maría</t>
  </si>
  <si>
    <t>araya_valenzuela22@hotmail.com</t>
  </si>
  <si>
    <t>Sophia</t>
  </si>
  <si>
    <t>duarte ramirez</t>
  </si>
  <si>
    <t>sophyduarte@hotmail.com</t>
  </si>
  <si>
    <t>javienacia@gmail.com</t>
  </si>
  <si>
    <t>leopoldo</t>
  </si>
  <si>
    <t>araneda</t>
  </si>
  <si>
    <t>slack70@gmail.com</t>
  </si>
  <si>
    <t>Alonso</t>
  </si>
  <si>
    <t>riveraalonso50@gmail.com</t>
  </si>
  <si>
    <t>Molina Riquelme</t>
  </si>
  <si>
    <t>jmolinar1965@gmail.com</t>
  </si>
  <si>
    <t>mariahidalgo46@hotmail.com</t>
  </si>
  <si>
    <t>andreiitha62@gmail.com</t>
  </si>
  <si>
    <t>claudiorojas73@gmail.com</t>
  </si>
  <si>
    <t>Delgado</t>
  </si>
  <si>
    <t>tomiloky@gmail.com</t>
  </si>
  <si>
    <t>cesar</t>
  </si>
  <si>
    <t>torneria</t>
  </si>
  <si>
    <t>ignaciox.ci@gmail.com</t>
  </si>
  <si>
    <t>nicolascarrascov@gmail.com</t>
  </si>
  <si>
    <t>Bianco</t>
  </si>
  <si>
    <t>bianco.cerda20@gmail.com</t>
  </si>
  <si>
    <t>fer89mimy@gmail.com</t>
  </si>
  <si>
    <t>Pagan</t>
  </si>
  <si>
    <t>laurapagan@hotmail.com</t>
  </si>
  <si>
    <t>tcisternasossa@outlook.cl</t>
  </si>
  <si>
    <t>jorge6_miranda@hotmail.com</t>
  </si>
  <si>
    <t>Loredanna</t>
  </si>
  <si>
    <t>Ogno</t>
  </si>
  <si>
    <t>lore_ogno@hotmail.com</t>
  </si>
  <si>
    <t>Héctor</t>
  </si>
  <si>
    <t>hector.665@gmail.com</t>
  </si>
  <si>
    <t>luis.rnu.19@gmail.com</t>
  </si>
  <si>
    <t>jesfloreslock@gmail.com</t>
  </si>
  <si>
    <t>Avilés</t>
  </si>
  <si>
    <t>camilapaz.aviles@gmail.com</t>
  </si>
  <si>
    <t>Boris</t>
  </si>
  <si>
    <t>bodonoso@gmail.com</t>
  </si>
  <si>
    <t>jessicale67@hotmail.com</t>
  </si>
  <si>
    <t>Lilibeth</t>
  </si>
  <si>
    <t>lilibethvasquez8989@gmail.com</t>
  </si>
  <si>
    <t>Sanhueza Montecinos</t>
  </si>
  <si>
    <t>omarsanhuezam@gmail.com</t>
  </si>
  <si>
    <t>Ferreira Guasch</t>
  </si>
  <si>
    <t>roferreirag@gmail.com</t>
  </si>
  <si>
    <t>Salvo</t>
  </si>
  <si>
    <t>inba3535@yahoo.com</t>
  </si>
  <si>
    <t>Oscar Eduardo</t>
  </si>
  <si>
    <t>segovialarenas@yahoo.com</t>
  </si>
  <si>
    <t>Ale</t>
  </si>
  <si>
    <t>ale_jon@live.cl</t>
  </si>
  <si>
    <t>AGUILERA</t>
  </si>
  <si>
    <t>faguilera.serrano@yahoo.cl</t>
  </si>
  <si>
    <t>mauriciosilvac1@gmail.com</t>
  </si>
  <si>
    <t>Loyola Monje</t>
  </si>
  <si>
    <t>felipel77@gmail.com</t>
  </si>
  <si>
    <t>Maria paz</t>
  </si>
  <si>
    <t>maripa_espinoza@hotmail.com</t>
  </si>
  <si>
    <t>cabezas</t>
  </si>
  <si>
    <t>bastian.cabezas22@gmail.com</t>
  </si>
  <si>
    <t>Cubillos Águila</t>
  </si>
  <si>
    <t>fco.cubillos.aguila@gmail.com</t>
  </si>
  <si>
    <t>simone</t>
  </si>
  <si>
    <t>canevari</t>
  </si>
  <si>
    <t>simonecanevari@gmail.com</t>
  </si>
  <si>
    <t>Mario Alfredo</t>
  </si>
  <si>
    <t>Castillo Ortiz</t>
  </si>
  <si>
    <t>mariocastillo.u@gmail.com</t>
  </si>
  <si>
    <t>pilarandrea1212@gmail.com</t>
  </si>
  <si>
    <t>cjimenez.1a@gmail.com</t>
  </si>
  <si>
    <t>san martin mella</t>
  </si>
  <si>
    <t>arturo.3341@hotmail.com</t>
  </si>
  <si>
    <t>throin007@gmail.com</t>
  </si>
  <si>
    <t>casanova</t>
  </si>
  <si>
    <t>anacasanova.c@gmail.com</t>
  </si>
  <si>
    <t>Angela maria</t>
  </si>
  <si>
    <t>Medina Zuñiga</t>
  </si>
  <si>
    <t>medina.larrain@gmail.com</t>
  </si>
  <si>
    <t>Carolay</t>
  </si>
  <si>
    <t>kristal.carolayne@gmail.com</t>
  </si>
  <si>
    <t>jacquef@gmail.com</t>
  </si>
  <si>
    <t>Marilyn</t>
  </si>
  <si>
    <t>dan_jonas@hotmail.es</t>
  </si>
  <si>
    <t>adams</t>
  </si>
  <si>
    <t>ffmm028@gmail.com</t>
  </si>
  <si>
    <t>bvillalobosbizarro@gmail.com</t>
  </si>
  <si>
    <t>vassagho@hotmail.com</t>
  </si>
  <si>
    <t>mgonzalez@merkadologico.com</t>
  </si>
  <si>
    <t>v.rgodoy10@gmail.com</t>
  </si>
  <si>
    <t>calderonhernandez.nicolas@gmail.com</t>
  </si>
  <si>
    <t>macarenaaa@iclliud.com</t>
  </si>
  <si>
    <t>productoraoscilante@gmail.com</t>
  </si>
  <si>
    <t>Espinosa</t>
  </si>
  <si>
    <t>constanzabelen21@gmail.com</t>
  </si>
  <si>
    <t>NESTOR</t>
  </si>
  <si>
    <t>BASCUÑAN</t>
  </si>
  <si>
    <t>nestor.bascu2@gmail.com</t>
  </si>
  <si>
    <t>Leniz</t>
  </si>
  <si>
    <t>jleniz@gmail.com</t>
  </si>
  <si>
    <t>martinezsabathier@gmail.com</t>
  </si>
  <si>
    <t>Sivonne</t>
  </si>
  <si>
    <t>sivonne.sa@gmail.com</t>
  </si>
  <si>
    <t>victor angel</t>
  </si>
  <si>
    <t>cayul fuentes</t>
  </si>
  <si>
    <t>victorcayulf@gmail.com</t>
  </si>
  <si>
    <t>Gloria Isabel</t>
  </si>
  <si>
    <t>pintoragloria@gmail.com</t>
  </si>
  <si>
    <t>Leo</t>
  </si>
  <si>
    <t>leorodriguezferreyra@gmail.com</t>
  </si>
  <si>
    <t>CHRISTIAN</t>
  </si>
  <si>
    <t>BUSTOS</t>
  </si>
  <si>
    <t>tecnogestiones@gmail.com</t>
  </si>
  <si>
    <t>alberto.palacios.d@gmail.com</t>
  </si>
  <si>
    <t>jenniadb@gmail.com</t>
  </si>
  <si>
    <t>MARIO RUBEN</t>
  </si>
  <si>
    <t>mlaren16@yahoo.com</t>
  </si>
  <si>
    <t>aguirre</t>
  </si>
  <si>
    <t>claudiaaguirretapia@gmail.com</t>
  </si>
  <si>
    <t>felipequintanad@gmail.com</t>
  </si>
  <si>
    <t>Cruz Reyes</t>
  </si>
  <si>
    <t>danitzandreacruz@gmail.com</t>
  </si>
  <si>
    <t>viviana</t>
  </si>
  <si>
    <t>vsvo2208@gmail.com</t>
  </si>
  <si>
    <t>orlando</t>
  </si>
  <si>
    <t>aguilera</t>
  </si>
  <si>
    <t>oaguile@ccu.cl</t>
  </si>
  <si>
    <t>Domínguez</t>
  </si>
  <si>
    <t>fernando@propiedadesdominguez.com</t>
  </si>
  <si>
    <t>quimera.niko@gmail.com</t>
  </si>
  <si>
    <t>Ivone</t>
  </si>
  <si>
    <t>gaiovski_@hotmail.com</t>
  </si>
  <si>
    <t>NATALY FARIDY</t>
  </si>
  <si>
    <t>natalyaedo@gmail.com</t>
  </si>
  <si>
    <t>yasna</t>
  </si>
  <si>
    <t>calderon</t>
  </si>
  <si>
    <t>yasna.calder@gmail.com</t>
  </si>
  <si>
    <t>nicolás ignacio</t>
  </si>
  <si>
    <t>aguilera melo</t>
  </si>
  <si>
    <t>aguileranicolas.ig@gmail.com</t>
  </si>
  <si>
    <t>Riedmann</t>
  </si>
  <si>
    <t>rj.riedmann@gmail.com</t>
  </si>
  <si>
    <t>Brayani</t>
  </si>
  <si>
    <t>brayan_basa@hotmail.com</t>
  </si>
  <si>
    <t>osses</t>
  </si>
  <si>
    <t>woody.mxi@gmail.com</t>
  </si>
  <si>
    <t>vicuña</t>
  </si>
  <si>
    <t>romyroses83@gmail.com</t>
  </si>
  <si>
    <t>fido.garrido@gmail.com</t>
  </si>
  <si>
    <t>beatrix.cortes@gmail.com</t>
  </si>
  <si>
    <t>Guido</t>
  </si>
  <si>
    <t>guidortiz.c@gmail.com</t>
  </si>
  <si>
    <t>ida</t>
  </si>
  <si>
    <t>villagran</t>
  </si>
  <si>
    <t>adi.06g@gmail.com</t>
  </si>
  <si>
    <t>Rodrigo chamorro</t>
  </si>
  <si>
    <t>rodrigoalfa.rc@gmail.com.com</t>
  </si>
  <si>
    <t>Schwarzenberg</t>
  </si>
  <si>
    <t>katrala.schwarzenberg@gmail.com</t>
  </si>
  <si>
    <t>carlos.olave2016@alu.uct.cl</t>
  </si>
  <si>
    <t>franpadigar@icloud.com</t>
  </si>
  <si>
    <t>claus.madrid@gmail.com</t>
  </si>
  <si>
    <t>Keila</t>
  </si>
  <si>
    <t>keilita.zamorano@gmail.com</t>
  </si>
  <si>
    <t>camilachandia_2714@outlook.com</t>
  </si>
  <si>
    <t>jaimecornejo_51@hotmail.com</t>
  </si>
  <si>
    <t>Rivera Clavel</t>
  </si>
  <si>
    <t>camila.rivera.clavel93@gmail.com</t>
  </si>
  <si>
    <t>GONZALEZ</t>
  </si>
  <si>
    <t>gonzman12@gmail.com</t>
  </si>
  <si>
    <t>Maryluz</t>
  </si>
  <si>
    <t>Berrios</t>
  </si>
  <si>
    <t>maryluz@outlook.it</t>
  </si>
  <si>
    <t>joseperezcavas@gmail.com</t>
  </si>
  <si>
    <t>rojasverde@hotmail.com</t>
  </si>
  <si>
    <t>Cabaña Sepulveda</t>
  </si>
  <si>
    <t>mpei@me.com</t>
  </si>
  <si>
    <t>Becchi</t>
  </si>
  <si>
    <t>clau.becchi@gmail.com</t>
  </si>
  <si>
    <t>Corvalán Aravena</t>
  </si>
  <si>
    <t>mfernandacorvalan@gmail.com</t>
  </si>
  <si>
    <t>Melanie</t>
  </si>
  <si>
    <t>Tessier</t>
  </si>
  <si>
    <t>tessier_melanie@hotmail.com</t>
  </si>
  <si>
    <t>Vega Venegas</t>
  </si>
  <si>
    <t>crow.kacho@gmail.com</t>
  </si>
  <si>
    <t>Sazo</t>
  </si>
  <si>
    <t>vluz173@gmail.com</t>
  </si>
  <si>
    <t>Suarez</t>
  </si>
  <si>
    <t>sotichpaco@hotmail.com</t>
  </si>
  <si>
    <t>matias-r.o@hotmail.com</t>
  </si>
  <si>
    <t>paula.saavedra36@gmail.com</t>
  </si>
  <si>
    <t>Huanel</t>
  </si>
  <si>
    <t>jorgehianelmo@hotmail.com</t>
  </si>
  <si>
    <t>cam31vergara@gmail.com</t>
  </si>
  <si>
    <t>romina.herrera.industrial@gmail.com</t>
  </si>
  <si>
    <t>Dante</t>
  </si>
  <si>
    <t>natalia.rcamus@gmail.com</t>
  </si>
  <si>
    <t>waltersoto91@hotmail.com</t>
  </si>
  <si>
    <t>TANIA</t>
  </si>
  <si>
    <t>Pedreros</t>
  </si>
  <si>
    <t>inukiwyj@gmail.com</t>
  </si>
  <si>
    <t>andrea paz</t>
  </si>
  <si>
    <t>ravanal walker</t>
  </si>
  <si>
    <t>andreapaz.rw@gmail.com</t>
  </si>
  <si>
    <t>Nataly Sophia</t>
  </si>
  <si>
    <t>Suarez Olave</t>
  </si>
  <si>
    <t>nataly.suarez88@gmail.com</t>
  </si>
  <si>
    <t>lucares</t>
  </si>
  <si>
    <t>jaime6992@gmail.com</t>
  </si>
  <si>
    <t>Ramona</t>
  </si>
  <si>
    <t>Pinochet Sanchez</t>
  </si>
  <si>
    <t>rjpinoch@gmail.com</t>
  </si>
  <si>
    <t>Catherina</t>
  </si>
  <si>
    <t>Silva Morales</t>
  </si>
  <si>
    <t>catherine.silvamorales@gmail.com</t>
  </si>
  <si>
    <t>mag2689@gmail.com</t>
  </si>
  <si>
    <t>Martín Andrés</t>
  </si>
  <si>
    <t>González Poblete</t>
  </si>
  <si>
    <t>maangonzap@gmail.com</t>
  </si>
  <si>
    <t>Daniel Alfredo</t>
  </si>
  <si>
    <t>Nuñez Muñoz</t>
  </si>
  <si>
    <t>dason_90@hotmail.com</t>
  </si>
  <si>
    <t>ehmorefyah@gmail.com</t>
  </si>
  <si>
    <t>fernando.mc19@yahoo.es</t>
  </si>
  <si>
    <t>mariapaz.naes@gmail.com</t>
  </si>
  <si>
    <t>shamelesstella@gmail.com</t>
  </si>
  <si>
    <t>Marina Carmen</t>
  </si>
  <si>
    <t>Pezoa gutierrez</t>
  </si>
  <si>
    <t>marinapezoa@hotmail.com</t>
  </si>
  <si>
    <t>silvana</t>
  </si>
  <si>
    <t>teuquil</t>
  </si>
  <si>
    <t>silvanaignacia.stl@gmail.com</t>
  </si>
  <si>
    <t>Frances</t>
  </si>
  <si>
    <t>franceslopeztercero@gmail.com</t>
  </si>
  <si>
    <t>ivan</t>
  </si>
  <si>
    <t>riquelne</t>
  </si>
  <si>
    <t>ivancan_01@hotmail.com</t>
  </si>
  <si>
    <t>tulio</t>
  </si>
  <si>
    <t>cintolesi51267995</t>
  </si>
  <si>
    <t>tulio.cintolesi@gmail.com</t>
  </si>
  <si>
    <t>pamelaa.rs91@gmail.com</t>
  </si>
  <si>
    <t>Liseth</t>
  </si>
  <si>
    <t>Amanqui Yucra</t>
  </si>
  <si>
    <t>liseth.28@hotmail.es</t>
  </si>
  <si>
    <t>RITA</t>
  </si>
  <si>
    <t>VICENCIO</t>
  </si>
  <si>
    <t>rita.vicencio.vargas@gmail.com</t>
  </si>
  <si>
    <t>Urtubia</t>
  </si>
  <si>
    <t>topografia.urtubia@gmail.com</t>
  </si>
  <si>
    <t>oviedo delgado</t>
  </si>
  <si>
    <t>constanzaoviedo1992@gmail.com</t>
  </si>
  <si>
    <t>paulina.henriquez.alv@gmail.com</t>
  </si>
  <si>
    <t>Pirul</t>
  </si>
  <si>
    <t>carlospirul@gmail.com</t>
  </si>
  <si>
    <t>Méndez Barra</t>
  </si>
  <si>
    <t>fermendezbarra@gmail.com</t>
  </si>
  <si>
    <t>Balboa</t>
  </si>
  <si>
    <t>mitrin77@yahoo.com</t>
  </si>
  <si>
    <t>Chin</t>
  </si>
  <si>
    <t>Dou</t>
  </si>
  <si>
    <t>chinniehendrix@gmail.com</t>
  </si>
  <si>
    <t>maca_taby_amigas@hotmail.com</t>
  </si>
  <si>
    <t>Abarcia</t>
  </si>
  <si>
    <t>fran.abarcia@gmail.com</t>
  </si>
  <si>
    <t>marenats@gmail.com</t>
  </si>
  <si>
    <t>Muñoz Medel</t>
  </si>
  <si>
    <t>duspikdj@gmail.com</t>
  </si>
  <si>
    <t>barriacatrilaf@gmail.com</t>
  </si>
  <si>
    <t>mario.rrpp@gmail.com</t>
  </si>
  <si>
    <t>camilapenat89@gmail.com</t>
  </si>
  <si>
    <t>catalina.bundchen@gmail.com</t>
  </si>
  <si>
    <t>stowhas</t>
  </si>
  <si>
    <t>macarena_stowhas@hotmail.com</t>
  </si>
  <si>
    <t>Olivares Mellado</t>
  </si>
  <si>
    <t>eli.olivares@live.cl</t>
  </si>
  <si>
    <t>leon mendez</t>
  </si>
  <si>
    <t>priscillaj.leon.mendez@gmail.com</t>
  </si>
  <si>
    <t>mariana.gallardo.sanchez@gmail.com</t>
  </si>
  <si>
    <t>mdmv66@gmail.com</t>
  </si>
  <si>
    <t>Hutinel</t>
  </si>
  <si>
    <t>ehutinel@gmail.com</t>
  </si>
  <si>
    <t>Gordillo</t>
  </si>
  <si>
    <t>franbarthomero@gmail.com</t>
  </si>
  <si>
    <t>christian.ramos.m@gmail.com</t>
  </si>
  <si>
    <t>James</t>
  </si>
  <si>
    <t>Willhour</t>
  </si>
  <si>
    <t>jimwillride@gmail.com</t>
  </si>
  <si>
    <t>varags</t>
  </si>
  <si>
    <t>ricardo.vargascontreras@gmail.com</t>
  </si>
  <si>
    <t>yeri</t>
  </si>
  <si>
    <t>bustamante</t>
  </si>
  <si>
    <t>bustamanteyeri@gmail.com</t>
  </si>
  <si>
    <t>oscar.ignacio77@gmail.com</t>
  </si>
  <si>
    <t>Salfate</t>
  </si>
  <si>
    <t>ignacia.salfate@hotmail.es</t>
  </si>
  <si>
    <t>pabloarevaloro@gmail.com</t>
  </si>
  <si>
    <t>Natacha</t>
  </si>
  <si>
    <t>vargas.natacha@gmail.com</t>
  </si>
  <si>
    <t>Moraga</t>
  </si>
  <si>
    <t>dan_kho@yahoo.com</t>
  </si>
  <si>
    <t>macarena-contreras@hotmail.com</t>
  </si>
  <si>
    <t>Vilma</t>
  </si>
  <si>
    <t>vilmaaandrea@gmail.com</t>
  </si>
  <si>
    <t>g.mendezgarrido@gmail.com</t>
  </si>
  <si>
    <t>Peter</t>
  </si>
  <si>
    <t>peter.saez@gmail.com</t>
  </si>
  <si>
    <t>roco gaete</t>
  </si>
  <si>
    <t>j.roco.gaete@gmail.com</t>
  </si>
  <si>
    <t>mardonez</t>
  </si>
  <si>
    <t>antonia.plw@gmail.com</t>
  </si>
  <si>
    <t>cvelasquezc@uft.edu</t>
  </si>
  <si>
    <t>Rossel</t>
  </si>
  <si>
    <t>carola.rossel@gmail.com</t>
  </si>
  <si>
    <t>pa</t>
  </si>
  <si>
    <t>claudiopadillaverg@hotmail.com</t>
  </si>
  <si>
    <t>f.riveracastro876@gmail.com</t>
  </si>
  <si>
    <t>victornavarretrarellano@gmail.com</t>
  </si>
  <si>
    <t>Ortega Muñoz</t>
  </si>
  <si>
    <t>xortega.cesfamloscerros@gmail.com</t>
  </si>
  <si>
    <t>Ezzio</t>
  </si>
  <si>
    <t>ezzio.pino@gmail.com</t>
  </si>
  <si>
    <t>PEDRO</t>
  </si>
  <si>
    <t>MOLLEDA</t>
  </si>
  <si>
    <t>sprigan.6@gmail.com</t>
  </si>
  <si>
    <t>rodrigo.salas792@gmail.com</t>
  </si>
  <si>
    <t>javieb23@hotmail.com</t>
  </si>
  <si>
    <t>luischavezzapata@gmail.com</t>
  </si>
  <si>
    <t>cristian.ramirez1986@gmail.com</t>
  </si>
  <si>
    <t>lkacuna@gmail.com</t>
  </si>
  <si>
    <t>nestor</t>
  </si>
  <si>
    <t>ferrebus</t>
  </si>
  <si>
    <t>nexus26_ven@hotmail.com</t>
  </si>
  <si>
    <t>Squieff</t>
  </si>
  <si>
    <t>kevi.varela@gmail.com</t>
  </si>
  <si>
    <t>Olguín</t>
  </si>
  <si>
    <t>pmj_figuerol@hotmail.com</t>
  </si>
  <si>
    <t>America</t>
  </si>
  <si>
    <t>america.sandoval@gmail.com</t>
  </si>
  <si>
    <t>Alvarez valenzuela</t>
  </si>
  <si>
    <t>camyy.alvarez@gmail.com</t>
  </si>
  <si>
    <t>Schneider</t>
  </si>
  <si>
    <t>esperanzas18@gmail.com</t>
  </si>
  <si>
    <t>elena</t>
  </si>
  <si>
    <t>gaspar</t>
  </si>
  <si>
    <t>elena.gaspar6@gmail.com</t>
  </si>
  <si>
    <t>fgutierrez@onecapital.cl</t>
  </si>
  <si>
    <t>Espinoza Toro</t>
  </si>
  <si>
    <t>rauespinoza.92@gmail.com</t>
  </si>
  <si>
    <t>Juan Ricardo</t>
  </si>
  <si>
    <t>juanricardomrtnz@gmail.com</t>
  </si>
  <si>
    <t>Aliaga</t>
  </si>
  <si>
    <t>daniiasdf@gmail.com</t>
  </si>
  <si>
    <t>Polanco</t>
  </si>
  <si>
    <t>teresa.plnc@gmail.com</t>
  </si>
  <si>
    <t>Bennett</t>
  </si>
  <si>
    <t>maxneefconsultores@gmail.com</t>
  </si>
  <si>
    <t>grungemailbox@gmail.com</t>
  </si>
  <si>
    <t>Lorna</t>
  </si>
  <si>
    <t>abril1970.lm@gmail.com</t>
  </si>
  <si>
    <t>rosa.andrea49@gmail.com</t>
  </si>
  <si>
    <t>e.g.abarca@gmail.com</t>
  </si>
  <si>
    <t>javie_96@hotmail.com</t>
  </si>
  <si>
    <t>bellalta</t>
  </si>
  <si>
    <t>jabellalta@gmail.com</t>
  </si>
  <si>
    <t>monteverde</t>
  </si>
  <si>
    <t>armando_95_1@hotmail.com</t>
  </si>
  <si>
    <t>evevalenzuelae@gmail.con</t>
  </si>
  <si>
    <t>danielroah@gmail.com</t>
  </si>
  <si>
    <t>Calderon</t>
  </si>
  <si>
    <t>pepoman@gmail.com</t>
  </si>
  <si>
    <t>cataisa2001@gmail.com</t>
  </si>
  <si>
    <t>maritzaduartec33@gmail.com</t>
  </si>
  <si>
    <t>Leppe</t>
  </si>
  <si>
    <t>h.leppe@hotmail.cl</t>
  </si>
  <si>
    <t>parraguez</t>
  </si>
  <si>
    <t>franciscaparraguez1@gmail.com</t>
  </si>
  <si>
    <t>Fanny</t>
  </si>
  <si>
    <t>fannygacitua@gmail.com</t>
  </si>
  <si>
    <t>María jesus</t>
  </si>
  <si>
    <t>jesu_fernandez11@hotmail.com</t>
  </si>
  <si>
    <t>Leandro</t>
  </si>
  <si>
    <t>Pinto Falcon</t>
  </si>
  <si>
    <t>leandro.edfisica93@gmail.com</t>
  </si>
  <si>
    <t>jeannette</t>
  </si>
  <si>
    <t>quintana</t>
  </si>
  <si>
    <t>janigso@gmail.com</t>
  </si>
  <si>
    <t>Hevia</t>
  </si>
  <si>
    <t>oscarcarlos@hotmail.es</t>
  </si>
  <si>
    <t>Leanne Denise</t>
  </si>
  <si>
    <t>Robles villarroel</t>
  </si>
  <si>
    <t>lian_123asdf@hotmail.com</t>
  </si>
  <si>
    <t>eladio</t>
  </si>
  <si>
    <t>eladiogallardo09@gmail.com</t>
  </si>
  <si>
    <t>pizarro</t>
  </si>
  <si>
    <t>marinesp06@gmail.com</t>
  </si>
  <si>
    <t>Frlipe</t>
  </si>
  <si>
    <t>efecepege@gmail.com</t>
  </si>
  <si>
    <t>José Miguel</t>
  </si>
  <si>
    <t>Martínez Troncoso</t>
  </si>
  <si>
    <t>martinezjm@icloud.com</t>
  </si>
  <si>
    <t>Kenea</t>
  </si>
  <si>
    <t>Sena</t>
  </si>
  <si>
    <t>kenea.s.f@gmail.com</t>
  </si>
  <si>
    <t>tamara</t>
  </si>
  <si>
    <t>bañares</t>
  </si>
  <si>
    <t>tamara21.tba@gmail.com</t>
  </si>
  <si>
    <t>Rosel</t>
  </si>
  <si>
    <t>jaimeroselcontreras@hotmail.com</t>
  </si>
  <si>
    <t>manuperaltameza@gmail.com</t>
  </si>
  <si>
    <t>Muga</t>
  </si>
  <si>
    <t>mariaalejandra.muga@latam.com</t>
  </si>
  <si>
    <t>Juan andres</t>
  </si>
  <si>
    <t>Neely</t>
  </si>
  <si>
    <t>janeelyf@gmail.com</t>
  </si>
  <si>
    <t>ABIGAIL</t>
  </si>
  <si>
    <t>VILLA</t>
  </si>
  <si>
    <t>abi.villa10@gmail.com</t>
  </si>
  <si>
    <t>estefania.nunez92@gmail.com</t>
  </si>
  <si>
    <t>Rojas Muñoz</t>
  </si>
  <si>
    <t>meryrojas_m@hotmail.com</t>
  </si>
  <si>
    <t>vicente joaquin</t>
  </si>
  <si>
    <t>espinosa nova</t>
  </si>
  <si>
    <t>vicenteespinosa7@hotmail.com</t>
  </si>
  <si>
    <t>Gómez,</t>
  </si>
  <si>
    <t>roirigo1989@gmail.com</t>
  </si>
  <si>
    <t>yariarmijo@hotmail.com</t>
  </si>
  <si>
    <t>Cisterna</t>
  </si>
  <si>
    <t>irisita.cisterna@gmail.com</t>
  </si>
  <si>
    <t>Woldarsky</t>
  </si>
  <si>
    <t>eva.w08@hotmail.com</t>
  </si>
  <si>
    <t>gatobus78@yahoo.es</t>
  </si>
  <si>
    <t>Galdames</t>
  </si>
  <si>
    <t>galdorex@icloud.com</t>
  </si>
  <si>
    <t>Maggi</t>
  </si>
  <si>
    <t>elena@chilemontana.cl</t>
  </si>
  <si>
    <t>fernanda denisse</t>
  </si>
  <si>
    <t>lopez hernandez</t>
  </si>
  <si>
    <t>fernanda_fer.10@hotmail.com</t>
  </si>
  <si>
    <t>cristina</t>
  </si>
  <si>
    <t>cristinarivas.88@gmail.com</t>
  </si>
  <si>
    <t>Vada</t>
  </si>
  <si>
    <t>vada.lagos@gmail.com</t>
  </si>
  <si>
    <t>Gabriela ester</t>
  </si>
  <si>
    <t>Astorga Zarate</t>
  </si>
  <si>
    <t>gabriela.orfus@gmail.com</t>
  </si>
  <si>
    <t>avalenzuela.san@gmail.com</t>
  </si>
  <si>
    <t>Douillatd</t>
  </si>
  <si>
    <t>scdouillard@miuandes.cl</t>
  </si>
  <si>
    <t>marilexandra26@gmail.com</t>
  </si>
  <si>
    <t>diazfuentealbacarolina@gmail.com</t>
  </si>
  <si>
    <t>Anfossi</t>
  </si>
  <si>
    <t>manfossi@gmail.com</t>
  </si>
  <si>
    <t>ayelen</t>
  </si>
  <si>
    <t>sagredo</t>
  </si>
  <si>
    <t>ayelen_s96@hotmail.com</t>
  </si>
  <si>
    <t>Angelo</t>
  </si>
  <si>
    <t>Roco</t>
  </si>
  <si>
    <t>angelorocoramirez@gmail.com</t>
  </si>
  <si>
    <t>victoriano</t>
  </si>
  <si>
    <t>victoriano1@live.cl</t>
  </si>
  <si>
    <t>claudiapavpri@gmail.com</t>
  </si>
  <si>
    <t>jajaortega23@gmail.com</t>
  </si>
  <si>
    <t>macarena.ruiz96@gmail.com</t>
  </si>
  <si>
    <t>Bell Valenzuela</t>
  </si>
  <si>
    <t>vale_bell@hotmail.com</t>
  </si>
  <si>
    <t>rociolatorre2015@gmail.com</t>
  </si>
  <si>
    <t>Albanez Lagos</t>
  </si>
  <si>
    <t>fca.albanez@gmail.com</t>
  </si>
  <si>
    <t>jav.acosta11@gmail.com</t>
  </si>
  <si>
    <t>Mackarenna</t>
  </si>
  <si>
    <t>Oporto</t>
  </si>
  <si>
    <t>moportoduan@gmail.com</t>
  </si>
  <si>
    <t>Navea tapia</t>
  </si>
  <si>
    <t>veronica.navea@hotmail.cl</t>
  </si>
  <si>
    <t>celia</t>
  </si>
  <si>
    <t>hernaez</t>
  </si>
  <si>
    <t>celia.hernaez@hotmail.com</t>
  </si>
  <si>
    <t>marisol del carmen</t>
  </si>
  <si>
    <t>ovando duran</t>
  </si>
  <si>
    <t>marisoldelcarmenovandoduran@gmail.com</t>
  </si>
  <si>
    <t>reyna1974reyna.66@gmail.com</t>
  </si>
  <si>
    <t>Milapichun</t>
  </si>
  <si>
    <t>alejandro.l.m.y@gmail.com</t>
  </si>
  <si>
    <t>Jeanpier</t>
  </si>
  <si>
    <t>impresiondigitalpier@gmail.com</t>
  </si>
  <si>
    <t>olguin</t>
  </si>
  <si>
    <t>oscar_olguin_2012@hotmail.es</t>
  </si>
  <si>
    <t>marielphb7@gmail.com</t>
  </si>
  <si>
    <t>mario.dominguez.f@gmail.com</t>
  </si>
  <si>
    <t>Max</t>
  </si>
  <si>
    <t>maximo20162016@gmail.com</t>
  </si>
  <si>
    <t>cata.cloe@gmail.com</t>
  </si>
  <si>
    <t>María consuelo</t>
  </si>
  <si>
    <t>Vargas llano</t>
  </si>
  <si>
    <t>consuelovargasllano@gmail.com</t>
  </si>
  <si>
    <t>Siñiga Quiroga</t>
  </si>
  <si>
    <t>fernandohernans@yahoo.es</t>
  </si>
  <si>
    <t>sandma_n@hotmail.cl</t>
  </si>
  <si>
    <t>Dennís</t>
  </si>
  <si>
    <t>dgonzalezv2013@alu.uct.cl</t>
  </si>
  <si>
    <t>GUILLERMO</t>
  </si>
  <si>
    <t>PEÑA</t>
  </si>
  <si>
    <t>gpenaramirez@outlook.com</t>
  </si>
  <si>
    <t>Analía</t>
  </si>
  <si>
    <t>analiaprincesita@live.cl</t>
  </si>
  <si>
    <t>Saldías</t>
  </si>
  <si>
    <t>sfsm.saldias@gmail.com</t>
  </si>
  <si>
    <t>paola.v.hernandez.g@gmail.com</t>
  </si>
  <si>
    <t>brenda</t>
  </si>
  <si>
    <t>rubio</t>
  </si>
  <si>
    <t>brendarubio73@gmail.com</t>
  </si>
  <si>
    <t>Contreras Antilef</t>
  </si>
  <si>
    <t>pcontreras2014@alu.uct.cl</t>
  </si>
  <si>
    <t>polanco</t>
  </si>
  <si>
    <t>karybasti2013@hotmail.com</t>
  </si>
  <si>
    <t>margot</t>
  </si>
  <si>
    <t>mar_2014.mieres@hotmail.com</t>
  </si>
  <si>
    <t>panshocman@gmail.com</t>
  </si>
  <si>
    <t>A4buch</t>
  </si>
  <si>
    <t>karbuchmanriquez@gmail.com</t>
  </si>
  <si>
    <t>kojeda22@hotmail.com</t>
  </si>
  <si>
    <t>Joaquín Ignacio</t>
  </si>
  <si>
    <t>Ibar Sánchez</t>
  </si>
  <si>
    <t>joaquin.ibar@gmail.com</t>
  </si>
  <si>
    <t>Johnny Erwin</t>
  </si>
  <si>
    <t>Needham Reyes</t>
  </si>
  <si>
    <t>john.eneedham@gmail.com</t>
  </si>
  <si>
    <t>camilita.180693@gmail.com</t>
  </si>
  <si>
    <t>solari</t>
  </si>
  <si>
    <t>jusol99@icloud.com</t>
  </si>
  <si>
    <t>Calderón Salcedo</t>
  </si>
  <si>
    <t>abfnx.af@gmail.com</t>
  </si>
  <si>
    <t>Pablo alejandro</t>
  </si>
  <si>
    <t>Le Mare Alvarez</t>
  </si>
  <si>
    <t>palma40@hotmail.com</t>
  </si>
  <si>
    <t>mariqj1@hotmail.com</t>
  </si>
  <si>
    <t>antoignaciabp@gmail.com</t>
  </si>
  <si>
    <t>nekosmoe@hotmail.com</t>
  </si>
  <si>
    <t>nachoux17@gmail.com</t>
  </si>
  <si>
    <t>Emilia</t>
  </si>
  <si>
    <t>Anselmo</t>
  </si>
  <si>
    <t>emi_anselmo@hotmail.com</t>
  </si>
  <si>
    <t>millacan</t>
  </si>
  <si>
    <t>carolina.camz@gmail.com</t>
  </si>
  <si>
    <t>Shyla</t>
  </si>
  <si>
    <t>shyla.toledo@gmail.com</t>
  </si>
  <si>
    <t>Iturra</t>
  </si>
  <si>
    <t>silverfoster@gmail.com</t>
  </si>
  <si>
    <t>josue</t>
  </si>
  <si>
    <t>filipondrio.ritmo@hotmail.com</t>
  </si>
  <si>
    <t>biker001@gmail.com</t>
  </si>
  <si>
    <t>Catherin</t>
  </si>
  <si>
    <t>catherin-baeza@hotmail.com</t>
  </si>
  <si>
    <t>WALTER</t>
  </si>
  <si>
    <t>FORNET</t>
  </si>
  <si>
    <t>puelcheg5@gmail.com</t>
  </si>
  <si>
    <t>rosemary</t>
  </si>
  <si>
    <t>rous.fuentespasur@gmail.com</t>
  </si>
  <si>
    <t>Sandra Almeida Da Silva</t>
  </si>
  <si>
    <t>Almeida Da Silva</t>
  </si>
  <si>
    <t>fisiosanpilates_10@hotmail.com</t>
  </si>
  <si>
    <t>alejsaldea@hotmail.com</t>
  </si>
  <si>
    <t>fran.paola11@gmail.com</t>
  </si>
  <si>
    <t>giovannaaros@gmail.com</t>
  </si>
  <si>
    <t>luis eduardo</t>
  </si>
  <si>
    <t>inostroza lara</t>
  </si>
  <si>
    <t>luis.inostroza@besalco.cl</t>
  </si>
  <si>
    <t>blackmount10@gmail.com</t>
  </si>
  <si>
    <t>jose arturo</t>
  </si>
  <si>
    <t>de la jara fletcher</t>
  </si>
  <si>
    <t>denonpro@gmail.com</t>
  </si>
  <si>
    <t>Araos</t>
  </si>
  <si>
    <t>jocelyn.araos@outlook.com</t>
  </si>
  <si>
    <t>Jose Isaac</t>
  </si>
  <si>
    <t>Vieille Barría</t>
  </si>
  <si>
    <t>wilo_isaac@hotmail.com</t>
  </si>
  <si>
    <t>Pajarito</t>
  </si>
  <si>
    <t>vampireknights2.0@gmail.com</t>
  </si>
  <si>
    <t>Guissella andrea</t>
  </si>
  <si>
    <t>Reyes lobos</t>
  </si>
  <si>
    <t>giga_mcr@hotmail.com</t>
  </si>
  <si>
    <t>panxia13@gmail.com</t>
  </si>
  <si>
    <t>Nestor</t>
  </si>
  <si>
    <t>draico@gmail.com</t>
  </si>
  <si>
    <t>Guajardo Zamorano</t>
  </si>
  <si>
    <t>guajardopamela@gmail.com</t>
  </si>
  <si>
    <t>Gladys</t>
  </si>
  <si>
    <t>dihese@hotmail.com</t>
  </si>
  <si>
    <t>gema</t>
  </si>
  <si>
    <t>gematelloc@gmail.com</t>
  </si>
  <si>
    <t>Lennyn Joel</t>
  </si>
  <si>
    <t>Mendez Cabrera</t>
  </si>
  <si>
    <t>lennyn_mendezc@hotmail.com</t>
  </si>
  <si>
    <t>buenos_pal_yodo@hotmail.com</t>
  </si>
  <si>
    <t>stowhass1994@gmail.com</t>
  </si>
  <si>
    <t>nelly-valenzuela@hotmail.com</t>
  </si>
  <si>
    <t>Lignai</t>
  </si>
  <si>
    <t>nadialignai.rosas@gmail.com</t>
  </si>
  <si>
    <t>Ovahe</t>
  </si>
  <si>
    <t>Edmunds Cuadros</t>
  </si>
  <si>
    <t>ovahe.edmunds@gmail.com</t>
  </si>
  <si>
    <t>kayo17152@gmail.com</t>
  </si>
  <si>
    <t>dani alba</t>
  </si>
  <si>
    <t>cabezas gomez</t>
  </si>
  <si>
    <t>daninareggee@hotmail.com</t>
  </si>
  <si>
    <t>cesar.tapia.13@sansano.usm.cl</t>
  </si>
  <si>
    <t>alejoaku.1964@gmail.com</t>
  </si>
  <si>
    <t>Gabby</t>
  </si>
  <si>
    <t>gabbycortez72@gmail.com</t>
  </si>
  <si>
    <t>alejandro isidro</t>
  </si>
  <si>
    <t>rivera arriagada</t>
  </si>
  <si>
    <t>alejandro.rivera@virginiogomez.cl</t>
  </si>
  <si>
    <t>Estefanía</t>
  </si>
  <si>
    <t>Lizana</t>
  </si>
  <si>
    <t>fannylizanag@hotmail.com</t>
  </si>
  <si>
    <t>Nilo</t>
  </si>
  <si>
    <t>maivnica@gmail.com</t>
  </si>
  <si>
    <t>sebastian.n.jorquera@gmail.com</t>
  </si>
  <si>
    <t>barros</t>
  </si>
  <si>
    <t>evelyn_1631@hotmail.com</t>
  </si>
  <si>
    <t>rafaelrervs21@gmail.com</t>
  </si>
  <si>
    <t>a.reyesc4@gmail.com</t>
  </si>
  <si>
    <t>jonnathan</t>
  </si>
  <si>
    <t>ledezma</t>
  </si>
  <si>
    <t>jonathanalejandro39@gmail.com</t>
  </si>
  <si>
    <t>navea</t>
  </si>
  <si>
    <t>f.naveamorales@gmail.com</t>
  </si>
  <si>
    <t>Octavio</t>
  </si>
  <si>
    <t>octavioriquelme@gmail.com</t>
  </si>
  <si>
    <t>Döll</t>
  </si>
  <si>
    <t>j.doll.larenas@gmail.com</t>
  </si>
  <si>
    <t>johnmadariaga09@gmail.com</t>
  </si>
  <si>
    <t>Reyes Figueroa</t>
  </si>
  <si>
    <t>andrettireyes@gmail.com</t>
  </si>
  <si>
    <t>camilanicole090@gmail.com</t>
  </si>
  <si>
    <t>mn_valderas@hotmail.com</t>
  </si>
  <si>
    <t>yanira</t>
  </si>
  <si>
    <t>yanira.cossio@gmail.com</t>
  </si>
  <si>
    <t>Cristofer</t>
  </si>
  <si>
    <t>cristoferrivas.cr51@gmail.com</t>
  </si>
  <si>
    <t>Alexia</t>
  </si>
  <si>
    <t>Oyarzo</t>
  </si>
  <si>
    <t>alexiaoyarzo@gmail.com</t>
  </si>
  <si>
    <t>Larrain</t>
  </si>
  <si>
    <t>dav.larrain@gmail.com</t>
  </si>
  <si>
    <t>Carol jael</t>
  </si>
  <si>
    <t>Rivas González</t>
  </si>
  <si>
    <t>mandarina04043@gmail.com</t>
  </si>
  <si>
    <t>sandra graciel</t>
  </si>
  <si>
    <t>moran vega</t>
  </si>
  <si>
    <t>smoranveg@gmail.com</t>
  </si>
  <si>
    <t>jota1504@gmail.com</t>
  </si>
  <si>
    <t>cruz</t>
  </si>
  <si>
    <t>antonialunacruz@hotmail.com</t>
  </si>
  <si>
    <t>luissaez.coyh@gmail.com</t>
  </si>
  <si>
    <t>natali fernanda</t>
  </si>
  <si>
    <t>Cabrera alegre</t>
  </si>
  <si>
    <t>fernanda.cabrera77@gmail.com</t>
  </si>
  <si>
    <t>pato_blizz15@hotmail.com</t>
  </si>
  <si>
    <t>Machuca Ramírez</t>
  </si>
  <si>
    <t>elrabano61@gmail.com</t>
  </si>
  <si>
    <t>Ezequiel</t>
  </si>
  <si>
    <t>Ramos López</t>
  </si>
  <si>
    <t>ramos.ezequiel.l@gmail.com</t>
  </si>
  <si>
    <t>juliocrisostomo.n@gmail.com</t>
  </si>
  <si>
    <t>Bezama</t>
  </si>
  <si>
    <t>diegobezamav@gmail.com</t>
  </si>
  <si>
    <t>mariapaz20vargas@gmail.com</t>
  </si>
  <si>
    <t>Moises andres</t>
  </si>
  <si>
    <t>Zapata Ferrada</t>
  </si>
  <si>
    <t>moiseszapata22@gmail.com</t>
  </si>
  <si>
    <t>Moreno Bravo</t>
  </si>
  <si>
    <t>monkeyd.niko@gmail.com</t>
  </si>
  <si>
    <t>shopi.rr@hotmail.com</t>
  </si>
  <si>
    <t>Fuentes Godoy</t>
  </si>
  <si>
    <t>cemefugo.qui@hotmail.com</t>
  </si>
  <si>
    <t>bbnickel@gmail.com</t>
  </si>
  <si>
    <t>mmejias193@gmail.com</t>
  </si>
  <si>
    <t>Akuma</t>
  </si>
  <si>
    <t>xd</t>
  </si>
  <si>
    <t>pinguina.uwu@gmail.com</t>
  </si>
  <si>
    <t>constanza2414@gmail.com</t>
  </si>
  <si>
    <t>giselmiranda29.gm@gmail.com</t>
  </si>
  <si>
    <t>Meriam</t>
  </si>
  <si>
    <t>Carvajal garciab</t>
  </si>
  <si>
    <t>meriamcarvajal@gmail.com</t>
  </si>
  <si>
    <t>mancilla</t>
  </si>
  <si>
    <t>carlosmakiabelicomancilla133@gmail.com</t>
  </si>
  <si>
    <t>arredondo</t>
  </si>
  <si>
    <t>marredondo2785@gmail.com</t>
  </si>
  <si>
    <t>orellana</t>
  </si>
  <si>
    <t>francisco11jod@gmail.com</t>
  </si>
  <si>
    <t>Monsalve</t>
  </si>
  <si>
    <t>hugodkgray@gmail.com</t>
  </si>
  <si>
    <t>winer.sebas@gmail.com</t>
  </si>
  <si>
    <t>fuente</t>
  </si>
  <si>
    <t>cfuentem@msn.com</t>
  </si>
  <si>
    <t>Campusano</t>
  </si>
  <si>
    <t>campusanoluisg@gmail.com</t>
  </si>
  <si>
    <t>nancy</t>
  </si>
  <si>
    <t>gomez</t>
  </si>
  <si>
    <t>nancygomezal@gmail.com</t>
  </si>
  <si>
    <t>javiera.castillo.santander@gmail.com</t>
  </si>
  <si>
    <t>Renzo</t>
  </si>
  <si>
    <t>Escalante</t>
  </si>
  <si>
    <t>djrenzoescalante@hotmail.com</t>
  </si>
  <si>
    <t>Sáez villagran</t>
  </si>
  <si>
    <t>barbarasv@gmail.com</t>
  </si>
  <si>
    <t>mena</t>
  </si>
  <si>
    <t>iampinka@outlook.es</t>
  </si>
  <si>
    <t>Vanessa Carolina</t>
  </si>
  <si>
    <t>vanessita_carolina@icloud.com</t>
  </si>
  <si>
    <t>moninesmile@hotmail.com</t>
  </si>
  <si>
    <t>taniacreaciones@outlook.es</t>
  </si>
  <si>
    <t>silvana leticia</t>
  </si>
  <si>
    <t>cornejo lazo</t>
  </si>
  <si>
    <t>slcornejolazo@gmail.com</t>
  </si>
  <si>
    <t>rrlive747@gmail.com</t>
  </si>
  <si>
    <t>Didier</t>
  </si>
  <si>
    <t>fdidier920@gmail.com</t>
  </si>
  <si>
    <t>cata.u.s.a@hotmail.com</t>
  </si>
  <si>
    <t>Jorge ronald</t>
  </si>
  <si>
    <t>perez Navarrete</t>
  </si>
  <si>
    <t>ronalp67@gmail.com</t>
  </si>
  <si>
    <t>R</t>
  </si>
  <si>
    <t>aar4@rice.edu</t>
  </si>
  <si>
    <t>0.frag.3@gmail.com</t>
  </si>
  <si>
    <t>kevin_29_27@hotmail.com</t>
  </si>
  <si>
    <t>sebapavez950@gmail.com</t>
  </si>
  <si>
    <t>Edgardo Jose</t>
  </si>
  <si>
    <t>Fernandez Quintana</t>
  </si>
  <si>
    <t>ejosefernandez@gmail.com</t>
  </si>
  <si>
    <t>Thomas</t>
  </si>
  <si>
    <t>thomas1234duran@gmail.com</t>
  </si>
  <si>
    <t>clarens</t>
  </si>
  <si>
    <t>clarensbarria@gmail.com</t>
  </si>
  <si>
    <t>Jeimi dayane</t>
  </si>
  <si>
    <t>Diaz Diaz</t>
  </si>
  <si>
    <t>jeimi.diaz@gmail.com</t>
  </si>
  <si>
    <t>mirko rodrigo</t>
  </si>
  <si>
    <t>cacered soto</t>
  </si>
  <si>
    <t>mcaceressoto1991@gmail.com</t>
  </si>
  <si>
    <t>amber@live.no</t>
  </si>
  <si>
    <t>Cardenas Herrera</t>
  </si>
  <si>
    <t>ccardenash2802@gmail.com</t>
  </si>
  <si>
    <t>pioger</t>
  </si>
  <si>
    <t>spio2001@gmail.com</t>
  </si>
  <si>
    <t>Castrillón</t>
  </si>
  <si>
    <t>crcastri@gmail.com</t>
  </si>
  <si>
    <t>miriam del carmen</t>
  </si>
  <si>
    <t>allende carvajal</t>
  </si>
  <si>
    <t>miriam103@hotmail.com</t>
  </si>
  <si>
    <t>toso</t>
  </si>
  <si>
    <t>jtosollanos@gmail.com</t>
  </si>
  <si>
    <t>Koch</t>
  </si>
  <si>
    <t>macaakoch@gmail.com</t>
  </si>
  <si>
    <t>darht.rodri@gmail.com</t>
  </si>
  <si>
    <t>oyarzo</t>
  </si>
  <si>
    <t>ioyarzoo@gmail.com</t>
  </si>
  <si>
    <t>pedro.navarro82@gmail.com</t>
  </si>
  <si>
    <t>Sayhana</t>
  </si>
  <si>
    <t>sayi.bravo@gmail.com</t>
  </si>
  <si>
    <t>Nadia Carolina</t>
  </si>
  <si>
    <t>Tapia barrera</t>
  </si>
  <si>
    <t>nadia.tapia.b@gmail.com</t>
  </si>
  <si>
    <t>ialbornozaraya@gmail.com</t>
  </si>
  <si>
    <t>KAREN</t>
  </si>
  <si>
    <t>VEGA</t>
  </si>
  <si>
    <t>karengnvega@gmail.com</t>
  </si>
  <si>
    <t>Khare</t>
  </si>
  <si>
    <t>kharenlavignesmile@gmail.com</t>
  </si>
  <si>
    <t>xime_hdez@live.com</t>
  </si>
  <si>
    <t>Brian Nicolas</t>
  </si>
  <si>
    <t>Pavez Valenzuela</t>
  </si>
  <si>
    <t>brian_2ulc@hotmail.com</t>
  </si>
  <si>
    <t>Franz</t>
  </si>
  <si>
    <t>Werdehausen</t>
  </si>
  <si>
    <t>franz_werdehausen@hotmail.com</t>
  </si>
  <si>
    <t>Barrientos</t>
  </si>
  <si>
    <t>chondin@hotmail.com</t>
  </si>
  <si>
    <t>javiera.toledo@live.cl</t>
  </si>
  <si>
    <t>tania</t>
  </si>
  <si>
    <t>lantadilla</t>
  </si>
  <si>
    <t>tani.ventas2.lindas@gmail.com</t>
  </si>
  <si>
    <t>sangerap1996@gmail.com</t>
  </si>
  <si>
    <t>Alicelda</t>
  </si>
  <si>
    <t>alicelda72@gmail.com</t>
  </si>
  <si>
    <t>ameleroalanis@gmail.com</t>
  </si>
  <si>
    <t>polvogonzalez@gmail.com</t>
  </si>
  <si>
    <t>Diandra</t>
  </si>
  <si>
    <t>diamunozd@gmail.com</t>
  </si>
  <si>
    <t>Jessenia</t>
  </si>
  <si>
    <t>j.cisternasdelgado@gmail.com</t>
  </si>
  <si>
    <t>Eileen</t>
  </si>
  <si>
    <t>eileenhanna@hotmail.com</t>
  </si>
  <si>
    <t>De Rosa</t>
  </si>
  <si>
    <t>barby_de.rosa@outlook.com</t>
  </si>
  <si>
    <t>javiera.ignacia.toro.bravo@gmail.com</t>
  </si>
  <si>
    <t>rene.arroyo.hermoso@gmail.com</t>
  </si>
  <si>
    <t>daniel_salgado_91@outlook.com</t>
  </si>
  <si>
    <t>Lazo Tapia</t>
  </si>
  <si>
    <t>rlazot@dslosangeles.cl</t>
  </si>
  <si>
    <t>nacho-97765@live.com</t>
  </si>
  <si>
    <t>María Virginia</t>
  </si>
  <si>
    <t>Duque Zambrano</t>
  </si>
  <si>
    <t>virginiadz@gmail.com</t>
  </si>
  <si>
    <t>Karen francisca</t>
  </si>
  <si>
    <t>Ortega Wlach</t>
  </si>
  <si>
    <t>karen.ortega.w@gmail.com</t>
  </si>
  <si>
    <t>vania</t>
  </si>
  <si>
    <t>vaniaosorioc@gmail.com</t>
  </si>
  <si>
    <t>Alan</t>
  </si>
  <si>
    <t>Valle</t>
  </si>
  <si>
    <t>nalaellav@gmail.com</t>
  </si>
  <si>
    <t>Alvaro Alejandro</t>
  </si>
  <si>
    <t>aaortizbecerra@gmail.com</t>
  </si>
  <si>
    <t>j.m.sepulveda1973@gmail.com</t>
  </si>
  <si>
    <t>Agustina</t>
  </si>
  <si>
    <t>De la fuente</t>
  </si>
  <si>
    <t>agustinadelafuente12345@gmail.com</t>
  </si>
  <si>
    <t>LUCIA</t>
  </si>
  <si>
    <t>VILLAR</t>
  </si>
  <si>
    <t>lucia.villar@gmail.com</t>
  </si>
  <si>
    <t>benjaavalosp@gmail.com</t>
  </si>
  <si>
    <t>Maria Olga</t>
  </si>
  <si>
    <t>Vignolo</t>
  </si>
  <si>
    <t>movignolo.mov@gmail.com</t>
  </si>
  <si>
    <t>Anaelle</t>
  </si>
  <si>
    <t>Costantini</t>
  </si>
  <si>
    <t>anaelle.costantini@gmail.com</t>
  </si>
  <si>
    <t>Veliz Silva</t>
  </si>
  <si>
    <t>benjaveli2@live.com</t>
  </si>
  <si>
    <t>Ruz</t>
  </si>
  <si>
    <t>piruzmar@gmail.com</t>
  </si>
  <si>
    <t>Saray</t>
  </si>
  <si>
    <t>saray.carrasco403@gmail.com</t>
  </si>
  <si>
    <t>alicia.soto9@gmail.com</t>
  </si>
  <si>
    <t>Ayelen</t>
  </si>
  <si>
    <t>ayeleen.montenegro@gmail.com</t>
  </si>
  <si>
    <t>robledo</t>
  </si>
  <si>
    <t>arobledo@munizapallar.cl</t>
  </si>
  <si>
    <t>Roberto Emilio</t>
  </si>
  <si>
    <t>Vergara escalante</t>
  </si>
  <si>
    <t>djrobert101@hotmail.com</t>
  </si>
  <si>
    <t>valencia</t>
  </si>
  <si>
    <t>boogiexcore13@gmail.com</t>
  </si>
  <si>
    <t>ventaspininafifi@gmail.com</t>
  </si>
  <si>
    <t>Bravo Monsalvez</t>
  </si>
  <si>
    <t>rrbravom@gmail.com</t>
  </si>
  <si>
    <t>vashappenin546@gmail.com</t>
  </si>
  <si>
    <t>Novani</t>
  </si>
  <si>
    <t>cnovani@gmail.com</t>
  </si>
  <si>
    <t>hectoraliagarq@gmail.com</t>
  </si>
  <si>
    <t>Parada Hurtado</t>
  </si>
  <si>
    <t>alexandraparada1996@gmail.com</t>
  </si>
  <si>
    <t>lorena.cea77@gmail.com</t>
  </si>
  <si>
    <t>marco.radmilovic@fundacioncades.cl</t>
  </si>
  <si>
    <t>Borgel</t>
  </si>
  <si>
    <t>nborgel@gmail.com</t>
  </si>
  <si>
    <t>wilson</t>
  </si>
  <si>
    <t>antillanca</t>
  </si>
  <si>
    <t>wilson.antillanca41@gmail.com</t>
  </si>
  <si>
    <t>Ayleen</t>
  </si>
  <si>
    <t>Neguiman</t>
  </si>
  <si>
    <t>ayleen.neguiman@hotmail.com</t>
  </si>
  <si>
    <t>Cumsille</t>
  </si>
  <si>
    <t>hectordeo89@gmail.com</t>
  </si>
  <si>
    <t>flores ruiz</t>
  </si>
  <si>
    <t>harryholocaust@gmail.com</t>
  </si>
  <si>
    <t>a.silvaaguilera@hotmail.com</t>
  </si>
  <si>
    <t>Gorena</t>
  </si>
  <si>
    <t>beachsoul@hotmail.com</t>
  </si>
  <si>
    <t>daniela ismenia</t>
  </si>
  <si>
    <t>pozo delgado</t>
  </si>
  <si>
    <t>danielapd2@gmail.com</t>
  </si>
  <si>
    <t>dani.silva.bustos@gmail.com</t>
  </si>
  <si>
    <t>valentina.v.m@hotmail.com</t>
  </si>
  <si>
    <t>jaque casanova</t>
  </si>
  <si>
    <t>jac1317@hotmail.com</t>
  </si>
  <si>
    <t>Frank</t>
  </si>
  <si>
    <t>Tirado</t>
  </si>
  <si>
    <t>frankg.fontaines@gmail.com</t>
  </si>
  <si>
    <t>diaz alarcon</t>
  </si>
  <si>
    <t>estefania.diaz.alarcon3@mail.com</t>
  </si>
  <si>
    <t>luz</t>
  </si>
  <si>
    <t>ely-mayagos@hotmail.com</t>
  </si>
  <si>
    <t>poblete</t>
  </si>
  <si>
    <t>macarena.poblete98@gmail.com</t>
  </si>
  <si>
    <t>Bictoria</t>
  </si>
  <si>
    <t>bicky7u7@gmail.com</t>
  </si>
  <si>
    <t>Elgueta</t>
  </si>
  <si>
    <t>cota.elgueta.faundez@gmail.com</t>
  </si>
  <si>
    <t>bernal</t>
  </si>
  <si>
    <t>felipe.bernal@centralmaquinaria.cl</t>
  </si>
  <si>
    <t>Milenko andres</t>
  </si>
  <si>
    <t>vega miranda</t>
  </si>
  <si>
    <t>milenkovega@yahoo.es</t>
  </si>
  <si>
    <t>Quispe</t>
  </si>
  <si>
    <t>camila.f.anais@gmail.com</t>
  </si>
  <si>
    <t>cool_esteban@live.cl</t>
  </si>
  <si>
    <t>jenniferaravena3@gmail.com</t>
  </si>
  <si>
    <t>Ninoska</t>
  </si>
  <si>
    <t>niipii_16@hotmail.es</t>
  </si>
  <si>
    <t>Wanglen</t>
  </si>
  <si>
    <t>Mila</t>
  </si>
  <si>
    <t>wanglenmila@gmail.com</t>
  </si>
  <si>
    <t>Dinorah</t>
  </si>
  <si>
    <t>Lares Bigott</t>
  </si>
  <si>
    <t>cethums@gmail.com</t>
  </si>
  <si>
    <t>Mancilla muños</t>
  </si>
  <si>
    <t>carolina.mancilla83@gmail.com</t>
  </si>
  <si>
    <t>paulaidf@outlook.es</t>
  </si>
  <si>
    <t>Barraza Guzman</t>
  </si>
  <si>
    <t>gisela667@gmail.com</t>
  </si>
  <si>
    <t>Recart Stollmann</t>
  </si>
  <si>
    <t>cousinguitar@gmail.com</t>
  </si>
  <si>
    <t>Barreiro Bello</t>
  </si>
  <si>
    <t>franciscobarreirob@gmail.com</t>
  </si>
  <si>
    <t>marcelyta30@gmail.com</t>
  </si>
  <si>
    <t>raulcifuentey@gmail.com</t>
  </si>
  <si>
    <t>Molina Lastarria</t>
  </si>
  <si>
    <t>ale.molina@live.cl</t>
  </si>
  <si>
    <t>j_diaz_l@hotmail.com</t>
  </si>
  <si>
    <t>nicoxalbo_dracos@hotmail.com</t>
  </si>
  <si>
    <t>panchotorres511@gmail.com</t>
  </si>
  <si>
    <t>katja</t>
  </si>
  <si>
    <t>walkowiak</t>
  </si>
  <si>
    <t>k.walkowiak.navas@gmail.com</t>
  </si>
  <si>
    <t>f.herrera.ureta@gmail.com</t>
  </si>
  <si>
    <t>alquinta</t>
  </si>
  <si>
    <t>katomilitante@gmail.com</t>
  </si>
  <si>
    <t>cristheflw@outlook.com</t>
  </si>
  <si>
    <t>rodrigolopezsalazar808@gmail.com</t>
  </si>
  <si>
    <t>gonzalez moreno</t>
  </si>
  <si>
    <t>eliana.olga@gmail.com</t>
  </si>
  <si>
    <t>sramirrzluna@gmail.com</t>
  </si>
  <si>
    <t>yonhadab</t>
  </si>
  <si>
    <t>carvajal</t>
  </si>
  <si>
    <t>yonhadab@hotmail.com</t>
  </si>
  <si>
    <t>luis.munoz.sant@gmail.com</t>
  </si>
  <si>
    <t>storresh1@vtr.net</t>
  </si>
  <si>
    <t>Hernán Alejandro</t>
  </si>
  <si>
    <t>Morales Faúndez</t>
  </si>
  <si>
    <t>hmoralesf@gmail.com</t>
  </si>
  <si>
    <t>maicor</t>
  </si>
  <si>
    <t>maicor_ortiz@hotmail.com</t>
  </si>
  <si>
    <t>Mayorga Chavez</t>
  </si>
  <si>
    <t>mayorga.constructor@gmail.com</t>
  </si>
  <si>
    <t>nathalyarmijosolis@gmail.com</t>
  </si>
  <si>
    <t>amparo</t>
  </si>
  <si>
    <t>salas</t>
  </si>
  <si>
    <t>amparo.salas.saintgeorge@gmail.com</t>
  </si>
  <si>
    <t>carlosretamalg@gmail.com</t>
  </si>
  <si>
    <t>Zarate</t>
  </si>
  <si>
    <t>j.zaratesalas@hotmail.com</t>
  </si>
  <si>
    <t>Gomar</t>
  </si>
  <si>
    <t>gomarrafael@yahoo.es</t>
  </si>
  <si>
    <t>ruth</t>
  </si>
  <si>
    <t>seguel</t>
  </si>
  <si>
    <t>antonitita@hotmail.es</t>
  </si>
  <si>
    <t>hbl.riquelme.87@gmail.com</t>
  </si>
  <si>
    <t>pablo.cuev.s@gmail.com</t>
  </si>
  <si>
    <t>franfelipem@gmail.com</t>
  </si>
  <si>
    <t>Katerine</t>
  </si>
  <si>
    <t>katerine.rivera.c@gmail.com</t>
  </si>
  <si>
    <t>drestres_guitar@hotmail.com</t>
  </si>
  <si>
    <t>cristian andres</t>
  </si>
  <si>
    <t>mena mena</t>
  </si>
  <si>
    <t>menacrist@gmail.com</t>
  </si>
  <si>
    <t>maricelnr@gmail.com</t>
  </si>
  <si>
    <t>Pontigo</t>
  </si>
  <si>
    <t>ovotestes@gmail.com</t>
  </si>
  <si>
    <t>paola.toro1496@gmail.com</t>
  </si>
  <si>
    <t>marciaalicia@gmail.com</t>
  </si>
  <si>
    <t>carlos eduardo</t>
  </si>
  <si>
    <t>arriagada galaz</t>
  </si>
  <si>
    <t>arriagadagalazcarloseduardo@gmail.com</t>
  </si>
  <si>
    <t>sparedes@fen.uchile.cl</t>
  </si>
  <si>
    <t>sofia.renata19@gmail.com</t>
  </si>
  <si>
    <t>Ruben</t>
  </si>
  <si>
    <t>rubenbecerraf@gmail.com</t>
  </si>
  <si>
    <t>CONSTANZA</t>
  </si>
  <si>
    <t>SEPULVEDA</t>
  </si>
  <si>
    <t>coco.sepulveda.18@gmail.com</t>
  </si>
  <si>
    <t>xmanuelgaticax@gmail.com</t>
  </si>
  <si>
    <t>Mesa Correa</t>
  </si>
  <si>
    <t>diamesco@gmail.com</t>
  </si>
  <si>
    <t>felipe.sanhueza.s@gmail.com</t>
  </si>
  <si>
    <t>Waldemar</t>
  </si>
  <si>
    <t>waldemarvergara36@gmail.com</t>
  </si>
  <si>
    <t>Hetz Huenchullán</t>
  </si>
  <si>
    <t>brenda.hetz@gmail.com</t>
  </si>
  <si>
    <t>sindy</t>
  </si>
  <si>
    <t>videla</t>
  </si>
  <si>
    <t>sinditha_2.4@hotmail.com</t>
  </si>
  <si>
    <t>Yndira</t>
  </si>
  <si>
    <t>MElendez</t>
  </si>
  <si>
    <t>yndiramelendez.ym@gmail.com</t>
  </si>
  <si>
    <t>maestroafull@hotmail.com</t>
  </si>
  <si>
    <t>Alexander Freddy</t>
  </si>
  <si>
    <t>Ayala Rebolledo</t>
  </si>
  <si>
    <t>aleee.ayala@live.cl</t>
  </si>
  <si>
    <t>Camila Belen</t>
  </si>
  <si>
    <t>Embry Atero</t>
  </si>
  <si>
    <t>s.a.v.embry@gmail.com</t>
  </si>
  <si>
    <t>Chadid</t>
  </si>
  <si>
    <t>estefaniachadid18@gmail.com</t>
  </si>
  <si>
    <t>ale.encina13@gmail.com</t>
  </si>
  <si>
    <t>García Guerrero</t>
  </si>
  <si>
    <t>seba.garcia.g@gmail.com</t>
  </si>
  <si>
    <t>Pino González</t>
  </si>
  <si>
    <t>ampg10051961@gimail.com</t>
  </si>
  <si>
    <t>Pulgares</t>
  </si>
  <si>
    <t>fpulgares@gmail.com</t>
  </si>
  <si>
    <t>v.araya@hotmail.com</t>
  </si>
  <si>
    <t>Farias</t>
  </si>
  <si>
    <t>rfarias@fariasycia.cl</t>
  </si>
  <si>
    <t>martinnbl@gmail.com</t>
  </si>
  <si>
    <t>Martínez Avendaño</t>
  </si>
  <si>
    <t>cristian_kick@hotmail.com</t>
  </si>
  <si>
    <t>Dannae</t>
  </si>
  <si>
    <t>Gallegos Belaunde</t>
  </si>
  <si>
    <t>danis.luna22@gmail.com</t>
  </si>
  <si>
    <t>colorsof.thesoul@hotmail.com</t>
  </si>
  <si>
    <t>nicole</t>
  </si>
  <si>
    <t>galvez</t>
  </si>
  <si>
    <t>ngalvez90@hotmail.com</t>
  </si>
  <si>
    <t>Francisca liliana</t>
  </si>
  <si>
    <t>Hidalgo arraigada</t>
  </si>
  <si>
    <t>franccescaz.hidalgoz.1993@gmail.com</t>
  </si>
  <si>
    <t>Palma Alegria</t>
  </si>
  <si>
    <t>sarachilito_58@live.cl</t>
  </si>
  <si>
    <t>Efraín</t>
  </si>
  <si>
    <t>Márquez</t>
  </si>
  <si>
    <t>efrainmv@hotmail.com</t>
  </si>
  <si>
    <t>nora</t>
  </si>
  <si>
    <t>noriestefa@hotmail.com</t>
  </si>
  <si>
    <t>san2011@hotmail.com</t>
  </si>
  <si>
    <t>Rivera Contreras</t>
  </si>
  <si>
    <t>valeisa2.0@gmail.com</t>
  </si>
  <si>
    <t>Emiliano</t>
  </si>
  <si>
    <t>Rujano</t>
  </si>
  <si>
    <t>emiliobettas@gmail.com</t>
  </si>
  <si>
    <t>mary</t>
  </si>
  <si>
    <t>pizarro gallardo</t>
  </si>
  <si>
    <t>marydin_29@hotmail.com</t>
  </si>
  <si>
    <t>spmunozalvarez@gmail.com</t>
  </si>
  <si>
    <t>Alisson</t>
  </si>
  <si>
    <t>Gómez Velásquez</t>
  </si>
  <si>
    <t>alissonbelen99@gmail.com</t>
  </si>
  <si>
    <t>Elisa</t>
  </si>
  <si>
    <t>Navas</t>
  </si>
  <si>
    <t>navmaneli@gmail.com</t>
  </si>
  <si>
    <t>MAUREIRA</t>
  </si>
  <si>
    <t>danielmaureira@hotmail.es</t>
  </si>
  <si>
    <t>Jenifer</t>
  </si>
  <si>
    <t>Badillo leon</t>
  </si>
  <si>
    <t>jenifer.badillo@gmail.com</t>
  </si>
  <si>
    <t>parsretamal@gmail.com</t>
  </si>
  <si>
    <t>marcela.alejandra.gm@gmail.com</t>
  </si>
  <si>
    <t>lesliekrv63@gmail.com</t>
  </si>
  <si>
    <t>Belquen</t>
  </si>
  <si>
    <t>belquen@gmail.com</t>
  </si>
  <si>
    <t>mjose.munozr@gmail.com</t>
  </si>
  <si>
    <t>Puga</t>
  </si>
  <si>
    <t>danielpuga2@hotmail.com</t>
  </si>
  <si>
    <t>fabian.r.atton@gmail.com</t>
  </si>
  <si>
    <t>adat_84@hotmail.com</t>
  </si>
  <si>
    <t>Rantidev</t>
  </si>
  <si>
    <t>Rogers</t>
  </si>
  <si>
    <t>rantirogers@gmail.com</t>
  </si>
  <si>
    <t>Romanet</t>
  </si>
  <si>
    <t>romina_ce@hotmail.com</t>
  </si>
  <si>
    <t>rdfernandezm@gmail.com</t>
  </si>
  <si>
    <t>robin</t>
  </si>
  <si>
    <t>hervé</t>
  </si>
  <si>
    <t>robin.herve@hotmail.fr</t>
  </si>
  <si>
    <t>Córdoba</t>
  </si>
  <si>
    <t>camicordoba3@gmail.com</t>
  </si>
  <si>
    <t>c-andress2011@hotmail.com</t>
  </si>
  <si>
    <t>pedro007pedrinho@hotmail.com</t>
  </si>
  <si>
    <t>Scognamiglio</t>
  </si>
  <si>
    <t>dacesto@hotmail.com</t>
  </si>
  <si>
    <t>Escalona Fernandez</t>
  </si>
  <si>
    <t>n.escalonafernandez@gmail.com</t>
  </si>
  <si>
    <t>witox_17@msn.com</t>
  </si>
  <si>
    <t>Cartagena Cid</t>
  </si>
  <si>
    <t>ro.cid@icloud.com</t>
  </si>
  <si>
    <t>Pabla</t>
  </si>
  <si>
    <t>pbravoaedo@gmail.com</t>
  </si>
  <si>
    <t>jethro</t>
  </si>
  <si>
    <t>elakhet@yahoo.es</t>
  </si>
  <si>
    <t>carolinamoraga.t96@gmail.com</t>
  </si>
  <si>
    <t>Maria jesus</t>
  </si>
  <si>
    <t>Alfonso Toro</t>
  </si>
  <si>
    <t>ma.alfonso@gmail.com</t>
  </si>
  <si>
    <t>Nicolas osvaldo</t>
  </si>
  <si>
    <t>Cerda barraza</t>
  </si>
  <si>
    <t>nicolascerdabarraza@gmail.com</t>
  </si>
  <si>
    <t>Albornoz Formantel</t>
  </si>
  <si>
    <t>pao_albornoz2006@hotmail.com</t>
  </si>
  <si>
    <t>Leniz Rain</t>
  </si>
  <si>
    <t>zebba.leniz@gmail.com</t>
  </si>
  <si>
    <t>javiermmera@gmail.com</t>
  </si>
  <si>
    <t>Andrés Miguel</t>
  </si>
  <si>
    <t>Noriega Chuquilin</t>
  </si>
  <si>
    <t>amiguel1710@hotmail.com</t>
  </si>
  <si>
    <t>manuel.chamorror@gmail.com</t>
  </si>
  <si>
    <t>Ginno</t>
  </si>
  <si>
    <t>gpsv47@gmail.com</t>
  </si>
  <si>
    <t>Caripan uribe</t>
  </si>
  <si>
    <t>vcaripanuribe@gmail.com</t>
  </si>
  <si>
    <t>Arévalo</t>
  </si>
  <si>
    <t>julio.arevalo.c@gmail.com</t>
  </si>
  <si>
    <t>dario</t>
  </si>
  <si>
    <t>mateluna</t>
  </si>
  <si>
    <t>dario_69_79@hotmail.com</t>
  </si>
  <si>
    <t>lastenia</t>
  </si>
  <si>
    <t>santana</t>
  </si>
  <si>
    <t>lastenia.santana@gmail.com</t>
  </si>
  <si>
    <t>mgodoyz65@gmail.com</t>
  </si>
  <si>
    <t>melanie</t>
  </si>
  <si>
    <t>manque</t>
  </si>
  <si>
    <t>melanie.denisse.mj@gmail.com</t>
  </si>
  <si>
    <t>Pía</t>
  </si>
  <si>
    <t>Montero</t>
  </si>
  <si>
    <t>pia.montero0120@gmail.com</t>
  </si>
  <si>
    <t>laura.linama@gmial.com</t>
  </si>
  <si>
    <t>Apablaza Morales</t>
  </si>
  <si>
    <t>robertapablaza@gmail.com</t>
  </si>
  <si>
    <t>rosario</t>
  </si>
  <si>
    <t>rosariodelcarmencv@gmail.com</t>
  </si>
  <si>
    <t>Del Rio</t>
  </si>
  <si>
    <t>ani.delrio@hotmail.com</t>
  </si>
  <si>
    <t>carolinajazmingp@hotmail.com</t>
  </si>
  <si>
    <t>tubandaonline.com@gmail.com</t>
  </si>
  <si>
    <t>moreira gutierrez</t>
  </si>
  <si>
    <t>esemed1@gmail.com</t>
  </si>
  <si>
    <t>angelito.aiar@gmail.com</t>
  </si>
  <si>
    <t>vivi-benavides@hotmail.com</t>
  </si>
  <si>
    <t>Aura</t>
  </si>
  <si>
    <t>alaverde.aura@gmail.com</t>
  </si>
  <si>
    <t>catarina</t>
  </si>
  <si>
    <t>vargas madrid</t>
  </si>
  <si>
    <t>catadelrosarioo@gmail.com</t>
  </si>
  <si>
    <t>padilla</t>
  </si>
  <si>
    <t>paaaola.p@gmail.com</t>
  </si>
  <si>
    <t>fabian__alejandro@live.cl</t>
  </si>
  <si>
    <t>a.perez.g2001@gmail.com</t>
  </si>
  <si>
    <t>Nayade</t>
  </si>
  <si>
    <t>naya.neira@hotmail.com</t>
  </si>
  <si>
    <t>Marisela</t>
  </si>
  <si>
    <t>mariselasanchezc1959@gmail.com</t>
  </si>
  <si>
    <t>Veliz trigo</t>
  </si>
  <si>
    <t>jose.veliz86@gmail.com</t>
  </si>
  <si>
    <t>katrala155@hotmail.com</t>
  </si>
  <si>
    <t>sanchez olivares</t>
  </si>
  <si>
    <t>luisvanh@hotmail.com</t>
  </si>
  <si>
    <t>ferna_nicol@hotmail.com</t>
  </si>
  <si>
    <t>cmr_pinduri@hotmail.com</t>
  </si>
  <si>
    <t>Danae</t>
  </si>
  <si>
    <t>Vasquez Cerro</t>
  </si>
  <si>
    <t>vdanae.c@gmail.com</t>
  </si>
  <si>
    <t>alaro</t>
  </si>
  <si>
    <t>giusseppealfarosalas@gmail.com</t>
  </si>
  <si>
    <t>Aldea</t>
  </si>
  <si>
    <t>piac0808@gmail.com</t>
  </si>
  <si>
    <t>arriagada</t>
  </si>
  <si>
    <t>leonardojoosue@hotmail.com</t>
  </si>
  <si>
    <t>cristianalfredoramireztorres@gmail.com</t>
  </si>
  <si>
    <t>katherine sivoney</t>
  </si>
  <si>
    <t>Fuentes cruced</t>
  </si>
  <si>
    <t>katherine.fuentes85@gmail.com</t>
  </si>
  <si>
    <t>marcelaroxana2009@hotmail.com</t>
  </si>
  <si>
    <t>Quezada Sandoval</t>
  </si>
  <si>
    <t>almequezasa@gmail.com</t>
  </si>
  <si>
    <t>ivette_berrios96@hotmail.com</t>
  </si>
  <si>
    <t>Masnia</t>
  </si>
  <si>
    <t>Puentes</t>
  </si>
  <si>
    <t>masnii.puentes@outlook.com</t>
  </si>
  <si>
    <t>carolopp9229@gmail.com</t>
  </si>
  <si>
    <t>Margarita</t>
  </si>
  <si>
    <t>Prado</t>
  </si>
  <si>
    <t>mpradoc@gmail.com</t>
  </si>
  <si>
    <t>liliam</t>
  </si>
  <si>
    <t>liliamquirozg@gmail.com</t>
  </si>
  <si>
    <t>paulette.smm@hotmail.com</t>
  </si>
  <si>
    <t>Saravia</t>
  </si>
  <si>
    <t>karinasaravia5@gmail.com</t>
  </si>
  <si>
    <t>consuriver2000@yahoo.com</t>
  </si>
  <si>
    <t>antoniodb36@hotmail.com</t>
  </si>
  <si>
    <t>Faundez rubio</t>
  </si>
  <si>
    <t>luis.faundezr@usach.cl</t>
  </si>
  <si>
    <t>Judit constanza</t>
  </si>
  <si>
    <t>Santibañez muñoz</t>
  </si>
  <si>
    <t>juditconstanzasm@hotmail.com</t>
  </si>
  <si>
    <t>Ordenes</t>
  </si>
  <si>
    <t>isabelordeneso@gmail.com</t>
  </si>
  <si>
    <t>latam69@outlook.com</t>
  </si>
  <si>
    <t>godoy cancino</t>
  </si>
  <si>
    <t>godoycancino@gmail.com</t>
  </si>
  <si>
    <t>iarancibiacorvetto@gmail.com</t>
  </si>
  <si>
    <t>Brizuela</t>
  </si>
  <si>
    <t>brixelmack@gmail.com</t>
  </si>
  <si>
    <t>stephanievb@live.cl</t>
  </si>
  <si>
    <t>escalona</t>
  </si>
  <si>
    <t>seba13xoro52@gmail.com</t>
  </si>
  <si>
    <t>sussy</t>
  </si>
  <si>
    <t>huanca</t>
  </si>
  <si>
    <t>sussygml@gmail.com</t>
  </si>
  <si>
    <t>Adrian</t>
  </si>
  <si>
    <t>adrian_r.g.h@hotmail.com</t>
  </si>
  <si>
    <t>Delroy</t>
  </si>
  <si>
    <t>DVaz</t>
  </si>
  <si>
    <t>delroydevaz@yahoo.com</t>
  </si>
  <si>
    <t>johnperezcerpa@gmail.com</t>
  </si>
  <si>
    <t>Moisés Javier</t>
  </si>
  <si>
    <t>Bustamante Escobar</t>
  </si>
  <si>
    <t>moisesbus@gmail.com</t>
  </si>
  <si>
    <t>Paula Almendra</t>
  </si>
  <si>
    <t>Arancibia Castro</t>
  </si>
  <si>
    <t>paulaarancibia.castro@hot.mail.com</t>
  </si>
  <si>
    <t>eliezer</t>
  </si>
  <si>
    <t>huaiquipan</t>
  </si>
  <si>
    <t>jedediasjassielcindy@gmail.com</t>
  </si>
  <si>
    <t>alberto milan</t>
  </si>
  <si>
    <t>lagües ramirez</t>
  </si>
  <si>
    <t>albertomilan.01@gmail.com</t>
  </si>
  <si>
    <t>Jennet</t>
  </si>
  <si>
    <t>jennetjuan@gmail.com</t>
  </si>
  <si>
    <t>marcoscontrarista@gmail.com</t>
  </si>
  <si>
    <t>tomas_escobar@live.cl</t>
  </si>
  <si>
    <t>Karin</t>
  </si>
  <si>
    <t>Heerwagen</t>
  </si>
  <si>
    <t>karin.heerwagen@hotmail.com</t>
  </si>
  <si>
    <t>booksforever22@gmail.com</t>
  </si>
  <si>
    <t>xio.lsmb.valdivia@outlook.es</t>
  </si>
  <si>
    <t>iturrieta</t>
  </si>
  <si>
    <t>biturrietar@hotmail.es</t>
  </si>
  <si>
    <t>c.fuentes930@gmail.com</t>
  </si>
  <si>
    <t>MARIA SALOME</t>
  </si>
  <si>
    <t>SERON PAVEZ</t>
  </si>
  <si>
    <t>salome-seron@hotmail.com</t>
  </si>
  <si>
    <t>Johnson</t>
  </si>
  <si>
    <t>carlos.johnsonr@gmail.com</t>
  </si>
  <si>
    <t>GUAJARDO CORREA</t>
  </si>
  <si>
    <t>guajardocorrea65@gmail.com</t>
  </si>
  <si>
    <t>franciscabeleen@outlook.es</t>
  </si>
  <si>
    <t>ivanluis_p@hotmail.com</t>
  </si>
  <si>
    <t>patriciamedelp@gmail.com</t>
  </si>
  <si>
    <t>rodrigocastrohurtado@gmail.com</t>
  </si>
  <si>
    <t>beto07@hotmail.cl</t>
  </si>
  <si>
    <t>cfvale9@gmail.com</t>
  </si>
  <si>
    <t>patri_coka@hotmail.com</t>
  </si>
  <si>
    <t>fabiana</t>
  </si>
  <si>
    <t>quevedo</t>
  </si>
  <si>
    <t>fabiana.cipo@gimail.com</t>
  </si>
  <si>
    <t>leopoldo Ivan</t>
  </si>
  <si>
    <t>leoivanos@gmail.com</t>
  </si>
  <si>
    <t>Latcham diaz</t>
  </si>
  <si>
    <t>danielpazlatchamdiaz@gmail.com</t>
  </si>
  <si>
    <t>Angulo</t>
  </si>
  <si>
    <t>feel-love@outlook.es</t>
  </si>
  <si>
    <t>fotografia.jaimebarrera@gmail.com</t>
  </si>
  <si>
    <t>maricel.andreaa@gmail.com</t>
  </si>
  <si>
    <t>Yarella</t>
  </si>
  <si>
    <t>yarellahernandezp@gmail.com</t>
  </si>
  <si>
    <t>Murúa</t>
  </si>
  <si>
    <t>inkedladies@hotmail.com</t>
  </si>
  <si>
    <t>Del Pino</t>
  </si>
  <si>
    <t>gdelpinoc@gmail.com</t>
  </si>
  <si>
    <t>marivarela1965@gmail.com</t>
  </si>
  <si>
    <t>sofialetelier.ldm@gmail.com</t>
  </si>
  <si>
    <t>dark_seba_11@hotmail.com</t>
  </si>
  <si>
    <t>Bastian augusto</t>
  </si>
  <si>
    <t>Quintana Aliaga</t>
  </si>
  <si>
    <t>bastym14@gmail.com</t>
  </si>
  <si>
    <t>pabermileal@gmail.com</t>
  </si>
  <si>
    <t>dan</t>
  </si>
  <si>
    <t>dancortes01@gmail.com</t>
  </si>
  <si>
    <t>janis</t>
  </si>
  <si>
    <t>janiscastillo2015@mail.com</t>
  </si>
  <si>
    <t>Debora</t>
  </si>
  <si>
    <t>Torres Sanchez</t>
  </si>
  <si>
    <t>deboratorres2929@gmail.com</t>
  </si>
  <si>
    <t>Pascal beltran</t>
  </si>
  <si>
    <t>brendaa_psb@live.cl</t>
  </si>
  <si>
    <t>felixdiazbasaure8@gmail.com</t>
  </si>
  <si>
    <t>Omar Alfredo</t>
  </si>
  <si>
    <t>Friz Gutierrez</t>
  </si>
  <si>
    <t>omarfriz@gmail.com</t>
  </si>
  <si>
    <t>velasquez barahona</t>
  </si>
  <si>
    <t>cotevelasquez01@hotmail.com</t>
  </si>
  <si>
    <t>ines</t>
  </si>
  <si>
    <t>mosqueda</t>
  </si>
  <si>
    <t>diosenelcieloyoenlatierra@hotmail.com</t>
  </si>
  <si>
    <t>sistemalechero@gmail.com</t>
  </si>
  <si>
    <t>acosta</t>
  </si>
  <si>
    <t>puede_serpeor@homtail.com</t>
  </si>
  <si>
    <t>vélez</t>
  </si>
  <si>
    <t>soledadvelezolazabal@gmail.com</t>
  </si>
  <si>
    <t>Valded</t>
  </si>
  <si>
    <t>wilsonvaldes.b@gmail.com</t>
  </si>
  <si>
    <t>jaimeguerrerochirino@gmail.com</t>
  </si>
  <si>
    <t>b_stylefrees@hotmail.com</t>
  </si>
  <si>
    <t>MODESTO</t>
  </si>
  <si>
    <t>SAAVEDRA</t>
  </si>
  <si>
    <t>profeesforzado@yahoo.es</t>
  </si>
  <si>
    <t>franciscamarquezromero0808@gmail.com</t>
  </si>
  <si>
    <t>Catrinao</t>
  </si>
  <si>
    <t>catrinaojhona89@gmail.com</t>
  </si>
  <si>
    <t>Sierra Cortés</t>
  </si>
  <si>
    <t>franciscasierracortes@gmail.com</t>
  </si>
  <si>
    <t>gustavomoraga69@gmail.com</t>
  </si>
  <si>
    <t>marta</t>
  </si>
  <si>
    <t>mjrojasg@gmail.com</t>
  </si>
  <si>
    <t>ambar.hugo.e@gmail.com</t>
  </si>
  <si>
    <t>PAMELA</t>
  </si>
  <si>
    <t>ISAMIT</t>
  </si>
  <si>
    <t>maruxole@hotmail.com</t>
  </si>
  <si>
    <t>Mirna</t>
  </si>
  <si>
    <t>reinamirna@gmail.com</t>
  </si>
  <si>
    <t>fernanda.rivera.oyarzo@gmail.com</t>
  </si>
  <si>
    <t>carvajal.espino@gmail.com</t>
  </si>
  <si>
    <t>Nazareth</t>
  </si>
  <si>
    <t>naza.olivares@gmail.com</t>
  </si>
  <si>
    <t>scarlette</t>
  </si>
  <si>
    <t>scarlettese@gmail.com</t>
  </si>
  <si>
    <t>nicolas.gonzalezxd@gmail.com</t>
  </si>
  <si>
    <t>ayala</t>
  </si>
  <si>
    <t>pamelaytany@hotmail.com</t>
  </si>
  <si>
    <t>Larissa</t>
  </si>
  <si>
    <t>Atenas</t>
  </si>
  <si>
    <t>lary.bulla2000@gmail.com</t>
  </si>
  <si>
    <t>palominos</t>
  </si>
  <si>
    <t>matiasplmns28@gmail.com</t>
  </si>
  <si>
    <t>veliz</t>
  </si>
  <si>
    <t>christian_azul_21@hotmail.cl</t>
  </si>
  <si>
    <t>cmaldonado442@gmail.com</t>
  </si>
  <si>
    <t>vale.cerda.22.vcb@gmail.com</t>
  </si>
  <si>
    <t>wuido david</t>
  </si>
  <si>
    <t>florez chino</t>
  </si>
  <si>
    <t>mamuu_piy@hotmail.com</t>
  </si>
  <si>
    <t>adriana</t>
  </si>
  <si>
    <t>tito</t>
  </si>
  <si>
    <t>rafaelmikr1234@gmail.com</t>
  </si>
  <si>
    <t>ezantana@gmail.com</t>
  </si>
  <si>
    <t>priscila</t>
  </si>
  <si>
    <t>proboste</t>
  </si>
  <si>
    <t>priscy47@gmail.com</t>
  </si>
  <si>
    <t>vali.diaz.gonzalez@gmail.com</t>
  </si>
  <si>
    <t>Sudán</t>
  </si>
  <si>
    <t>kotesudan72@gmail.com</t>
  </si>
  <si>
    <t>campos</t>
  </si>
  <si>
    <t>francisca_campos@hotmail.cl</t>
  </si>
  <si>
    <t>Bianca</t>
  </si>
  <si>
    <t>bianca.diaz.gaete@gmail.com</t>
  </si>
  <si>
    <t>Valee</t>
  </si>
  <si>
    <t>Zabala</t>
  </si>
  <si>
    <t>valeezabala@gmail.com</t>
  </si>
  <si>
    <t>Judith</t>
  </si>
  <si>
    <t>judithsepulvedaromero@gmail.com</t>
  </si>
  <si>
    <t>nata_agli@hotmail.com</t>
  </si>
  <si>
    <t>VIVIANA</t>
  </si>
  <si>
    <t>VALDIVIA</t>
  </si>
  <si>
    <t>vivit_210@hotmail.com</t>
  </si>
  <si>
    <t>marilyn</t>
  </si>
  <si>
    <t>ferrer</t>
  </si>
  <si>
    <t>marilynferrer.0915@gmail.com</t>
  </si>
  <si>
    <t>ciberkurtco@gmail.com</t>
  </si>
  <si>
    <t>rp.carreno@gmail.com</t>
  </si>
  <si>
    <t>López nuñez</t>
  </si>
  <si>
    <t>lopeznunezcamila@gmail.com</t>
  </si>
  <si>
    <t>espartaco94.ae@gmail.com</t>
  </si>
  <si>
    <t>paulaalvarado2003@gmail.com</t>
  </si>
  <si>
    <t>piroschca</t>
  </si>
  <si>
    <t>arcoricho@hotmail.com</t>
  </si>
  <si>
    <t>Opazo</t>
  </si>
  <si>
    <t>julio142002@hotmail.es</t>
  </si>
  <si>
    <t>hernandez castro</t>
  </si>
  <si>
    <t>guitarralibelula@gmail.com</t>
  </si>
  <si>
    <t>Ana Marcela</t>
  </si>
  <si>
    <t>CidAnriquez</t>
  </si>
  <si>
    <t>amarcela_ca@hotmail.com</t>
  </si>
  <si>
    <t>pepefajacinta@gmail.com</t>
  </si>
  <si>
    <t>rocio.cj.25@gmail.com</t>
  </si>
  <si>
    <t>valentinasoficalderon@hotmail.com</t>
  </si>
  <si>
    <t>kikitomarquez@gmail.com</t>
  </si>
  <si>
    <t>WALTER XAVIER</t>
  </si>
  <si>
    <t>GUEVARA TIRADO</t>
  </si>
  <si>
    <t>xavierguevara21@gmail.com</t>
  </si>
  <si>
    <t>perezbelen574@gmail.com</t>
  </si>
  <si>
    <t>carla paola</t>
  </si>
  <si>
    <t>almonacid gutierrez</t>
  </si>
  <si>
    <t>carlaalmonacidgutierrez@gmail.com</t>
  </si>
  <si>
    <t>infinite.carito@gmail.com</t>
  </si>
  <si>
    <t>Carolina Natalia</t>
  </si>
  <si>
    <t>Loncomilla Agüero</t>
  </si>
  <si>
    <t>carolina.loncomilla18@gmail.com</t>
  </si>
  <si>
    <t>fernanda.mardones@outlook.com</t>
  </si>
  <si>
    <t>macktuv@hotmail.com</t>
  </si>
  <si>
    <t>porfin.ahora@gmail.com</t>
  </si>
  <si>
    <t>Poza Landero</t>
  </si>
  <si>
    <t>lapl65@hotmail.com</t>
  </si>
  <si>
    <t>Vega Pérez</t>
  </si>
  <si>
    <t>bonitalanandita.fv@gmail.com</t>
  </si>
  <si>
    <t>acastrom@alumnos.ubiobio.cl</t>
  </si>
  <si>
    <t>Noemi</t>
  </si>
  <si>
    <t>Cardenas</t>
  </si>
  <si>
    <t>noemiesperanzac81@gmail.com</t>
  </si>
  <si>
    <t>mimi.mona@hotmail.es</t>
  </si>
  <si>
    <t>Matias Benjamín</t>
  </si>
  <si>
    <t>Gómez Angulo</t>
  </si>
  <si>
    <t>mati11_gol@hotmail.es</t>
  </si>
  <si>
    <t>ceanclauudia.cq@gmail.com</t>
  </si>
  <si>
    <t>tatiana</t>
  </si>
  <si>
    <t>cifuentes j</t>
  </si>
  <si>
    <t>tatiana.cifuentesj@gmail.com</t>
  </si>
  <si>
    <t>aleretamalp@gmail.com</t>
  </si>
  <si>
    <t>Amparito Del Carmen</t>
  </si>
  <si>
    <t>Delgado Rodriguez</t>
  </si>
  <si>
    <t>arberrios@hotmail.com</t>
  </si>
  <si>
    <t>Gilles</t>
  </si>
  <si>
    <t>Crespo</t>
  </si>
  <si>
    <t>gilles.tahaa@yahoo.fr</t>
  </si>
  <si>
    <t>tmsquezadamore@gmail.com</t>
  </si>
  <si>
    <t>Kamila Solangel</t>
  </si>
  <si>
    <t>Garcia Alvarado</t>
  </si>
  <si>
    <t>kamy_solangel@hotmail.com</t>
  </si>
  <si>
    <t>Muñoz Muñoz</t>
  </si>
  <si>
    <t>mirandamunoz95@gmail.com</t>
  </si>
  <si>
    <t>Marchant</t>
  </si>
  <si>
    <t>a.marchant.a@gmail.com</t>
  </si>
  <si>
    <t>matiasdelmal1313@gmail.com</t>
  </si>
  <si>
    <t>Corvalan</t>
  </si>
  <si>
    <t>jcorval12@gmail.com</t>
  </si>
  <si>
    <t>Barby</t>
  </si>
  <si>
    <t>barbaraperezgo95@gmail.com</t>
  </si>
  <si>
    <t>Rcik</t>
  </si>
  <si>
    <t>rick.michael.g@gmail.com</t>
  </si>
  <si>
    <t>pinochet</t>
  </si>
  <si>
    <t>scarletteypinochetm@gmail.com</t>
  </si>
  <si>
    <t>macarena del carmen</t>
  </si>
  <si>
    <t>gonzalez castañeda</t>
  </si>
  <si>
    <t>xispy_futbol@hotmail.com</t>
  </si>
  <si>
    <t>Vásquez Donaire</t>
  </si>
  <si>
    <t>valevasquez1991@hotmail.com</t>
  </si>
  <si>
    <t>Madelaime valeria</t>
  </si>
  <si>
    <t>Cavieres pardo</t>
  </si>
  <si>
    <t>valeriacavieres93@gmail.com</t>
  </si>
  <si>
    <t>mokkasuke@outlook.es</t>
  </si>
  <si>
    <t>maricelnoemi.diazperez@gmail.com</t>
  </si>
  <si>
    <t>s.nyna_28_09@hotmail.com</t>
  </si>
  <si>
    <t>nicolays1711@gmail.com</t>
  </si>
  <si>
    <t>catita.anguita.garate22@gmail.com</t>
  </si>
  <si>
    <t>Gómez Galindo</t>
  </si>
  <si>
    <t>okami.4.1998@gmail.com</t>
  </si>
  <si>
    <t>Juan luis</t>
  </si>
  <si>
    <t>Llanquileo mendoza</t>
  </si>
  <si>
    <t>publigraf2014@gmaol.com</t>
  </si>
  <si>
    <t>matiax_622@hotmail.com</t>
  </si>
  <si>
    <t>joselito</t>
  </si>
  <si>
    <t>jherrera_cuveth55@hotmail.com.ar</t>
  </si>
  <si>
    <t>Aránguiz</t>
  </si>
  <si>
    <t>javieraaranguiz@yahoo.com</t>
  </si>
  <si>
    <t>stefani</t>
  </si>
  <si>
    <t>stefaniquiroz30@gmail.com</t>
  </si>
  <si>
    <t>Jara Roman</t>
  </si>
  <si>
    <t>leftrarunahuel@gmail.com</t>
  </si>
  <si>
    <t>daadfox@gmail.com</t>
  </si>
  <si>
    <t>albertoveracanseco@gmail.com</t>
  </si>
  <si>
    <t>mvs.judith.gutierrez@gmail.com</t>
  </si>
  <si>
    <t>Baez Perez</t>
  </si>
  <si>
    <t>puree97.sb@gmail.com</t>
  </si>
  <si>
    <t>Yenny Carolina</t>
  </si>
  <si>
    <t>Bedoya Vergara</t>
  </si>
  <si>
    <t>krovioleta@gmail.com</t>
  </si>
  <si>
    <t>Salo Ariel</t>
  </si>
  <si>
    <t>Luna Garrido</t>
  </si>
  <si>
    <t>lunagarrido.moon.g@gmail.com</t>
  </si>
  <si>
    <t>Eladio</t>
  </si>
  <si>
    <t>martierra45@hotmail.com</t>
  </si>
  <si>
    <t>Jiménez Velásquez</t>
  </si>
  <si>
    <t>chetina_1@hotmail.com</t>
  </si>
  <si>
    <t>contrerasjoseisrael@gmail.com</t>
  </si>
  <si>
    <t>nicolita2490@gmail.com</t>
  </si>
  <si>
    <t>Thiare</t>
  </si>
  <si>
    <t>thiare_@hotmail.com</t>
  </si>
  <si>
    <t>diego289.davn@gmail.com</t>
  </si>
  <si>
    <t>Diego Rocco</t>
  </si>
  <si>
    <t>Barroso Tovarias</t>
  </si>
  <si>
    <t>rocco93_12@hotmail.com</t>
  </si>
  <si>
    <t>xmorgadoc@gmail.com</t>
  </si>
  <si>
    <t>plopez@scd.cl</t>
  </si>
  <si>
    <t>Villarroel Ravena</t>
  </si>
  <si>
    <t>enriquefireman@gmail.com</t>
  </si>
  <si>
    <t>Marco antonio</t>
  </si>
  <si>
    <t>Calderón Huerta</t>
  </si>
  <si>
    <t>marco.calderon.huerta@gmail.com</t>
  </si>
  <si>
    <t>negraskingirl@gmail.com</t>
  </si>
  <si>
    <t>KATIA</t>
  </si>
  <si>
    <t>DINIZ</t>
  </si>
  <si>
    <t>katia.roadiniz@gmail.com</t>
  </si>
  <si>
    <t>moscoso</t>
  </si>
  <si>
    <t>tachita100@gmail.com</t>
  </si>
  <si>
    <t>gosoriotorres@hotmail.com</t>
  </si>
  <si>
    <t>Contreras vera</t>
  </si>
  <si>
    <t>karen.contreras.92@gmail.com</t>
  </si>
  <si>
    <t>Carolina Alejandra</t>
  </si>
  <si>
    <t>Iturra Miranda</t>
  </si>
  <si>
    <t>caroiturra12@gmail.com</t>
  </si>
  <si>
    <t>rodriguezorozcoisabel@gmail.com</t>
  </si>
  <si>
    <t>jorge.vargas.pizarro@gmail.com</t>
  </si>
  <si>
    <t>Justting</t>
  </si>
  <si>
    <t>Monardes</t>
  </si>
  <si>
    <t>justting.monardes@gmail.com</t>
  </si>
  <si>
    <t>Braulio Osvaldo</t>
  </si>
  <si>
    <t>Bascuñan Herrera</t>
  </si>
  <si>
    <t>bbascunab@banmedica.cl</t>
  </si>
  <si>
    <t>Silva Neira</t>
  </si>
  <si>
    <t>karlitoos97@gmail.com</t>
  </si>
  <si>
    <t>jcordova1316@gmail.com</t>
  </si>
  <si>
    <t>Balcazar</t>
  </si>
  <si>
    <t>sangovane@hotmail.com</t>
  </si>
  <si>
    <t>Perez Silva</t>
  </si>
  <si>
    <t>jpperezsilva@gmail.com</t>
  </si>
  <si>
    <t>Daza</t>
  </si>
  <si>
    <t>dazaval24@gmail.com</t>
  </si>
  <si>
    <t>jranks17@yahoo.es</t>
  </si>
  <si>
    <t>kevin_tc@hotmail.es</t>
  </si>
  <si>
    <t>erika</t>
  </si>
  <si>
    <t>erika.contreras73@gmail.com</t>
  </si>
  <si>
    <t>María Inés</t>
  </si>
  <si>
    <t>Ossandón Lucerl</t>
  </si>
  <si>
    <t>mariawilliams006@gmail.com</t>
  </si>
  <si>
    <t>hzhddhjd062@gmail.com</t>
  </si>
  <si>
    <t>Rios</t>
  </si>
  <si>
    <t>david.rios.alarcon@gmail.com</t>
  </si>
  <si>
    <t>Bassi</t>
  </si>
  <si>
    <t>princesita.bassi_07@hotmail.com</t>
  </si>
  <si>
    <t>Yemmy</t>
  </si>
  <si>
    <t>yemmygrandon@gmail.com</t>
  </si>
  <si>
    <t>Gascon</t>
  </si>
  <si>
    <t>hadriel0@hotmail.com</t>
  </si>
  <si>
    <t>mora riquelme</t>
  </si>
  <si>
    <t>valentinamorariquelme@outlook.es</t>
  </si>
  <si>
    <t>alanmorenoborich@gmail.com</t>
  </si>
  <si>
    <t>mariamagdalenacontrerasmolina@gmail.com</t>
  </si>
  <si>
    <t>Nuria</t>
  </si>
  <si>
    <t>nurydiaz2015@gmail.com</t>
  </si>
  <si>
    <t>beal-cabezas@hotmail.es</t>
  </si>
  <si>
    <t>Morales Cancino</t>
  </si>
  <si>
    <t>lucas.mc@live.cl</t>
  </si>
  <si>
    <t>alonso_v2011@hotmail.com</t>
  </si>
  <si>
    <t>Carlo</t>
  </si>
  <si>
    <t>Ferreira</t>
  </si>
  <si>
    <t>carlo_ferreira_b@hotmail.com</t>
  </si>
  <si>
    <t>maria francisca</t>
  </si>
  <si>
    <t>dubo</t>
  </si>
  <si>
    <t>marfradubo@gmail.com</t>
  </si>
  <si>
    <t>Juan José</t>
  </si>
  <si>
    <t>Gutierrez Bravo</t>
  </si>
  <si>
    <t>bravogutierrezjuanjose@gmail.com</t>
  </si>
  <si>
    <t>Núñez Pinto</t>
  </si>
  <si>
    <t>ale.maria35@gmail.com</t>
  </si>
  <si>
    <t>maximiliano</t>
  </si>
  <si>
    <t>maxi_reyes.17@hotmail.com</t>
  </si>
  <si>
    <t>Alave</t>
  </si>
  <si>
    <t>dnsslvps@outlook.com</t>
  </si>
  <si>
    <t>Monsalva</t>
  </si>
  <si>
    <t>emilyy2011@live.cl</t>
  </si>
  <si>
    <t>rocio.b.144@gmail.com</t>
  </si>
  <si>
    <t>Kachele</t>
  </si>
  <si>
    <t>kai.kachele@gmail.com</t>
  </si>
  <si>
    <t>jcarlo.valenzuela@gmail.com</t>
  </si>
  <si>
    <t>xime.2207@hotmail.com</t>
  </si>
  <si>
    <t>adanocho.-@hotmail.com</t>
  </si>
  <si>
    <t>Romero de la Jara</t>
  </si>
  <si>
    <t>camilar.dljara@gmail.com</t>
  </si>
  <si>
    <t>juanfelipe.her@gmail.com</t>
  </si>
  <si>
    <t>vitocofg@hotmail.com</t>
  </si>
  <si>
    <t>biesarvi@hotmail.com</t>
  </si>
  <si>
    <t>ps.cristiannunez@gmail.com</t>
  </si>
  <si>
    <t>luistorochinga@gmail.com</t>
  </si>
  <si>
    <t>Vásquez Flores</t>
  </si>
  <si>
    <t>cynthiabelen.vasquez@gmail.com</t>
  </si>
  <si>
    <t>María de los Ángeles</t>
  </si>
  <si>
    <t>angiedospuntostres@gmail.com</t>
  </si>
  <si>
    <t>montecino</t>
  </si>
  <si>
    <t>el_kexoon_albito@hotmail.com</t>
  </si>
  <si>
    <t>blas</t>
  </si>
  <si>
    <t>alex.blas9439@gmail.com</t>
  </si>
  <si>
    <t>nikosebas.2000@hotmail.com</t>
  </si>
  <si>
    <t>i_wanna_crush@outlook.com</t>
  </si>
  <si>
    <t>luck_14_hot_@hotmail.com</t>
  </si>
  <si>
    <t>mariaolgag21@gmail.com</t>
  </si>
  <si>
    <t>Irina</t>
  </si>
  <si>
    <t>irina87_6@hotmail.com</t>
  </si>
  <si>
    <t>gaston</t>
  </si>
  <si>
    <t>martinez martinez</t>
  </si>
  <si>
    <t>villablancasofia@gmail.com</t>
  </si>
  <si>
    <t>María teresa</t>
  </si>
  <si>
    <t>mariateresamiranda.o@gmail.com</t>
  </si>
  <si>
    <t>poquesepulveda@gmail.com</t>
  </si>
  <si>
    <t>fabiangonzalezr@live.com</t>
  </si>
  <si>
    <t>moni.comca@gmail.com</t>
  </si>
  <si>
    <t>yesi31yari19@yahoo.cl</t>
  </si>
  <si>
    <t>zildrael@hotmail.com</t>
  </si>
  <si>
    <t>Escar</t>
  </si>
  <si>
    <t>j.escar.saavedra@gmail.com</t>
  </si>
  <si>
    <t>javiera_gonzalez1996@hotmail.com</t>
  </si>
  <si>
    <t>tamarafuentes258@hotmail.com</t>
  </si>
  <si>
    <t>camilo24ale@gmail.com</t>
  </si>
  <si>
    <t>herrera.caro.susana@gmail.com</t>
  </si>
  <si>
    <t>pvelasquez9013@gmail.com</t>
  </si>
  <si>
    <t>saldia</t>
  </si>
  <si>
    <t>robertoforever78@gmail.com</t>
  </si>
  <si>
    <t>Maribel Andrea</t>
  </si>
  <si>
    <t>Silva Torres</t>
  </si>
  <si>
    <t>maribelsilvatorres@hotmail.com</t>
  </si>
  <si>
    <t>Christianne</t>
  </si>
  <si>
    <t>cristyy_xd@hotmail.cl</t>
  </si>
  <si>
    <t>mila.15.1995@gmail.com</t>
  </si>
  <si>
    <t>rodri282raa@gmail.com</t>
  </si>
  <si>
    <t>marianne</t>
  </si>
  <si>
    <t>manegomez1988@gmailmail.com</t>
  </si>
  <si>
    <t>chrisq542@gmail.com</t>
  </si>
  <si>
    <t>echickoj@hotmail.com</t>
  </si>
  <si>
    <t>Hillary</t>
  </si>
  <si>
    <t>Inostroza Muñoz</t>
  </si>
  <si>
    <t>hi.inostroza@gmail.com</t>
  </si>
  <si>
    <t>Sepulveda cueva</t>
  </si>
  <si>
    <t>angelpilipilar@gmail.com</t>
  </si>
  <si>
    <t>nariane</t>
  </si>
  <si>
    <t>mmarcela_123@hotmail.com</t>
  </si>
  <si>
    <t>moi1432@gmail.com</t>
  </si>
  <si>
    <t>Pizarro Arriagada</t>
  </si>
  <si>
    <t>gloria.pizarro3@gmail.com</t>
  </si>
  <si>
    <t>anllelica_@hotmail.com</t>
  </si>
  <si>
    <t>naalbornoz@hotmail.com</t>
  </si>
  <si>
    <t>Contreras muñoz</t>
  </si>
  <si>
    <t>iscm93@gmail.com</t>
  </si>
  <si>
    <t>carlos alejandro</t>
  </si>
  <si>
    <t>vega warnken</t>
  </si>
  <si>
    <t>carlosvegawarnken@gmail.com</t>
  </si>
  <si>
    <t>Bazaes Constant</t>
  </si>
  <si>
    <t>vitobazaes@hotmail.com</t>
  </si>
  <si>
    <t>Levipil</t>
  </si>
  <si>
    <t>claudio.levipil@gmail.com</t>
  </si>
  <si>
    <t>Bustos Pérez</t>
  </si>
  <si>
    <t>tesy7@hotmail.com</t>
  </si>
  <si>
    <t>ianjavierriquelme@gmail.com</t>
  </si>
  <si>
    <t>YANKO</t>
  </si>
  <si>
    <t>AGUAYO MARTINEZ</t>
  </si>
  <si>
    <t>gustavoyaa@yahoo.com</t>
  </si>
  <si>
    <t>Bastán Henoc</t>
  </si>
  <si>
    <t>Salas García</t>
  </si>
  <si>
    <t>bastiansalasgarcia@gmail.com</t>
  </si>
  <si>
    <t>constanza.carvajal.g@gmail.com</t>
  </si>
  <si>
    <t>Oyarce</t>
  </si>
  <si>
    <t>inewue1@gmail.com</t>
  </si>
  <si>
    <t>Galleguillos</t>
  </si>
  <si>
    <t>galleguillosmujica@hotmail.com</t>
  </si>
  <si>
    <t>franciscarodriguez123@yahoo.es</t>
  </si>
  <si>
    <t>Curihual</t>
  </si>
  <si>
    <t>melissaabigail2004@gmail.com</t>
  </si>
  <si>
    <t>javiera.nunezm95@gmail.com</t>
  </si>
  <si>
    <t>lavidaenviaje@gmail.com</t>
  </si>
  <si>
    <t>callueque</t>
  </si>
  <si>
    <t>juliocallueque@gmail.com</t>
  </si>
  <si>
    <t>allen</t>
  </si>
  <si>
    <t>valentina_allen@hotmail.com</t>
  </si>
  <si>
    <t>marcelo eduardo</t>
  </si>
  <si>
    <t>ibarra z</t>
  </si>
  <si>
    <t>marcelo_two16@hotmail.com</t>
  </si>
  <si>
    <t>Francia</t>
  </si>
  <si>
    <t>franvelmar@gmail.com</t>
  </si>
  <si>
    <t>tellez.javiera@gmail.com</t>
  </si>
  <si>
    <t>f.fonseca.93@gmail.com</t>
  </si>
  <si>
    <t>claudiasofiav@gmail.com</t>
  </si>
  <si>
    <t>cgalvezguerrero@gmail.com</t>
  </si>
  <si>
    <t>diegocarcamo.v@gmail.com</t>
  </si>
  <si>
    <t>María  Reneé</t>
  </si>
  <si>
    <t>Müller</t>
  </si>
  <si>
    <t>marebru@gmail.com</t>
  </si>
  <si>
    <t>kexuxacolo@hotmail.com</t>
  </si>
  <si>
    <t>JIMENEZ FAJARDO</t>
  </si>
  <si>
    <t>patriciaisabel.jimenez@gmail.com</t>
  </si>
  <si>
    <t>susane</t>
  </si>
  <si>
    <t>erdmann</t>
  </si>
  <si>
    <t>7erdmann@gmail.com</t>
  </si>
  <si>
    <t>Insunza</t>
  </si>
  <si>
    <t>camila.insunza@gmail.com</t>
  </si>
  <si>
    <t>yessica</t>
  </si>
  <si>
    <t>triviños</t>
  </si>
  <si>
    <t>yessy196350@gmail.com</t>
  </si>
  <si>
    <t>valeriaalejandraa@hotmail.com</t>
  </si>
  <si>
    <t>alvaro</t>
  </si>
  <si>
    <t>alvarobenavidesu@gmail.com</t>
  </si>
  <si>
    <t>ABEL</t>
  </si>
  <si>
    <t>HERRERA GARRIDO</t>
  </si>
  <si>
    <t>herrera.abel@gmail.com</t>
  </si>
  <si>
    <t>barrera r.</t>
  </si>
  <si>
    <t>alex39.abr@gmail.com</t>
  </si>
  <si>
    <t>maximopachecosolis09@gmail.com</t>
  </si>
  <si>
    <t>marimar</t>
  </si>
  <si>
    <t>marimarmunozg@gmail.com</t>
  </si>
  <si>
    <t>Villalobos Perez</t>
  </si>
  <si>
    <t>jaavii.villalobos@gmail.com</t>
  </si>
  <si>
    <t>tiernoamor2000@gmail.com</t>
  </si>
  <si>
    <t>Alondra</t>
  </si>
  <si>
    <t>alondra.gothik@gmail.com</t>
  </si>
  <si>
    <t>Marybel</t>
  </si>
  <si>
    <t>Esparza</t>
  </si>
  <si>
    <t>marybel.esparza@outlook.com</t>
  </si>
  <si>
    <t>Jose efren</t>
  </si>
  <si>
    <t>Pretel mercado</t>
  </si>
  <si>
    <t>josepretels4@gmail.com</t>
  </si>
  <si>
    <t>Constanza marilyn</t>
  </si>
  <si>
    <t>Santos alarcon</t>
  </si>
  <si>
    <t>santosconstanza1998@gmail.com</t>
  </si>
  <si>
    <t>margaritafrancesca@gmail.com</t>
  </si>
  <si>
    <t>Torres Roa</t>
  </si>
  <si>
    <t>pedrotorres001@gmail.com</t>
  </si>
  <si>
    <t>na.cerdac@alumnos.duoc.cl</t>
  </si>
  <si>
    <t>Nahuelcoy</t>
  </si>
  <si>
    <t>pocor675@hotmail.com</t>
  </si>
  <si>
    <t>pamela.barrazasalvatierra@gmail.com</t>
  </si>
  <si>
    <t>Rauld</t>
  </si>
  <si>
    <t>feliperauldfuente@gmail.com</t>
  </si>
  <si>
    <t>Elsa lourdes</t>
  </si>
  <si>
    <t>Figueroa veliz</t>
  </si>
  <si>
    <t>elsafigueroa@live.com</t>
  </si>
  <si>
    <t>danilo.navarrete.a@gmail.com</t>
  </si>
  <si>
    <t>anafturnor@gmail.com</t>
  </si>
  <si>
    <t>PainePaineo</t>
  </si>
  <si>
    <t>anita.b.paineo@gmail.com</t>
  </si>
  <si>
    <t>paredes</t>
  </si>
  <si>
    <t>laurapareded@live.cl</t>
  </si>
  <si>
    <t>Verónica Susana</t>
  </si>
  <si>
    <t>Segovia Figueroa</t>
  </si>
  <si>
    <t>segovia.figueroa@gmail.com</t>
  </si>
  <si>
    <t>azocar</t>
  </si>
  <si>
    <t>paula.azocar.basaure@gmail.com</t>
  </si>
  <si>
    <t>mercedes del transito</t>
  </si>
  <si>
    <t>soto igor</t>
  </si>
  <si>
    <t>mercedessotoigor12358@gmail.com</t>
  </si>
  <si>
    <t>Rimmelin</t>
  </si>
  <si>
    <t>mrimmelin@gmail.com</t>
  </si>
  <si>
    <t>Heerlein</t>
  </si>
  <si>
    <t>alinehee@gmail.com</t>
  </si>
  <si>
    <t>karinna</t>
  </si>
  <si>
    <t>karinna.arancibia@gmail.com</t>
  </si>
  <si>
    <t>Ilan</t>
  </si>
  <si>
    <t>ilan_13@live.cl</t>
  </si>
  <si>
    <t>Paolo</t>
  </si>
  <si>
    <t>Peppi</t>
  </si>
  <si>
    <t>paolo.ltda@gmail.com</t>
  </si>
  <si>
    <t>vicruiz1997@gmail.com</t>
  </si>
  <si>
    <t>Javiera alejandra</t>
  </si>
  <si>
    <t>Romero erraz</t>
  </si>
  <si>
    <t>javieraalejandraromeroerraz.18@gmail.com</t>
  </si>
  <si>
    <t>María Minerva</t>
  </si>
  <si>
    <t>maryriquelme@yahoo.es</t>
  </si>
  <si>
    <t>Paulina Andrea</t>
  </si>
  <si>
    <t>Espinoza Lazo</t>
  </si>
  <si>
    <t>pauliespilazo.perto@gmail.com</t>
  </si>
  <si>
    <t>Belinda</t>
  </si>
  <si>
    <t>Ballerini</t>
  </si>
  <si>
    <t>belindabaes@gmail.com</t>
  </si>
  <si>
    <t>conipg60@gmail.com</t>
  </si>
  <si>
    <t>veronica.lagos.p@gmail.com</t>
  </si>
  <si>
    <t>fernandagallegoslgs@gmail.com</t>
  </si>
  <si>
    <t>Jhonny</t>
  </si>
  <si>
    <t>Argote Z</t>
  </si>
  <si>
    <t>jhonny.argote@gmail.com</t>
  </si>
  <si>
    <t>Aravena Sanchez</t>
  </si>
  <si>
    <t>natalia_aravena_@hotmail.com</t>
  </si>
  <si>
    <t>barbara.espinoza.33@gmail.com</t>
  </si>
  <si>
    <t>fco.montenegro@hotmail.com</t>
  </si>
  <si>
    <t>Olivares Díaz</t>
  </si>
  <si>
    <t>marjorie_olivaresdiaz@live.cl</t>
  </si>
  <si>
    <t>marilynmarcelapintopinto@gmail.com</t>
  </si>
  <si>
    <t>Huilcaman Coilla</t>
  </si>
  <si>
    <t>alejandrahuilcaman@hotmail.es</t>
  </si>
  <si>
    <t>Bardinet</t>
  </si>
  <si>
    <t>c.bardi@hotmail.es</t>
  </si>
  <si>
    <t>celia.36-cangury@hotmai.com</t>
  </si>
  <si>
    <t>profesoracarvajal@gmail.com</t>
  </si>
  <si>
    <t>emiliano.arenas@icloud.com</t>
  </si>
  <si>
    <t>thyare</t>
  </si>
  <si>
    <t>thyares2003@gmail.com</t>
  </si>
  <si>
    <t>JAVIERA</t>
  </si>
  <si>
    <t>MARTINEZ</t>
  </si>
  <si>
    <t>javieramsquella@gmail.com</t>
  </si>
  <si>
    <t>llanos</t>
  </si>
  <si>
    <t>sigfrid_p@hotmail.com</t>
  </si>
  <si>
    <t>Marlene Andrea</t>
  </si>
  <si>
    <t>Casanelli Tapia</t>
  </si>
  <si>
    <t>marlene.casanelli.tapia@gmail.com</t>
  </si>
  <si>
    <t>Concha Amor</t>
  </si>
  <si>
    <t>nat_concha@yahoo.es</t>
  </si>
  <si>
    <t>Gozalez</t>
  </si>
  <si>
    <t>hugog@hotm.com</t>
  </si>
  <si>
    <t>paez</t>
  </si>
  <si>
    <t>camila.aracelly.96@hotmail.com</t>
  </si>
  <si>
    <t>ricardocornejo2015@gmail.com</t>
  </si>
  <si>
    <t>cristhian</t>
  </si>
  <si>
    <t>ramírez</t>
  </si>
  <si>
    <t>cjramirezvasquez@gmail.com</t>
  </si>
  <si>
    <t>Escobar Escobar</t>
  </si>
  <si>
    <t>carolina_11142328@hotmail.com</t>
  </si>
  <si>
    <t>jeannettepamela.godoy@gmail.com</t>
  </si>
  <si>
    <t>klucero823@gmail.com</t>
  </si>
  <si>
    <t>Camila Catalina</t>
  </si>
  <si>
    <t>López Saavedra</t>
  </si>
  <si>
    <t>cami.cata.lopez.saavedra@gmail.com</t>
  </si>
  <si>
    <t>klaudiakarrascoiturra@hotmail.com</t>
  </si>
  <si>
    <t>vanesa</t>
  </si>
  <si>
    <t>vanesaignaciachamorro123@gmail.com</t>
  </si>
  <si>
    <t>daniel.lagos.t@usach.cl</t>
  </si>
  <si>
    <t>Diocares</t>
  </si>
  <si>
    <t>ivandiocares1996@gmail.com</t>
  </si>
  <si>
    <t>dreamkiller666lml@gmail.com</t>
  </si>
  <si>
    <t>danielaherrerasr@hotmail.com</t>
  </si>
  <si>
    <t>cgallardobarrios@gmail.com</t>
  </si>
  <si>
    <t>marlealkimer@hotmail.es</t>
  </si>
  <si>
    <t>Chavarria</t>
  </si>
  <si>
    <t>b.ch.deborah@hotmail.com</t>
  </si>
  <si>
    <t>panchomolina@hotmail.es</t>
  </si>
  <si>
    <t>Celli</t>
  </si>
  <si>
    <t>camilocelli.n@gmail.com</t>
  </si>
  <si>
    <t>javiermorenosilva2012@gmail.com</t>
  </si>
  <si>
    <t>CARLOS</t>
  </si>
  <si>
    <t>BARRAZA</t>
  </si>
  <si>
    <t>carlanga2356@yahoo.es</t>
  </si>
  <si>
    <t>Farr</t>
  </si>
  <si>
    <t>carolinafarr@hotmail.com</t>
  </si>
  <si>
    <t>juan.manuel.castillo@live.cl</t>
  </si>
  <si>
    <t>mayllen</t>
  </si>
  <si>
    <t>estivill</t>
  </si>
  <si>
    <t>pekita_81@hotmail.com</t>
  </si>
  <si>
    <t>Bernuy Kolbach</t>
  </si>
  <si>
    <t>mariacristinabernuy@yahoo.es</t>
  </si>
  <si>
    <t>viviana7torres@gmail.com</t>
  </si>
  <si>
    <t>valeriasando5@gmail.com</t>
  </si>
  <si>
    <t>ale.valdebenitomartinez@gmail.com</t>
  </si>
  <si>
    <t>nicol.flower800@gmail.com</t>
  </si>
  <si>
    <t>Diego Ignacio</t>
  </si>
  <si>
    <t>diego.correa.her@gmail.com</t>
  </si>
  <si>
    <t>Anyha</t>
  </si>
  <si>
    <t>cortés</t>
  </si>
  <si>
    <t>anyha.ca@gmail.com</t>
  </si>
  <si>
    <t>Gomez Navarrete</t>
  </si>
  <si>
    <t>gomezcatalina251@gmail.com</t>
  </si>
  <si>
    <t>linda</t>
  </si>
  <si>
    <t>lópez</t>
  </si>
  <si>
    <t>lmlopez@miuandes.cl</t>
  </si>
  <si>
    <t>Villagran azocar</t>
  </si>
  <si>
    <t>margarita_villagran1992@hotmail.com</t>
  </si>
  <si>
    <t>CAROLINA</t>
  </si>
  <si>
    <t>ROBLES</t>
  </si>
  <si>
    <t>carolinacrg029@gmail.com</t>
  </si>
  <si>
    <t>Lemus</t>
  </si>
  <si>
    <t>f.b.l.r@hotmail.com</t>
  </si>
  <si>
    <t>carpl2135@gmail.com</t>
  </si>
  <si>
    <t>Monzy</t>
  </si>
  <si>
    <t>maespino2012@gmail.com</t>
  </si>
  <si>
    <t>Mallanes</t>
  </si>
  <si>
    <t>mallanesmaxi@gmail.com</t>
  </si>
  <si>
    <t>Fernada</t>
  </si>
  <si>
    <t>labicimelleva@gmail.com</t>
  </si>
  <si>
    <t>Dayana</t>
  </si>
  <si>
    <t>dayanabf94@gmail.com</t>
  </si>
  <si>
    <t>ornella</t>
  </si>
  <si>
    <t>peneblacido@gmail.com</t>
  </si>
  <si>
    <t>barbaranunezduran@gmail.com</t>
  </si>
  <si>
    <t>Luna</t>
  </si>
  <si>
    <t>natalyluna.95@hotmail.com</t>
  </si>
  <si>
    <t>rafael.1309@gmail.com</t>
  </si>
  <si>
    <t>Maria Teresa</t>
  </si>
  <si>
    <t>Farias Neira</t>
  </si>
  <si>
    <t>marite.fn@live.cl</t>
  </si>
  <si>
    <t>isami</t>
  </si>
  <si>
    <t>seba.willo@gmail.com</t>
  </si>
  <si>
    <t>kaaarii.gb@gmail.com</t>
  </si>
  <si>
    <t>javieraveega@hotmail.com</t>
  </si>
  <si>
    <t>camilarayenko@outlook.com</t>
  </si>
  <si>
    <t>Quilaqueo</t>
  </si>
  <si>
    <t>benya.street@gmail.com</t>
  </si>
  <si>
    <t>CLAU</t>
  </si>
  <si>
    <t>SEGOVIA</t>
  </si>
  <si>
    <t>ce_ese_eme@yahoo.es</t>
  </si>
  <si>
    <t>orianaquintanillacardenas@gmail.com</t>
  </si>
  <si>
    <t>obreque</t>
  </si>
  <si>
    <t>marobre@hotmail.com</t>
  </si>
  <si>
    <t>sepulveda triviño</t>
  </si>
  <si>
    <t>valentina.alexandra@hotmail.es</t>
  </si>
  <si>
    <t>Bernal reque</t>
  </si>
  <si>
    <t>dianabernal.13@hormail.com</t>
  </si>
  <si>
    <t>yosseline</t>
  </si>
  <si>
    <t>yosseline.espinoza.t@gmail.com</t>
  </si>
  <si>
    <t>lizama</t>
  </si>
  <si>
    <t>llogri_brehom_casting@hotmail.com</t>
  </si>
  <si>
    <t>Naty</t>
  </si>
  <si>
    <t>nataly_araya_z@yahoo.es</t>
  </si>
  <si>
    <t>ma_ta_lax@hotmail.com</t>
  </si>
  <si>
    <t>Yanira</t>
  </si>
  <si>
    <t>lah_xely_ft@hotmail.com</t>
  </si>
  <si>
    <t>Merino</t>
  </si>
  <si>
    <t>prada.yong@hotmail.com</t>
  </si>
  <si>
    <t>Francis Josseline Belen</t>
  </si>
  <si>
    <t>Vargas Manzanarez</t>
  </si>
  <si>
    <t>francis_uchiha_uzumaki@hotmail.com</t>
  </si>
  <si>
    <t>Benjamin Antonio</t>
  </si>
  <si>
    <t>Briones Toro</t>
  </si>
  <si>
    <t>benjaantoniio@icloud.com</t>
  </si>
  <si>
    <t>priscilajaviera.calderon@gmail.com</t>
  </si>
  <si>
    <t>ckonydrew@gmail.clm</t>
  </si>
  <si>
    <t>Ceverino Acevedo</t>
  </si>
  <si>
    <t>iraxakaro14@hotmail.com</t>
  </si>
  <si>
    <t>Nicole liseth</t>
  </si>
  <si>
    <t>Vega retamal</t>
  </si>
  <si>
    <t>nico_lvr@hotmail.com</t>
  </si>
  <si>
    <t>Cofré</t>
  </si>
  <si>
    <t>edoventaspunto@gmail.com</t>
  </si>
  <si>
    <t>rodrigofuenzalidahuerta@gmail.com</t>
  </si>
  <si>
    <t>Karim</t>
  </si>
  <si>
    <t>kmartinezar@gmail.com</t>
  </si>
  <si>
    <t>yasna.mns24@gmail.com</t>
  </si>
  <si>
    <t>diego._00@hotmail.com</t>
  </si>
  <si>
    <t>Mauro Antonio</t>
  </si>
  <si>
    <t>Fuentes Méndez</t>
  </si>
  <si>
    <t>mauro.fuentes@outlook.com</t>
  </si>
  <si>
    <t>kim.cordova.a@gmail.com</t>
  </si>
  <si>
    <t>kikithax_xd@hotmail.com</t>
  </si>
  <si>
    <t>Tabatha</t>
  </si>
  <si>
    <t>Iglesias</t>
  </si>
  <si>
    <t>tabatiana.114@gmail.com</t>
  </si>
  <si>
    <t>Luciana</t>
  </si>
  <si>
    <t>Moena</t>
  </si>
  <si>
    <t>lucianamoenac@gmail.com</t>
  </si>
  <si>
    <t>swethome.1313@gmail.com</t>
  </si>
  <si>
    <t>barbara.reva23@gmail.com</t>
  </si>
  <si>
    <t>toyagonzalez227@gmail.com</t>
  </si>
  <si>
    <t>Leonel</t>
  </si>
  <si>
    <t>Cadenas</t>
  </si>
  <si>
    <t>le.cadenas2@gmail.com</t>
  </si>
  <si>
    <t>danilo_albo12@hotmsil.com</t>
  </si>
  <si>
    <t>Perez Yañez</t>
  </si>
  <si>
    <t>yogadanz@gmail.com</t>
  </si>
  <si>
    <t>karlosixty@gmail.com</t>
  </si>
  <si>
    <t>beatriz.oyarce9@gmail.com</t>
  </si>
  <si>
    <t>maximiliano_2305@live.com</t>
  </si>
  <si>
    <t>Rojas Loaiza</t>
  </si>
  <si>
    <t>elenaadrianarojas@hotmail.com</t>
  </si>
  <si>
    <t>nathy</t>
  </si>
  <si>
    <t>maturan</t>
  </si>
  <si>
    <t>nathy727@gmail.com</t>
  </si>
  <si>
    <t>esteban.antonio.toro@gmail.com</t>
  </si>
  <si>
    <t>Mateluna Cavieres</t>
  </si>
  <si>
    <t>catalinamateluna@yahoo.es</t>
  </si>
  <si>
    <t>Silva soto</t>
  </si>
  <si>
    <t>mat.sil.sot@hotmail.com</t>
  </si>
  <si>
    <t>gonzaloaros@gmail.com</t>
  </si>
  <si>
    <t>grojas.icc@gmail.com</t>
  </si>
  <si>
    <t>copsurltda@gmail.com</t>
  </si>
  <si>
    <t>catricura catricura</t>
  </si>
  <si>
    <t>eluney.esperanza21@gmail.com</t>
  </si>
  <si>
    <t>ingridsanchez1980@hotmail.com</t>
  </si>
  <si>
    <t>wendy</t>
  </si>
  <si>
    <t>wendy.ortiz.blas@gmail.com</t>
  </si>
  <si>
    <t>claudiapetrincado@outlook.com</t>
  </si>
  <si>
    <t>e.rencaquisco@gmail.com</t>
  </si>
  <si>
    <t>javierapazpereira-131@outlook.com</t>
  </si>
  <si>
    <t>bascuñan</t>
  </si>
  <si>
    <t>javi.5.febrero@gmail.com</t>
  </si>
  <si>
    <t>jenny</t>
  </si>
  <si>
    <t>jopia</t>
  </si>
  <si>
    <t>jennyjenjopia@gmail.com</t>
  </si>
  <si>
    <t>pamriver@gmail.com</t>
  </si>
  <si>
    <t>Ivo alexis</t>
  </si>
  <si>
    <t>Gallardo arroez</t>
  </si>
  <si>
    <t>ivo.alexis.gallardo@gmail.com</t>
  </si>
  <si>
    <t>beacarvajalb@hotmail.cl</t>
  </si>
  <si>
    <t>CELSO</t>
  </si>
  <si>
    <t>CASTILLO CATALAN</t>
  </si>
  <si>
    <t>celsocastillocatalan@hotmail.com</t>
  </si>
  <si>
    <t>manuthelaxv@gmail.com</t>
  </si>
  <si>
    <t>marcia.gutierrez.g@gmail.com</t>
  </si>
  <si>
    <t>mcaceresibarra@gmail.com</t>
  </si>
  <si>
    <t>Giubergia</t>
  </si>
  <si>
    <t>giubergia@gmail.com</t>
  </si>
  <si>
    <t>frani.martinez@gmail.com</t>
  </si>
  <si>
    <t>tomas</t>
  </si>
  <si>
    <t>alliende</t>
  </si>
  <si>
    <t>aludalud@gmail.com</t>
  </si>
  <si>
    <t>José luis</t>
  </si>
  <si>
    <t>josel16_2005@yahoo.es</t>
  </si>
  <si>
    <t>urra</t>
  </si>
  <si>
    <t>max.urra.music@gmail.com</t>
  </si>
  <si>
    <t>Cifuentes.A</t>
  </si>
  <si>
    <t>gcecias@gmail.com</t>
  </si>
  <si>
    <t>aniolivaresanitaolivaresaniolivares@outlook.com</t>
  </si>
  <si>
    <t>ana soledad</t>
  </si>
  <si>
    <t>melontuna1@hotmail.com</t>
  </si>
  <si>
    <t>barbaritaconstanza99@gmail.com</t>
  </si>
  <si>
    <t>jorgeluis.vergara24@gmail.com</t>
  </si>
  <si>
    <t>Scheele</t>
  </si>
  <si>
    <t>judith.e.scheele@gmail.com</t>
  </si>
  <si>
    <t>kcv.mm8@gmail.com</t>
  </si>
  <si>
    <t>Isidro</t>
  </si>
  <si>
    <t>rebolledo935@hotmail.com</t>
  </si>
  <si>
    <t>Marile</t>
  </si>
  <si>
    <t>Betancourt</t>
  </si>
  <si>
    <t>mrlbtncrt29@gmail.com</t>
  </si>
  <si>
    <t>massiel_lizama@hotmail.com</t>
  </si>
  <si>
    <t>Maria Cristina</t>
  </si>
  <si>
    <t>Pozo Carmona</t>
  </si>
  <si>
    <t>mariacpc65@gmail.com</t>
  </si>
  <si>
    <t>jrivera@itesic.cl</t>
  </si>
  <si>
    <t>caroestefania8@gmail.com</t>
  </si>
  <si>
    <t>david_cj7@hotmail.com</t>
  </si>
  <si>
    <t>darale123@hotmail.com</t>
  </si>
  <si>
    <t>Eduardo andres</t>
  </si>
  <si>
    <t>Diaz espinoza</t>
  </si>
  <si>
    <t>andres_eduard_82@hotmail.com</t>
  </si>
  <si>
    <t>gloherrerac@gmail.com</t>
  </si>
  <si>
    <t>Carreño Barraza</t>
  </si>
  <si>
    <t>centaurobravo1@hotmail.com</t>
  </si>
  <si>
    <t>Romo</t>
  </si>
  <si>
    <t>mromoreal@yahoo.es</t>
  </si>
  <si>
    <t>Ordonez</t>
  </si>
  <si>
    <t>ventas@wkt.cl</t>
  </si>
  <si>
    <t>Milena</t>
  </si>
  <si>
    <t>milenapaul@hotmail.com</t>
  </si>
  <si>
    <t>Nelly</t>
  </si>
  <si>
    <t>Gallardo Sepulveda</t>
  </si>
  <si>
    <t>nelly.gallardo.s@gmail.com</t>
  </si>
  <si>
    <t>gitanagitano@gmail.com</t>
  </si>
  <si>
    <t>jaimecarrasco57@gmail.com</t>
  </si>
  <si>
    <t>Pablo Ignacio</t>
  </si>
  <si>
    <t>Paredes Tapia</t>
  </si>
  <si>
    <t>paablooignacyo@gmail.com</t>
  </si>
  <si>
    <t>perez.poblete.jessica@gmail.com</t>
  </si>
  <si>
    <t>sep.javiera@gmail.com</t>
  </si>
  <si>
    <t>Madyely</t>
  </si>
  <si>
    <t>maddyluan@gmail.com</t>
  </si>
  <si>
    <t>Olivos</t>
  </si>
  <si>
    <t>nandaom@gmail.com</t>
  </si>
  <si>
    <t>carlohanseba@hotmail.com</t>
  </si>
  <si>
    <t>Bertinat</t>
  </si>
  <si>
    <t>romibert@gmail.com</t>
  </si>
  <si>
    <t>Frederic</t>
  </si>
  <si>
    <t>fredik.spnz@gmail.com</t>
  </si>
  <si>
    <t>elizabeth84_riquelme@hotmail.com</t>
  </si>
  <si>
    <t>diegoignaciodiazfarias1996@gmail.com</t>
  </si>
  <si>
    <t>Rodríguez Poyanco</t>
  </si>
  <si>
    <t>mai.jabonesnaturales@gmail.com</t>
  </si>
  <si>
    <t>yasmin</t>
  </si>
  <si>
    <t>lopez</t>
  </si>
  <si>
    <t>ylopez@dslosangeles.cl</t>
  </si>
  <si>
    <t>felipemorales.ortega@gmail.com</t>
  </si>
  <si>
    <t>carmenquirozb@gmail.com</t>
  </si>
  <si>
    <t>Roldan</t>
  </si>
  <si>
    <t>jprldn@gmail.com</t>
  </si>
  <si>
    <t>Heriberto</t>
  </si>
  <si>
    <t>toropintoh@gmail.com</t>
  </si>
  <si>
    <t>Pedro Andres</t>
  </si>
  <si>
    <t>Miranda Meza</t>
  </si>
  <si>
    <t>pamm25@gmail.com</t>
  </si>
  <si>
    <t>brujitachik3@hotmail.com</t>
  </si>
  <si>
    <t>Vio</t>
  </si>
  <si>
    <t>barbarita.vio@gmail.com</t>
  </si>
  <si>
    <t>Emiliano Manuel</t>
  </si>
  <si>
    <t>emilianomanuelhenriquez@gmail.com</t>
  </si>
  <si>
    <t>diego.rubilar2592@gmail.com</t>
  </si>
  <si>
    <t>cari.elibs@gmail.com</t>
  </si>
  <si>
    <t>francisca javiera</t>
  </si>
  <si>
    <t>mackay olmedo</t>
  </si>
  <si>
    <t>francisca.mackay@hotmail.com</t>
  </si>
  <si>
    <t>Susan</t>
  </si>
  <si>
    <t>Daroch</t>
  </si>
  <si>
    <t>susandaroch.m@gmail.com</t>
  </si>
  <si>
    <t>barahona</t>
  </si>
  <si>
    <t>nicolasbarahona.j@gmail.com</t>
  </si>
  <si>
    <t>rodrigo.cortez@live.com</t>
  </si>
  <si>
    <t>castañeda</t>
  </si>
  <si>
    <t>jhonatuyo-@hotmail.com</t>
  </si>
  <si>
    <t>Barz Escobar</t>
  </si>
  <si>
    <t>luisbarz@gmail.com</t>
  </si>
  <si>
    <t>Samuel</t>
  </si>
  <si>
    <t>Calluil</t>
  </si>
  <si>
    <t>s_calluil@hotmail.com</t>
  </si>
  <si>
    <t>dafns</t>
  </si>
  <si>
    <t>defne_azul@hotmail.com</t>
  </si>
  <si>
    <t>Sius</t>
  </si>
  <si>
    <t>lasf_51@hotmail.com</t>
  </si>
  <si>
    <t>Muñoz B</t>
  </si>
  <si>
    <t>belenluppi@gmail.com</t>
  </si>
  <si>
    <t>Lizama Araneda</t>
  </si>
  <si>
    <t>jlizamascc@gmail.com</t>
  </si>
  <si>
    <t>jorge.palma24.jp@gmail.com</t>
  </si>
  <si>
    <t>drfac.kanito25@gmail.com</t>
  </si>
  <si>
    <t>Giordano</t>
  </si>
  <si>
    <t>giokeko@hotmail.com</t>
  </si>
  <si>
    <t>crta92@gmail.com</t>
  </si>
  <si>
    <t>Marcos javier</t>
  </si>
  <si>
    <t>Gonzalez ojeda</t>
  </si>
  <si>
    <t>marcosjavier@live.cl</t>
  </si>
  <si>
    <t>Mery</t>
  </si>
  <si>
    <t>m.ruizrojo@gmail.com</t>
  </si>
  <si>
    <t>mathii_delga14@hotmail.com</t>
  </si>
  <si>
    <t>elmae_ynuncanosvanacambiar@hotmail.com</t>
  </si>
  <si>
    <t>Albert</t>
  </si>
  <si>
    <t>a.caceres@live.com</t>
  </si>
  <si>
    <t>Pool</t>
  </si>
  <si>
    <t>kty__81@hotmail.com</t>
  </si>
  <si>
    <t>valentina.novoa1712@gmail.com</t>
  </si>
  <si>
    <t>Gebert</t>
  </si>
  <si>
    <t>camilagebert@gmail.com</t>
  </si>
  <si>
    <t>Tranamil</t>
  </si>
  <si>
    <t>cristian.tranamil@gmail.com</t>
  </si>
  <si>
    <t>byron</t>
  </si>
  <si>
    <t>coyote_quinn@hotmail.com</t>
  </si>
  <si>
    <t>Melo</t>
  </si>
  <si>
    <t>fer.melomarchant@gmail.com</t>
  </si>
  <si>
    <t>paulicontreras.86@gmail.com</t>
  </si>
  <si>
    <t>sofiafierrog@gmail.com</t>
  </si>
  <si>
    <t>Lizana williams</t>
  </si>
  <si>
    <t>cataa.ignacia@live.cl</t>
  </si>
  <si>
    <t>Grajales</t>
  </si>
  <si>
    <t>carlagrajales@live.cl</t>
  </si>
  <si>
    <t>velasquez</t>
  </si>
  <si>
    <t>admcomerlogistica@gmail.com</t>
  </si>
  <si>
    <t>kriss_rm@hotmail.com</t>
  </si>
  <si>
    <t>frenando</t>
  </si>
  <si>
    <t>adasme</t>
  </si>
  <si>
    <t>emilsonamanda.1990@gmail.com</t>
  </si>
  <si>
    <t>Robledo Campos</t>
  </si>
  <si>
    <t>hak_lokos1996@hotmail.com</t>
  </si>
  <si>
    <t>trujillo</t>
  </si>
  <si>
    <t>sanignacioingenieria@gmail.com</t>
  </si>
  <si>
    <t>Padró</t>
  </si>
  <si>
    <t>cata.padrom@gmail.com</t>
  </si>
  <si>
    <t>Trigo</t>
  </si>
  <si>
    <t>s.trigovaldes@gmail.com</t>
  </si>
  <si>
    <t>María paz</t>
  </si>
  <si>
    <t>baeza.mariapaz@gmail.com</t>
  </si>
  <si>
    <t>ameno</t>
  </si>
  <si>
    <t>bcamenof@gmail.com</t>
  </si>
  <si>
    <t>Freire Concha</t>
  </si>
  <si>
    <t>cfreirec95@gmail.com</t>
  </si>
  <si>
    <t>Hector alejandro</t>
  </si>
  <si>
    <t>Jara velasquez</t>
  </si>
  <si>
    <t>hectorjaravelasquez@gmail.com</t>
  </si>
  <si>
    <t>gigerotic@hotmail.com</t>
  </si>
  <si>
    <t>obustosr@gmail.com</t>
  </si>
  <si>
    <t>Bocaz Fuentes</t>
  </si>
  <si>
    <t>fernandobocaz@gmail.com</t>
  </si>
  <si>
    <t>omyta120688@gmail.com</t>
  </si>
  <si>
    <t>garrido</t>
  </si>
  <si>
    <t>edsongarry@hotmail.com</t>
  </si>
  <si>
    <t>martuchels@gmail.com</t>
  </si>
  <si>
    <t>jeniffer</t>
  </si>
  <si>
    <t>jeniffersmm@yahoo.es</t>
  </si>
  <si>
    <t>Vallejo</t>
  </si>
  <si>
    <t>saitodenoy@hotmail.com</t>
  </si>
  <si>
    <t>Bailac</t>
  </si>
  <si>
    <t>laura.bailac@yahoo.es</t>
  </si>
  <si>
    <t>Johana alejandra</t>
  </si>
  <si>
    <t>Arias espinoza</t>
  </si>
  <si>
    <t>jillyan@19gmail.com</t>
  </si>
  <si>
    <t>Carlos Alfonso</t>
  </si>
  <si>
    <t>karlos.acifuentes@gmail.com</t>
  </si>
  <si>
    <t>jorge.as@outlook.cl</t>
  </si>
  <si>
    <t>Manquian</t>
  </si>
  <si>
    <t>manquian2000@hotmail.com</t>
  </si>
  <si>
    <t>Mackarena</t>
  </si>
  <si>
    <t>mackarena.margot@hotmail.cl</t>
  </si>
  <si>
    <t>Héctor Pio</t>
  </si>
  <si>
    <t>Barbagelata Espejo</t>
  </si>
  <si>
    <t>hbarbagelatae@gmail.com</t>
  </si>
  <si>
    <t>estefany.james@hotmail.com</t>
  </si>
  <si>
    <t>Andunce</t>
  </si>
  <si>
    <t>patricio_3121@hotmail.com</t>
  </si>
  <si>
    <t>Dania</t>
  </si>
  <si>
    <t>Espínola</t>
  </si>
  <si>
    <t>dania.espinola@gmail.com</t>
  </si>
  <si>
    <t>cbecerra2011@gmail.com</t>
  </si>
  <si>
    <t>hans</t>
  </si>
  <si>
    <t>samurai58489938@gmail.com</t>
  </si>
  <si>
    <t>Katalina</t>
  </si>
  <si>
    <t>katalina.espinosa.vela@hotmail.com</t>
  </si>
  <si>
    <t>marco.san.martin.s@gmail.com</t>
  </si>
  <si>
    <t>fermodurann@gmail.com</t>
  </si>
  <si>
    <t>Marin</t>
  </si>
  <si>
    <t>lmarinrod@gmail.com</t>
  </si>
  <si>
    <t>ffrancisca.d@gmail.com</t>
  </si>
  <si>
    <t>danix_osorio64@hotmail.com</t>
  </si>
  <si>
    <t>Meyer</t>
  </si>
  <si>
    <t>tami.splaash@gmail.com</t>
  </si>
  <si>
    <t>luis marcelo</t>
  </si>
  <si>
    <t>aballay martinez</t>
  </si>
  <si>
    <t>lullayma@yahoo.com</t>
  </si>
  <si>
    <t>carrasvidal@gmail.com</t>
  </si>
  <si>
    <t>tatianamenesesr@gmail.com</t>
  </si>
  <si>
    <t>julio.mellado.santander@gmail.com</t>
  </si>
  <si>
    <t>felipe alonso</t>
  </si>
  <si>
    <t>nuñez gallardo</t>
  </si>
  <si>
    <t>felipe.nuga@gmail.com</t>
  </si>
  <si>
    <t>silvia</t>
  </si>
  <si>
    <t>silviaespinozac@hotmail.com</t>
  </si>
  <si>
    <t>ortegasalazarjorge@gmail.com</t>
  </si>
  <si>
    <t>Oyarzún</t>
  </si>
  <si>
    <t>by.ismaeel@gmail.com</t>
  </si>
  <si>
    <t>mjespinosanovoa@gmail.com</t>
  </si>
  <si>
    <t>Huerta</t>
  </si>
  <si>
    <t>constanzaaviles14@gmail.com</t>
  </si>
  <si>
    <t>maritzamolinag@gmail.com</t>
  </si>
  <si>
    <t>Antiñir</t>
  </si>
  <si>
    <t>marcestrimpsi.794093@gmail.com</t>
  </si>
  <si>
    <t>magiquero@gmail.com</t>
  </si>
  <si>
    <t>claudioignaciosanchez@gmail.com</t>
  </si>
  <si>
    <t>natuuh034@gmail.com</t>
  </si>
  <si>
    <t>salinas777@gmail.com</t>
  </si>
  <si>
    <t>Yévenes</t>
  </si>
  <si>
    <t>teti_98@live.cl</t>
  </si>
  <si>
    <t>Lyubica</t>
  </si>
  <si>
    <t>Vescovi</t>
  </si>
  <si>
    <t>lyubica.vescovi@gmail.com</t>
  </si>
  <si>
    <t>Gallart</t>
  </si>
  <si>
    <t>mgallart322@gmail.com</t>
  </si>
  <si>
    <t>pola.arias.s@gmail.com</t>
  </si>
  <si>
    <t>Yanrz</t>
  </si>
  <si>
    <t>marcoyanrzmontrsol@gmail.com</t>
  </si>
  <si>
    <t>yolanda</t>
  </si>
  <si>
    <t>yolandaines.2016@gmail.com</t>
  </si>
  <si>
    <t>Tonelli</t>
  </si>
  <si>
    <t>maria_vir_go@hotmail.com</t>
  </si>
  <si>
    <t>Sebastian Ignacio</t>
  </si>
  <si>
    <t>seba.diaz.ayala1997@gmail.com</t>
  </si>
  <si>
    <t>Saldias</t>
  </si>
  <si>
    <t>o.saldias.arellano@gmail.com</t>
  </si>
  <si>
    <t>s.fernandezbohorques@gmail.com</t>
  </si>
  <si>
    <t>Jamett</t>
  </si>
  <si>
    <t>ignacio.jamett@gmail.com</t>
  </si>
  <si>
    <t>fernandez donoso</t>
  </si>
  <si>
    <t>claudio.fernandez914@gmail.com</t>
  </si>
  <si>
    <t>liber aly</t>
  </si>
  <si>
    <t>quille buendia</t>
  </si>
  <si>
    <t>liamadrie@gmail.com</t>
  </si>
  <si>
    <t>vopazob@gmail.com</t>
  </si>
  <si>
    <t>tapiacamila50@gmail.com</t>
  </si>
  <si>
    <t>nielsen</t>
  </si>
  <si>
    <t>ch.nielsen.m@gmail.com</t>
  </si>
  <si>
    <t>marcelita.a.o.g@hotmail.com</t>
  </si>
  <si>
    <t>Burgos</t>
  </si>
  <si>
    <t>hector.burgos.toro@gmail.com</t>
  </si>
  <si>
    <t>Tapia Lagos</t>
  </si>
  <si>
    <t>tapiasohd@gmail.com</t>
  </si>
  <si>
    <t>mjohnsonherrera@gmail.com</t>
  </si>
  <si>
    <t>vivianalobos14@gmail.com</t>
  </si>
  <si>
    <t>x.nunez.psi@gmail.com</t>
  </si>
  <si>
    <t>hdez.r.mm@gmail.com</t>
  </si>
  <si>
    <t>Hernández Orellana</t>
  </si>
  <si>
    <t>mariadelosangeles100@gmail.com</t>
  </si>
  <si>
    <t>paulina.moraga.acuna@gmail.com</t>
  </si>
  <si>
    <t>eliseo</t>
  </si>
  <si>
    <t>barrera vargas</t>
  </si>
  <si>
    <t>barreravargas@gmail.cl</t>
  </si>
  <si>
    <t>darlynbella@hotmail.com</t>
  </si>
  <si>
    <t>Nilsson Sáez</t>
  </si>
  <si>
    <t>loretonilssonsaez@gmail.com</t>
  </si>
  <si>
    <t>Javiera ignacia</t>
  </si>
  <si>
    <t>Silva arcos</t>
  </si>
  <si>
    <t>j.avi@live.cl</t>
  </si>
  <si>
    <t>Bryan</t>
  </si>
  <si>
    <t>Porflidtt</t>
  </si>
  <si>
    <t>bryan_-estebanporflidttmartinez@gmail.com</t>
  </si>
  <si>
    <t>milena.oyarzun@gmail.com</t>
  </si>
  <si>
    <t>Aguilar birne</t>
  </si>
  <si>
    <t>r_aborne@hotmail.com</t>
  </si>
  <si>
    <t>Jan</t>
  </si>
  <si>
    <t>Guital</t>
  </si>
  <si>
    <t>romy19869@hotmail.com</t>
  </si>
  <si>
    <t>bernarditasepulveda7@gmail.com</t>
  </si>
  <si>
    <t>Catalina Francine</t>
  </si>
  <si>
    <t>Contreras Ortiz</t>
  </si>
  <si>
    <t>cata.contreras.ortiz@gmail.com</t>
  </si>
  <si>
    <t>clamarvivar@yahoo.com</t>
  </si>
  <si>
    <t>Roberto Antonio</t>
  </si>
  <si>
    <t>Calfún</t>
  </si>
  <si>
    <t>apofenia2003@hotmail.com</t>
  </si>
  <si>
    <t>arriagadabusto</t>
  </si>
  <si>
    <t>josearroagadabusto@gmaol.com</t>
  </si>
  <si>
    <t>ELIZABETH</t>
  </si>
  <si>
    <t>PAREDES</t>
  </si>
  <si>
    <t>elizabeth.isi1991@gmail.com</t>
  </si>
  <si>
    <t>Martin leonardo</t>
  </si>
  <si>
    <t>Sanchez Sanchez</t>
  </si>
  <si>
    <t>gus.gus@live.cl</t>
  </si>
  <si>
    <t>manuel alejandro</t>
  </si>
  <si>
    <t>escobar rojo</t>
  </si>
  <si>
    <t>manuel.escobar21@gmail.com</t>
  </si>
  <si>
    <t>victorsaavedrap@gmail.com</t>
  </si>
  <si>
    <t>javierabelen.ce@gmail.com</t>
  </si>
  <si>
    <t>estefani del pilar</t>
  </si>
  <si>
    <t>campos quezada</t>
  </si>
  <si>
    <t>estefanycq06@gmail.com</t>
  </si>
  <si>
    <t>gerty</t>
  </si>
  <si>
    <t>Schwerter</t>
  </si>
  <si>
    <t>titischwerter@gmail.com</t>
  </si>
  <si>
    <t>Aguilera Mollo</t>
  </si>
  <si>
    <t>patriciaaguilera@live.com</t>
  </si>
  <si>
    <t>claudia.sanchez1999@gmail.com</t>
  </si>
  <si>
    <t>ANGHELO WENINGER</t>
  </si>
  <si>
    <t>Caparachin Edones</t>
  </si>
  <si>
    <t>awce.1289@gmail.com</t>
  </si>
  <si>
    <t>vanebelen27@gmail.com</t>
  </si>
  <si>
    <t>kony_84@hotmail.com</t>
  </si>
  <si>
    <t>bizjak@live.cl</t>
  </si>
  <si>
    <t>donono73@hotmail.com</t>
  </si>
  <si>
    <t>Zenteno Urrutia</t>
  </si>
  <si>
    <t>vernika.urrutia@gmail.com</t>
  </si>
  <si>
    <t>flor pablina</t>
  </si>
  <si>
    <t>oyola leiva</t>
  </si>
  <si>
    <t>pablinaoyo.24@gmail.com</t>
  </si>
  <si>
    <t>Michell</t>
  </si>
  <si>
    <t>michell_araya@hotmail.com</t>
  </si>
  <si>
    <t>Jose Tomas</t>
  </si>
  <si>
    <t>tommyordonez14@gmail.com</t>
  </si>
  <si>
    <t>marotob@gmail.com</t>
  </si>
  <si>
    <t>Iturriaga</t>
  </si>
  <si>
    <t>javieraitum@gmail.com</t>
  </si>
  <si>
    <t>Quintano</t>
  </si>
  <si>
    <t>gaby.quintanoc@gmail.com</t>
  </si>
  <si>
    <t>mario andres</t>
  </si>
  <si>
    <t>toloza neira</t>
  </si>
  <si>
    <t>mariotoloza1416@gmail.com</t>
  </si>
  <si>
    <t>lorely95@hotmail.com</t>
  </si>
  <si>
    <t>ivetandrea@gmail.com</t>
  </si>
  <si>
    <t>alvaro.irq@gamil.com</t>
  </si>
  <si>
    <t>ocsalud98@gmail.com</t>
  </si>
  <si>
    <t>avalos</t>
  </si>
  <si>
    <t>lucianoavalos26@hotmail.com</t>
  </si>
  <si>
    <t>simon matias</t>
  </si>
  <si>
    <t>gamboa molinet</t>
  </si>
  <si>
    <t>zimoow@gmail.com</t>
  </si>
  <si>
    <t>Arroyo Ramírez</t>
  </si>
  <si>
    <t>mariana.arroyo.r@gmail.com</t>
  </si>
  <si>
    <t>aleinad_21@live.com</t>
  </si>
  <si>
    <t>esalvear@gmail.com</t>
  </si>
  <si>
    <t>Jesus</t>
  </si>
  <si>
    <t>merino.0143@gmail.com</t>
  </si>
  <si>
    <t>Zapata Saavedra</t>
  </si>
  <si>
    <t>robertozapata@cumbredental.cl</t>
  </si>
  <si>
    <t>Sotelo</t>
  </si>
  <si>
    <t>c.soteloarce@gmail.com</t>
  </si>
  <si>
    <t>pianani1@hotmail.com</t>
  </si>
  <si>
    <t>Lopez Matus</t>
  </si>
  <si>
    <t>fmatus01@gmail.com</t>
  </si>
  <si>
    <t>Dahiana</t>
  </si>
  <si>
    <t>salas Adasme</t>
  </si>
  <si>
    <t>dahianasalas@gmail.com</t>
  </si>
  <si>
    <t>mariel_kat07@hotmail.com</t>
  </si>
  <si>
    <t>lajo</t>
  </si>
  <si>
    <t>alex.kierp@gmail.com</t>
  </si>
  <si>
    <t>yazmín</t>
  </si>
  <si>
    <t>yazminmena34@gmail.com</t>
  </si>
  <si>
    <t>vichovargas.1999@gmail.com</t>
  </si>
  <si>
    <t>matiasahermosilla@gmail.com</t>
  </si>
  <si>
    <t>mario.correa@falp.org</t>
  </si>
  <si>
    <t>Gonzales</t>
  </si>
  <si>
    <t>sol.mari1213@gmail.com</t>
  </si>
  <si>
    <t>maureen</t>
  </si>
  <si>
    <t>gavilan garcia</t>
  </si>
  <si>
    <t>moo121121@gmail.com</t>
  </si>
  <si>
    <t>leonor.bahamondes@gmail.com</t>
  </si>
  <si>
    <t>Gessy</t>
  </si>
  <si>
    <t>Romeo</t>
  </si>
  <si>
    <t>gessyromeo@hotmai.com</t>
  </si>
  <si>
    <t>lauranavarrete94@gmail.com</t>
  </si>
  <si>
    <t>araya.vlntn@gmail.com</t>
  </si>
  <si>
    <t>Lucy</t>
  </si>
  <si>
    <t>luvarmont@hotmail.com</t>
  </si>
  <si>
    <t>rapiman</t>
  </si>
  <si>
    <t>_rahe@hotmail.com</t>
  </si>
  <si>
    <t>Yáñez araya</t>
  </si>
  <si>
    <t>chanscaemyruth@gmail.com</t>
  </si>
  <si>
    <t>Tomás Gonzalo</t>
  </si>
  <si>
    <t>Arteaga Riquelme</t>
  </si>
  <si>
    <t>togari_92@hotmail.com</t>
  </si>
  <si>
    <t>daniela francisca</t>
  </si>
  <si>
    <t>celis leyton</t>
  </si>
  <si>
    <t>franciscacelisleyton888@gmail.com</t>
  </si>
  <si>
    <t>joliemaleficent58@gmail.com</t>
  </si>
  <si>
    <t>Valdivia</t>
  </si>
  <si>
    <t>cristinavaldivia2013@gmail.com</t>
  </si>
  <si>
    <t>macaya</t>
  </si>
  <si>
    <t>mac.dj@hotmail.es</t>
  </si>
  <si>
    <t>danilo_contreras@live.com</t>
  </si>
  <si>
    <t>felipeignacio.morales.rojas@gmail.com</t>
  </si>
  <si>
    <t>Jaramillo</t>
  </si>
  <si>
    <t>diego_zacha@yahoo.es</t>
  </si>
  <si>
    <t>chica_gactrades@hotmail.com</t>
  </si>
  <si>
    <t>Castellon</t>
  </si>
  <si>
    <t>jcastellonbenavente@gmail.com</t>
  </si>
  <si>
    <t>quilodran</t>
  </si>
  <si>
    <t>lapislazuli63@hotmail.com</t>
  </si>
  <si>
    <t>Rebolledo perez</t>
  </si>
  <si>
    <t>reboperez@hotmail.com</t>
  </si>
  <si>
    <t>Canales Moncada</t>
  </si>
  <si>
    <t>juandelflowduro@hotmail.com</t>
  </si>
  <si>
    <t>lamaureira@gmail.com</t>
  </si>
  <si>
    <t>González  Fuentes</t>
  </si>
  <si>
    <t>pau_gon4@hotmail.com</t>
  </si>
  <si>
    <t>Blanca isabel</t>
  </si>
  <si>
    <t>Arancibia candia</t>
  </si>
  <si>
    <t>isabelcandia16@gmail.com</t>
  </si>
  <si>
    <t>la_camilitaah@hotmail.com</t>
  </si>
  <si>
    <t>javiera.p.e@hotmail.com</t>
  </si>
  <si>
    <t>Elías</t>
  </si>
  <si>
    <t>elizabetheeb@hotmail.com</t>
  </si>
  <si>
    <t>vanessa.fuentes.arriaza@gmail.com</t>
  </si>
  <si>
    <t>castillo burgos</t>
  </si>
  <si>
    <t>scastillob@ing.ucsc.cl</t>
  </si>
  <si>
    <t>Fochi</t>
  </si>
  <si>
    <t>fochi.land@hotmail.com</t>
  </si>
  <si>
    <t>danny-bp_gd15@hotmail.com</t>
  </si>
  <si>
    <t>Cristina nathalia</t>
  </si>
  <si>
    <t>Mejias Mejías</t>
  </si>
  <si>
    <t>cristina.mejias@live.cl</t>
  </si>
  <si>
    <t>delgado</t>
  </si>
  <si>
    <t>carolina.maite@hotmail.es</t>
  </si>
  <si>
    <t>flor andrea</t>
  </si>
  <si>
    <t>santos ibañez</t>
  </si>
  <si>
    <t>fsantos@santotomas.cl</t>
  </si>
  <si>
    <t>daniel fernando</t>
  </si>
  <si>
    <t>transportesantos@live.com</t>
  </si>
  <si>
    <t>lee_green@hotmail.com</t>
  </si>
  <si>
    <t>pattypinilla58@gmail.com</t>
  </si>
  <si>
    <t>titatokaia@gmail.com</t>
  </si>
  <si>
    <t>lucy.yuno1991@gmail.com</t>
  </si>
  <si>
    <t>angelovaina@gmail.com</t>
  </si>
  <si>
    <t>gabrielfuenzalida@outlook.com</t>
  </si>
  <si>
    <t>Katterine</t>
  </si>
  <si>
    <t>Pavlich</t>
  </si>
  <si>
    <t>katypavlich@hotmail.com</t>
  </si>
  <si>
    <t>Mary catalina</t>
  </si>
  <si>
    <t>Galvez perez</t>
  </si>
  <si>
    <t>a.clientesmary@yahoo.es</t>
  </si>
  <si>
    <t>Martines</t>
  </si>
  <si>
    <t>mar.martinez.munoz@gmail.com</t>
  </si>
  <si>
    <t>catapalfi@hotmail.com</t>
  </si>
  <si>
    <t>adelie0401@gmail.com</t>
  </si>
  <si>
    <t>malarcon50@gmail.com</t>
  </si>
  <si>
    <t>arenas</t>
  </si>
  <si>
    <t>rodrigo.a.a.o@hotmail.com</t>
  </si>
  <si>
    <t>javierafariascaritafeliz5@gmail.com</t>
  </si>
  <si>
    <t>elregresoazul@hotmail.es</t>
  </si>
  <si>
    <t>Saldivia Cid</t>
  </si>
  <si>
    <t>pauli.saldiviacid@gmail.com</t>
  </si>
  <si>
    <t>torres leal</t>
  </si>
  <si>
    <t>lilytorres2010@gmail.com</t>
  </si>
  <si>
    <t>andres_diego.b@hotmail.com</t>
  </si>
  <si>
    <t>Letelier 954331872</t>
  </si>
  <si>
    <t>letelier802@gmail.com</t>
  </si>
  <si>
    <t>ivania</t>
  </si>
  <si>
    <t>olguin .leyton</t>
  </si>
  <si>
    <t>ivania.olguin@hotmail.com</t>
  </si>
  <si>
    <t>caxito12maira@gmail.com</t>
  </si>
  <si>
    <t>nail</t>
  </si>
  <si>
    <t>antonellahds@gmail.com</t>
  </si>
  <si>
    <t>Francisca Paz</t>
  </si>
  <si>
    <t>Saavedra Piñones</t>
  </si>
  <si>
    <t>ffppsspp@gmail.com</t>
  </si>
  <si>
    <t>sofial</t>
  </si>
  <si>
    <t>sofialopezprevencion@gmail.com</t>
  </si>
  <si>
    <t>danae.yanara321@gmail.com</t>
  </si>
  <si>
    <t>liliana alejadra</t>
  </si>
  <si>
    <t>Obando Henríquez</t>
  </si>
  <si>
    <t>lilianabnd272@gmail.com</t>
  </si>
  <si>
    <t>mariosapiens@gmail.com</t>
  </si>
  <si>
    <t>Allison</t>
  </si>
  <si>
    <t>xgualitax@gmail.com</t>
  </si>
  <si>
    <t>Vallejos</t>
  </si>
  <si>
    <t>paulinaalejandra2510@gmail.com</t>
  </si>
  <si>
    <t>xrv14@hotmail.com</t>
  </si>
  <si>
    <t>Shaira fernanda</t>
  </si>
  <si>
    <t>Seguel rubio</t>
  </si>
  <si>
    <t>shaira.fsr@gmail.com</t>
  </si>
  <si>
    <t>jose.rojas.14@sansano.usm.cl</t>
  </si>
  <si>
    <t>MONICA</t>
  </si>
  <si>
    <t>moni77_62@hotmail.com</t>
  </si>
  <si>
    <t>Genoveva</t>
  </si>
  <si>
    <t>yennyveas18@gmail.com</t>
  </si>
  <si>
    <t>ciro</t>
  </si>
  <si>
    <t>valdivia</t>
  </si>
  <si>
    <t>darkcigher@hotmail.com</t>
  </si>
  <si>
    <t>ninoshka</t>
  </si>
  <si>
    <t>ninoshka.ah@hotmail.com</t>
  </si>
  <si>
    <t>maria.a.uribe@hotmail.com</t>
  </si>
  <si>
    <t>acevedo</t>
  </si>
  <si>
    <t>fraanniggaa@hotmail.com</t>
  </si>
  <si>
    <t>c.valenzuela05@ufromail.cl</t>
  </si>
  <si>
    <t>cristofer-vera@hotmail.com</t>
  </si>
  <si>
    <t>rocío belén</t>
  </si>
  <si>
    <t>obando</t>
  </si>
  <si>
    <t>ropiopolinesia@gmail.com</t>
  </si>
  <si>
    <t>chavez</t>
  </si>
  <si>
    <t>hchavez1950@hotmail.es</t>
  </si>
  <si>
    <t>Duran latorre</t>
  </si>
  <si>
    <t>paty_30msn@hotmail.com</t>
  </si>
  <si>
    <t>emir</t>
  </si>
  <si>
    <t>aguileraancanemir@gmail.com</t>
  </si>
  <si>
    <t>Reveco</t>
  </si>
  <si>
    <t>isirevepadilla@gmail.com</t>
  </si>
  <si>
    <t>u2.bono.vox.mass@gmail.com</t>
  </si>
  <si>
    <t>danielax_011@hotmail.com</t>
  </si>
  <si>
    <t>gerardo</t>
  </si>
  <si>
    <t>gsanmartinuss@gmail.com</t>
  </si>
  <si>
    <t>andrea.cony.cristobal@gmail.com</t>
  </si>
  <si>
    <t>apino2011@alu.uct.cl</t>
  </si>
  <si>
    <t>Narváez</t>
  </si>
  <si>
    <t>karlanarvaez.1996@gmail.com</t>
  </si>
  <si>
    <t>Alexis Alejandro</t>
  </si>
  <si>
    <t>Menares Reyes</t>
  </si>
  <si>
    <t>alexflojo7@gmail.com</t>
  </si>
  <si>
    <t>Paulo felipe</t>
  </si>
  <si>
    <t>Gonzalez herrera</t>
  </si>
  <si>
    <t>paulopp2793@gmail.com</t>
  </si>
  <si>
    <t>huerta</t>
  </si>
  <si>
    <t>rociioandreea31@gmail.com</t>
  </si>
  <si>
    <t>Miranda flores</t>
  </si>
  <si>
    <t>romi_bella24@hotmail.com</t>
  </si>
  <si>
    <t>jorgenavarrocalixto@gmail.com</t>
  </si>
  <si>
    <t>OYARZÚN</t>
  </si>
  <si>
    <t>peoyarzun@bmciencias.ucsc.cl</t>
  </si>
  <si>
    <t>raburto2015@alu.uct.cl</t>
  </si>
  <si>
    <t>Sotelo González</t>
  </si>
  <si>
    <t>cristina.sotelo21@gmail.com</t>
  </si>
  <si>
    <t>niko772009@hotmail.com</t>
  </si>
  <si>
    <t>edygol02@gmail.com</t>
  </si>
  <si>
    <t>jaimeemoraled@gmail.com</t>
  </si>
  <si>
    <t>ignacio.tapia.labra@gmail.com</t>
  </si>
  <si>
    <t>javiera.soto@outlook.com</t>
  </si>
  <si>
    <t>bkevin_2006@hotmail.com</t>
  </si>
  <si>
    <t>luiscaceresramirez2@gmail.com</t>
  </si>
  <si>
    <t>kattaignacia2002@outlook.es</t>
  </si>
  <si>
    <t>Sagredo</t>
  </si>
  <si>
    <t>sagredoparedes.julio@gmail.com</t>
  </si>
  <si>
    <t>Ninette</t>
  </si>
  <si>
    <t>Aedo</t>
  </si>
  <si>
    <t>ninetteaedo.s@gmail.com</t>
  </si>
  <si>
    <t>Patricio  Octavio</t>
  </si>
  <si>
    <t>Bao  Oliva</t>
  </si>
  <si>
    <t>patooctaviobao@gmail.com</t>
  </si>
  <si>
    <t>Rosales</t>
  </si>
  <si>
    <t>marco.n_rosales@hotmail.com</t>
  </si>
  <si>
    <t>ma.giselleescarlet@gmail.com</t>
  </si>
  <si>
    <t>monita34alondra@hotmail.com</t>
  </si>
  <si>
    <t>nopiceci@gmail.com</t>
  </si>
  <si>
    <t>jofre1807@gmail.com</t>
  </si>
  <si>
    <t>monicatoroseguel@gmail.com</t>
  </si>
  <si>
    <t>belen.andrea.t@gmail.com</t>
  </si>
  <si>
    <t>brav2104@gmail.com</t>
  </si>
  <si>
    <t>hern.silthor@gmail.com</t>
  </si>
  <si>
    <t>antosingvevo@gmail.com</t>
  </si>
  <si>
    <t>egarrido.v.95@gmail.com</t>
  </si>
  <si>
    <t>Pérez Ramirez</t>
  </si>
  <si>
    <t>zorkalyb@gmail.com</t>
  </si>
  <si>
    <t>xc_hector15@hotmail.com</t>
  </si>
  <si>
    <t>teresa</t>
  </si>
  <si>
    <t>teresarojasvivanco@gmail.com</t>
  </si>
  <si>
    <t>paz.cristobal@gmail.com</t>
  </si>
  <si>
    <t>Leteleier</t>
  </si>
  <si>
    <t>letelierstephanie@gmail.com</t>
  </si>
  <si>
    <t>dany.oliveros@hotmail.com</t>
  </si>
  <si>
    <t>Yolanda</t>
  </si>
  <si>
    <t>mariyo_03@hotmail.com</t>
  </si>
  <si>
    <t>Vergara Rubilar</t>
  </si>
  <si>
    <t>peponahumana@gmail.com</t>
  </si>
  <si>
    <t>hybrid_blackandblue@live.cl</t>
  </si>
  <si>
    <t>calderon.madariaga@gmail.com</t>
  </si>
  <si>
    <t>patyolguincortes@hotmail.com</t>
  </si>
  <si>
    <t>coñuecar</t>
  </si>
  <si>
    <t>karen.sole22@hotmail.com</t>
  </si>
  <si>
    <t>Matias Andres</t>
  </si>
  <si>
    <t>Oberreuter Vidal</t>
  </si>
  <si>
    <t>1196.matriz@gmail.com</t>
  </si>
  <si>
    <t>goyapublicidad@gmail.com</t>
  </si>
  <si>
    <t>pameeandreaa@gmail.com</t>
  </si>
  <si>
    <t>Jeniffer</t>
  </si>
  <si>
    <t>jeniffersalinas2411@gmail.com</t>
  </si>
  <si>
    <t>tamaraa.flores@live.com</t>
  </si>
  <si>
    <t>Ulises</t>
  </si>
  <si>
    <t>u_moya_gb@hotmail.com</t>
  </si>
  <si>
    <t>Julio César</t>
  </si>
  <si>
    <t>Torres Celin</t>
  </si>
  <si>
    <t>jcesartc13@gmail.com</t>
  </si>
  <si>
    <t>matamala776@gmail.com</t>
  </si>
  <si>
    <t>romi.-bv@hotmail.com</t>
  </si>
  <si>
    <t>caguilarmonsalve@gmail.com</t>
  </si>
  <si>
    <t>cochagold@gmail.com</t>
  </si>
  <si>
    <t>ignaciafigueroagonzalez@gmail.com</t>
  </si>
  <si>
    <t>Danelly</t>
  </si>
  <si>
    <t>danelly.marquez.v@gmail.com</t>
  </si>
  <si>
    <t>victorm9507@gmail.com</t>
  </si>
  <si>
    <t>Alejandro Arturo</t>
  </si>
  <si>
    <t>Navarrete Rivas</t>
  </si>
  <si>
    <t>alenavarivas2@gmail.com</t>
  </si>
  <si>
    <t>estebanguala18@gmail.com</t>
  </si>
  <si>
    <t>diegoandres1498@gmail.com</t>
  </si>
  <si>
    <t>belen.natalie.99@gmail.com</t>
  </si>
  <si>
    <t>mariio2001@outlook.com</t>
  </si>
  <si>
    <t>estefani</t>
  </si>
  <si>
    <t>estefaniandrea.osorio@hotmail.com</t>
  </si>
  <si>
    <t>bryannegro.sandovalramos@gmail.com</t>
  </si>
  <si>
    <t>Helen joanna</t>
  </si>
  <si>
    <t>Rodriguezpino</t>
  </si>
  <si>
    <t>helenrodriguezpino@gmail.com</t>
  </si>
  <si>
    <t>catherinevaleria25@gmail.com</t>
  </si>
  <si>
    <t>Peñalva</t>
  </si>
  <si>
    <t>carlosushuaia2003@hotmail.com</t>
  </si>
  <si>
    <t>Maluenda contreras</t>
  </si>
  <si>
    <t>polly20mm@hotmail.com</t>
  </si>
  <si>
    <t>estefanía</t>
  </si>
  <si>
    <t>estefania.alvarez20.ea@gmail.com</t>
  </si>
  <si>
    <t>nicolas.alejandrosv@outlook.com</t>
  </si>
  <si>
    <t>pepe.espinosa1962@gmail.com</t>
  </si>
  <si>
    <t>Castillo Ruiz</t>
  </si>
  <si>
    <t>workastillo@gmail.com</t>
  </si>
  <si>
    <t>Moreira Labrin</t>
  </si>
  <si>
    <t>sebastianalexis706@gmail.com</t>
  </si>
  <si>
    <t>evelyhidasego@gmail.com</t>
  </si>
  <si>
    <t>Espinoza valdes</t>
  </si>
  <si>
    <t>nico.96nanai@hotmail.com</t>
  </si>
  <si>
    <t>patogutierrez.336@gmail.com</t>
  </si>
  <si>
    <t>Blanchard</t>
  </si>
  <si>
    <t>nico.blanchard@hotmail.com</t>
  </si>
  <si>
    <t>Reino</t>
  </si>
  <si>
    <t>fabianreino22@gmail.com</t>
  </si>
  <si>
    <t>anggelito__ldea@hotmail.com</t>
  </si>
  <si>
    <t>Jeison</t>
  </si>
  <si>
    <t>Arce rodriguez</t>
  </si>
  <si>
    <t>joyar_9259@hotmail.com</t>
  </si>
  <si>
    <t>robles</t>
  </si>
  <si>
    <t>vale.roblesr@outlook.com</t>
  </si>
  <si>
    <t>Millahueque</t>
  </si>
  <si>
    <t>smillacortes121@gmail.com</t>
  </si>
  <si>
    <t>nathitha.23@hotmail.com</t>
  </si>
  <si>
    <t>anaisvictoriaa@gmail.com</t>
  </si>
  <si>
    <t>caro.cares@hotmail.com</t>
  </si>
  <si>
    <t>venegas</t>
  </si>
  <si>
    <t>danielabel.teatro@gmail.com</t>
  </si>
  <si>
    <t>cu.valenzuela@gmail.com</t>
  </si>
  <si>
    <t>melissa.collio18@gmail.com</t>
  </si>
  <si>
    <t>najle andres patricio</t>
  </si>
  <si>
    <t>majluf lobos</t>
  </si>
  <si>
    <t>najlesbsb@live.com</t>
  </si>
  <si>
    <t>Nilda Ximena</t>
  </si>
  <si>
    <t>nildaperezsilva2013@gmail.com</t>
  </si>
  <si>
    <t>ignaciopovea500@gmail.com</t>
  </si>
  <si>
    <t>maquita.valeska29@gmail.com</t>
  </si>
  <si>
    <t>Alballay</t>
  </si>
  <si>
    <t>nathaly.alballay@alumnos.uv.cl</t>
  </si>
  <si>
    <t>Andoney</t>
  </si>
  <si>
    <t>sofiango12@gmail.com</t>
  </si>
  <si>
    <t>Montoya Contreras</t>
  </si>
  <si>
    <t>shooleedaad@gmail.com</t>
  </si>
  <si>
    <t>Leuenberger</t>
  </si>
  <si>
    <t>gabo.leuenberger@gmail.com</t>
  </si>
  <si>
    <t>Rojas M</t>
  </si>
  <si>
    <t>gigeriano@gmail.com</t>
  </si>
  <si>
    <t>lucasev46@gmail.com</t>
  </si>
  <si>
    <t>olga.fernanda.barraza@gmail.com</t>
  </si>
  <si>
    <t>natalia.gutierrez004@gmail.com</t>
  </si>
  <si>
    <t>vixuk21@hotmail.com</t>
  </si>
  <si>
    <t>danbelen4@gmail.com</t>
  </si>
  <si>
    <t>abril</t>
  </si>
  <si>
    <t>borja quiroz</t>
  </si>
  <si>
    <t>borjaquirozabril@gmail.com</t>
  </si>
  <si>
    <t>matias.pedreros.v@gmail.com</t>
  </si>
  <si>
    <t>toppaulitax_12@hotmail.com</t>
  </si>
  <si>
    <t>sabina</t>
  </si>
  <si>
    <t>s.ignacia@gmail.com</t>
  </si>
  <si>
    <t>López Ahumada</t>
  </si>
  <si>
    <t>lopezpris98@gmail.com</t>
  </si>
  <si>
    <t>Asmad reyes</t>
  </si>
  <si>
    <t>n.asmad@hotmail.com</t>
  </si>
  <si>
    <t>jvelizs@gmail.com</t>
  </si>
  <si>
    <t>Marisol danila</t>
  </si>
  <si>
    <t>Arias Cancino</t>
  </si>
  <si>
    <t>raichi34@gmail.com</t>
  </si>
  <si>
    <t>Obando</t>
  </si>
  <si>
    <t>camila.obando92@gmail.com</t>
  </si>
  <si>
    <t>cecilialopez@gmail.com</t>
  </si>
  <si>
    <t>mca_black@hotmail.com</t>
  </si>
  <si>
    <t>Barría Garrido</t>
  </si>
  <si>
    <t>sebastianbarriagarrido@hotmail.com</t>
  </si>
  <si>
    <t>ivette makarena</t>
  </si>
  <si>
    <t>morales gálvez</t>
  </si>
  <si>
    <t>ivette.mgz@gmail.com</t>
  </si>
  <si>
    <t>Oyarzyun</t>
  </si>
  <si>
    <t>nicolassandoval48@gmail.com</t>
  </si>
  <si>
    <t>lali_xp@hotmail.com</t>
  </si>
  <si>
    <t>palela345@gmail.com</t>
  </si>
  <si>
    <t>hoolap3@gmail.com</t>
  </si>
  <si>
    <t>lacrewstaile@gmail.com</t>
  </si>
  <si>
    <t>Luna Carvajal</t>
  </si>
  <si>
    <t>edu_cob_11@hotmail.com</t>
  </si>
  <si>
    <t>monsalvealine.am@gmail.com</t>
  </si>
  <si>
    <t>Pedro Luis</t>
  </si>
  <si>
    <t>Cortés malbran</t>
  </si>
  <si>
    <t>agric.cormalltda@hotmail.com</t>
  </si>
  <si>
    <t>Menares</t>
  </si>
  <si>
    <t>fabianmenaresalvarez292@gmail.com</t>
  </si>
  <si>
    <t>andrea karina</t>
  </si>
  <si>
    <t>aburto Neguel</t>
  </si>
  <si>
    <t>karina_andrea@gmail.com</t>
  </si>
  <si>
    <t>santiagoedwards97@gmail.com</t>
  </si>
  <si>
    <t>Maury</t>
  </si>
  <si>
    <t>clashofweed43@gmail.com</t>
  </si>
  <si>
    <t>jessicapmdo34@gmail.com</t>
  </si>
  <si>
    <t>valentinarayza@gmail.com</t>
  </si>
  <si>
    <t>velozo onetto</t>
  </si>
  <si>
    <t>carolina.velozo.14@sansano.usm.cl</t>
  </si>
  <si>
    <t>basti.correa@gmail.com</t>
  </si>
  <si>
    <t>Laura andrea</t>
  </si>
  <si>
    <t>Galvez morales</t>
  </si>
  <si>
    <t>laura.galvezmorales@gmail.com</t>
  </si>
  <si>
    <t>eliperezmc@gmail.com</t>
  </si>
  <si>
    <t>mdiazl@dslosangeles.cl</t>
  </si>
  <si>
    <t>albornoz de la fuente</t>
  </si>
  <si>
    <t>gadelaf39@mail.com</t>
  </si>
  <si>
    <t>crostobal</t>
  </si>
  <si>
    <t>dangercs@live.cl</t>
  </si>
  <si>
    <t>saranicoleg97@yahoo.es</t>
  </si>
  <si>
    <t>rociomezachandia@gmail.com</t>
  </si>
  <si>
    <t>Castillo tobar</t>
  </si>
  <si>
    <t>antonio.castillo.gc@gmail.com</t>
  </si>
  <si>
    <t>Castillo Fuentes</t>
  </si>
  <si>
    <t>luis.castillo.fuentes@hotmail.com</t>
  </si>
  <si>
    <t>Fierro Monsalve</t>
  </si>
  <si>
    <t>anyfeax@hotmail.com</t>
  </si>
  <si>
    <t>Pereda</t>
  </si>
  <si>
    <t>seba_ferrari@live.cl</t>
  </si>
  <si>
    <t>Gamonal</t>
  </si>
  <si>
    <t>nataliagamonalm@hotmail.cl</t>
  </si>
  <si>
    <t>melissa.cid.m@gmail.com</t>
  </si>
  <si>
    <t>Apolonio</t>
  </si>
  <si>
    <t>vanne.apolonio@gmail.com</t>
  </si>
  <si>
    <t>Ledesma Cornejo</t>
  </si>
  <si>
    <t>juano.pro@hotmail.com</t>
  </si>
  <si>
    <t>Asencio</t>
  </si>
  <si>
    <t>flylibre_89@hotmail.com</t>
  </si>
  <si>
    <t>angelo alejandro</t>
  </si>
  <si>
    <t>vasquez morales</t>
  </si>
  <si>
    <t>a_morales.v@hotmail.com</t>
  </si>
  <si>
    <t>matiasrebolledo911@gmail.com</t>
  </si>
  <si>
    <t>escalona ordenes</t>
  </si>
  <si>
    <t>cescalona@cauditor.ucsc.cl</t>
  </si>
  <si>
    <t>González Pettersen</t>
  </si>
  <si>
    <t>mfgp.200010@gmail.com</t>
  </si>
  <si>
    <t>Soliz  Mamani</t>
  </si>
  <si>
    <t>soliz.ronald00@gmail.com</t>
  </si>
  <si>
    <t>javiera ignacia</t>
  </si>
  <si>
    <t>vargas cerda</t>
  </si>
  <si>
    <t>javibonvivant@gmail.com</t>
  </si>
  <si>
    <t>exequiel</t>
  </si>
  <si>
    <t>loyola</t>
  </si>
  <si>
    <t>elealoyoladiaz@hotmail.com</t>
  </si>
  <si>
    <t>Fuentralba</t>
  </si>
  <si>
    <t>bbelen2016@gmail.com</t>
  </si>
  <si>
    <t>andrea.gallardobustos16@gmail.com</t>
  </si>
  <si>
    <t>fdafrancisca@gmail.com</t>
  </si>
  <si>
    <t>natalia.rvg@hotmail.com</t>
  </si>
  <si>
    <t>Nova saavedra</t>
  </si>
  <si>
    <t>isabel.nova@live.cl</t>
  </si>
  <si>
    <t>arielsanchezpoblete128@gmail.com</t>
  </si>
  <si>
    <t>marisela</t>
  </si>
  <si>
    <t>duran</t>
  </si>
  <si>
    <t>nosecomo.ponerle@hotmail.com</t>
  </si>
  <si>
    <t>Estephanie</t>
  </si>
  <si>
    <t>Freire</t>
  </si>
  <si>
    <t>estephania.freire.b@gmail.com</t>
  </si>
  <si>
    <t>mariia.g.m@live.com</t>
  </si>
  <si>
    <t>manu.escobar.lemus@hotmail.cl</t>
  </si>
  <si>
    <t>Thomas Vásquez</t>
  </si>
  <si>
    <t>catathomass@gmail.com</t>
  </si>
  <si>
    <t>tleivadaza@hotmail.com</t>
  </si>
  <si>
    <t>ianmoncada@outlook.com</t>
  </si>
  <si>
    <t>Fuentealba zurita</t>
  </si>
  <si>
    <t>fuentealbita24@hotmail.com</t>
  </si>
  <si>
    <t>Francois</t>
  </si>
  <si>
    <t>alexis.francois9797@gmail.com</t>
  </si>
  <si>
    <t>patriciarojas2001@gmail.com</t>
  </si>
  <si>
    <t>claudiaa.arcee@gmail.com</t>
  </si>
  <si>
    <t>Ibarra Rodríguez</t>
  </si>
  <si>
    <t>josehipersaurio@gmail.com</t>
  </si>
  <si>
    <t>Rebolar</t>
  </si>
  <si>
    <t>javierarebolarlo@gmail.com</t>
  </si>
  <si>
    <t>Haddad Ortiz</t>
  </si>
  <si>
    <t>jphaddad96@gmail.com</t>
  </si>
  <si>
    <t>jennifer@ideasprint.cl</t>
  </si>
  <si>
    <t>victor.solism@hotmail.com</t>
  </si>
  <si>
    <t>la.memiitha.16@gmail.com</t>
  </si>
  <si>
    <t>diegomuoz13@gmail.com</t>
  </si>
  <si>
    <t>cata_1503@hotmail.com</t>
  </si>
  <si>
    <t>hugo alberto</t>
  </si>
  <si>
    <t>maffei moreno</t>
  </si>
  <si>
    <t>hugo.maffei@coyancura.com</t>
  </si>
  <si>
    <t>mcaxd16@gmail.com</t>
  </si>
  <si>
    <t>Mauricio Diaz mena</t>
  </si>
  <si>
    <t>Diaz Mena</t>
  </si>
  <si>
    <t>fmauriciode.1212@gmail.com</t>
  </si>
  <si>
    <t>donoso</t>
  </si>
  <si>
    <t>yasna.donoso89@gmail.com</t>
  </si>
  <si>
    <t>Cayo</t>
  </si>
  <si>
    <t>karlacayovergara@gmail.com</t>
  </si>
  <si>
    <t>chiog94@gmail.com</t>
  </si>
  <si>
    <t>Jaques</t>
  </si>
  <si>
    <t>arainbowgraymore@hotmail.com</t>
  </si>
  <si>
    <t>Morales zapata</t>
  </si>
  <si>
    <t>veronica.morales.z@hotmail.comcorazondeabuelita</t>
  </si>
  <si>
    <t>daisyfranhusca.vega@gmail.com</t>
  </si>
  <si>
    <t>gomez arancibia</t>
  </si>
  <si>
    <t>josiko.rong@hotmail.com</t>
  </si>
  <si>
    <t>hierty</t>
  </si>
  <si>
    <t>h.gutierrez04@ufromail.cl</t>
  </si>
  <si>
    <t>carlanataliaa@gmail.com</t>
  </si>
  <si>
    <t>Kenya</t>
  </si>
  <si>
    <t>kenya.crislayne@gmail.com</t>
  </si>
  <si>
    <t>Fresia odette</t>
  </si>
  <si>
    <t>Care Cuevas</t>
  </si>
  <si>
    <t>odette.care@hmail.com</t>
  </si>
  <si>
    <t>Roly Andres</t>
  </si>
  <si>
    <t>Pinto Araneda</t>
  </si>
  <si>
    <t>roly_p21@hotmail.com</t>
  </si>
  <si>
    <t>Moraga Rivera</t>
  </si>
  <si>
    <t>maggymiraga.mmr@gmail.com</t>
  </si>
  <si>
    <t>Quiroz E</t>
  </si>
  <si>
    <t>ximenaqe@hotmail.xn--cl-hua</t>
  </si>
  <si>
    <t>edwin</t>
  </si>
  <si>
    <t>edwin.plazavieja@gmail.com</t>
  </si>
  <si>
    <t>Evelyn Carol</t>
  </si>
  <si>
    <t>Espinoza Guzman</t>
  </si>
  <si>
    <t>eve-espinoza@hotmail.com</t>
  </si>
  <si>
    <t>Vera cares</t>
  </si>
  <si>
    <t>rovertovc@gmail.com</t>
  </si>
  <si>
    <t>apple.oushet@gmail.com</t>
  </si>
  <si>
    <t>svillablanca129@gmail.com</t>
  </si>
  <si>
    <t>ev.manuel.ferreira@hotmail.com</t>
  </si>
  <si>
    <t>angel</t>
  </si>
  <si>
    <t>tabilo</t>
  </si>
  <si>
    <t>angel_esteban2000@hotmail.com</t>
  </si>
  <si>
    <t>Camilo ignacio</t>
  </si>
  <si>
    <t>Zuñiga martinez</t>
  </si>
  <si>
    <t>c.zunigamartinez@gmail.com</t>
  </si>
  <si>
    <t>Sandro</t>
  </si>
  <si>
    <t>robotech.sp@gmail.com</t>
  </si>
  <si>
    <t>yolanda_ea@hotmail.com</t>
  </si>
  <si>
    <t>Leslie belen</t>
  </si>
  <si>
    <t>Sepulveda rodriguez</t>
  </si>
  <si>
    <t>beeeleeen.92@gmail.com</t>
  </si>
  <si>
    <t>carolans_88@hotmail.com</t>
  </si>
  <si>
    <t>Aquiles</t>
  </si>
  <si>
    <t>dominguezaravena@gmail.com</t>
  </si>
  <si>
    <t>danniela.jd@gmail.com</t>
  </si>
  <si>
    <t>Richard</t>
  </si>
  <si>
    <t>castilloalvarez.richard@gmail.com</t>
  </si>
  <si>
    <t>enanoctm7@gmail.com</t>
  </si>
  <si>
    <t>Cabrera varas</t>
  </si>
  <si>
    <t>jakkiara28@gmail.com</t>
  </si>
  <si>
    <t>campo</t>
  </si>
  <si>
    <t>rosacampo.v@gmail.com</t>
  </si>
  <si>
    <t>zultan1972@hotmail.com</t>
  </si>
  <si>
    <t>catalan</t>
  </si>
  <si>
    <t>marjoriecatalan167@gmail.com</t>
  </si>
  <si>
    <t>benjaaduran88@gmail.com</t>
  </si>
  <si>
    <t>soza carrasco</t>
  </si>
  <si>
    <t>nicolassoza22@hotmail.com</t>
  </si>
  <si>
    <t>yennifer</t>
  </si>
  <si>
    <t>plaza</t>
  </si>
  <si>
    <t>yenniale@hotmail.com.ar</t>
  </si>
  <si>
    <t>Ailen Anahi Alexandra</t>
  </si>
  <si>
    <t>pelusi-bloom@hotmail.com</t>
  </si>
  <si>
    <t>Maria Jose</t>
  </si>
  <si>
    <t>mariacidch6@gmail.com</t>
  </si>
  <si>
    <t>Elvis</t>
  </si>
  <si>
    <t>Cañoles</t>
  </si>
  <si>
    <t>elvis21dres@gmail.com</t>
  </si>
  <si>
    <t>Zarahemla Belén</t>
  </si>
  <si>
    <t>Palma Tapia</t>
  </si>
  <si>
    <t>palmabelen97@gmail.com</t>
  </si>
  <si>
    <t>ccomcristian</t>
  </si>
  <si>
    <t>cristian_diazbravo@hotmail.com</t>
  </si>
  <si>
    <t>Leonardo Andres</t>
  </si>
  <si>
    <t>Cifuentes Alarcon</t>
  </si>
  <si>
    <t>leormstn1995@gmail.com</t>
  </si>
  <si>
    <t>Remes</t>
  </si>
  <si>
    <t>bruna.remes@gmail.com</t>
  </si>
  <si>
    <t>danilo_mc10@live.com</t>
  </si>
  <si>
    <t>cid</t>
  </si>
  <si>
    <t>cidsantanderma@gmail.com</t>
  </si>
  <si>
    <t>Francisco javier</t>
  </si>
  <si>
    <t>Rios Haro</t>
  </si>
  <si>
    <t>franciscojavierrios.fjrh@gmail.com</t>
  </si>
  <si>
    <t>carlos hernan</t>
  </si>
  <si>
    <t>saez valenzuela</t>
  </si>
  <si>
    <t>nascasaez@hotmail.com</t>
  </si>
  <si>
    <t>Rioseco</t>
  </si>
  <si>
    <t>joackoofg@gmail.com</t>
  </si>
  <si>
    <t>gabriela fernanda</t>
  </si>
  <si>
    <t>oyarzun norambuena</t>
  </si>
  <si>
    <t>gabita.fernanda@hotmail.com</t>
  </si>
  <si>
    <t>Mella matta</t>
  </si>
  <si>
    <t>cristian.matta.88@gmail.com</t>
  </si>
  <si>
    <t>n_1995_17@hotmail.com</t>
  </si>
  <si>
    <t>elivalenzuela@live.cl</t>
  </si>
  <si>
    <t>kcerda@alumnopriabdes.cl</t>
  </si>
  <si>
    <t>ursula.iturriaga@gmail.com</t>
  </si>
  <si>
    <t>Eduardo Alejandro</t>
  </si>
  <si>
    <t>Quilodran Salazar</t>
  </si>
  <si>
    <t>yayo_10_k@hotmail.com</t>
  </si>
  <si>
    <t>elxstic@gmail.com</t>
  </si>
  <si>
    <t>cristian.cortes253@gmail.com</t>
  </si>
  <si>
    <t>Jorge luengo</t>
  </si>
  <si>
    <t>luengoj960@gmail.com</t>
  </si>
  <si>
    <t>paola alejandra</t>
  </si>
  <si>
    <t>miranda lizana</t>
  </si>
  <si>
    <t>paomirliz7@hotmail.com</t>
  </si>
  <si>
    <t>ppintoseba12@gmail.com</t>
  </si>
  <si>
    <t>Pellegrini</t>
  </si>
  <si>
    <t>carlos.pellegrini55@gmail.com</t>
  </si>
  <si>
    <t>santelices pereira</t>
  </si>
  <si>
    <t>canelasymiel@gmail.com</t>
  </si>
  <si>
    <t>caceres</t>
  </si>
  <si>
    <t>andre.kaitu@hotmail.com</t>
  </si>
  <si>
    <t>jessicamenesesr@gmail.com</t>
  </si>
  <si>
    <t>Kamila</t>
  </si>
  <si>
    <t>kamilarojas.o@gmail.com</t>
  </si>
  <si>
    <t>daniella.constanza.ds@gmail.com</t>
  </si>
  <si>
    <t>panchitaylulu@hotmail.com</t>
  </si>
  <si>
    <t>segura</t>
  </si>
  <si>
    <t>elcangry_mauricio@hotmail.com</t>
  </si>
  <si>
    <t>brayan jose fernando</t>
  </si>
  <si>
    <t>aguilar veloso</t>
  </si>
  <si>
    <t>baguilarveloso@gmail.com</t>
  </si>
  <si>
    <t>nekoreloermus@gmail.com</t>
  </si>
  <si>
    <t>Thalía</t>
  </si>
  <si>
    <t>Reidenabach</t>
  </si>
  <si>
    <t>t.reidenbach01@ufromail.cl</t>
  </si>
  <si>
    <t>hinrichsen</t>
  </si>
  <si>
    <t>yasmin18hinrichsen@gmail.com</t>
  </si>
  <si>
    <t>kcalderon.gallardo@gmail.com</t>
  </si>
  <si>
    <t>Carmelo</t>
  </si>
  <si>
    <t>Di Nucci</t>
  </si>
  <si>
    <t>cardica2@gmail.com</t>
  </si>
  <si>
    <t>Federico</t>
  </si>
  <si>
    <t>federico.rafaeluc@gmail.com</t>
  </si>
  <si>
    <t>dominique.vz.2003@gmail.com</t>
  </si>
  <si>
    <t>Paolo Ernesto</t>
  </si>
  <si>
    <t>Baruzzo Salazar</t>
  </si>
  <si>
    <t>paolobaruzzosalazar@gmail.com</t>
  </si>
  <si>
    <t>RENE</t>
  </si>
  <si>
    <t>FLORES PAREDES</t>
  </si>
  <si>
    <t>flores_par@live.cl</t>
  </si>
  <si>
    <t>Dianela</t>
  </si>
  <si>
    <t>dianela.alarcon@gmail.com</t>
  </si>
  <si>
    <t>Stevenson Campbell</t>
  </si>
  <si>
    <t>eve.stevenson2@gmail.com</t>
  </si>
  <si>
    <t>Cantero</t>
  </si>
  <si>
    <t>jmcantero03@gmail.com</t>
  </si>
  <si>
    <t>Chris</t>
  </si>
  <si>
    <t>chris.afv@gmail.com</t>
  </si>
  <si>
    <t>makagarrido23@gmail.com</t>
  </si>
  <si>
    <t>Medina</t>
  </si>
  <si>
    <t>virginia.medina@icluoud.com</t>
  </si>
  <si>
    <t>mercado</t>
  </si>
  <si>
    <t>j.mercado021@gmail.com</t>
  </si>
  <si>
    <t>Douglad</t>
  </si>
  <si>
    <t>douglasgomez161@gmail.com</t>
  </si>
  <si>
    <t>Lamas</t>
  </si>
  <si>
    <t>a.lamas.g@gmail.com</t>
  </si>
  <si>
    <t>García.</t>
  </si>
  <si>
    <t>patriciogarcia@live.cl</t>
  </si>
  <si>
    <t>marce_pilar@hotmail.com</t>
  </si>
  <si>
    <t>Daniela Francisca</t>
  </si>
  <si>
    <t>Hernandez Aedo</t>
  </si>
  <si>
    <t>daniela.fhernandez@hotmail.com</t>
  </si>
  <si>
    <t>Junther javier</t>
  </si>
  <si>
    <t>Henriquez Isami</t>
  </si>
  <si>
    <t>j.henriquez1992@gmail.com</t>
  </si>
  <si>
    <t>tracy</t>
  </si>
  <si>
    <t>farias</t>
  </si>
  <si>
    <t>tracyfarias@gmail.com</t>
  </si>
  <si>
    <t>marceloiii1313@gmail.com</t>
  </si>
  <si>
    <t>Consuelo anais</t>
  </si>
  <si>
    <t>Collao droguett</t>
  </si>
  <si>
    <t>consuelo.collaodroguett@gmail.com</t>
  </si>
  <si>
    <t>Vásquez</t>
  </si>
  <si>
    <t>macarenasvv.1994@gmail.com</t>
  </si>
  <si>
    <t>hraulg39@gmail.com</t>
  </si>
  <si>
    <t>carolina.salas.flores@gmail.com</t>
  </si>
  <si>
    <t>Cayuqueo</t>
  </si>
  <si>
    <t>evelyn.rcn@gmail.com</t>
  </si>
  <si>
    <t>correa</t>
  </si>
  <si>
    <t>claudiacorrea0809@gmail.com</t>
  </si>
  <si>
    <t>Ordóñez</t>
  </si>
  <si>
    <t>claudiaordonezc@gmail.com</t>
  </si>
  <si>
    <t>Anacecilia</t>
  </si>
  <si>
    <t>Deguias</t>
  </si>
  <si>
    <t>aseguias11@gmail.com</t>
  </si>
  <si>
    <t>echeverria</t>
  </si>
  <si>
    <t>luisecheverria805@gmail.com</t>
  </si>
  <si>
    <t>Mariñan</t>
  </si>
  <si>
    <t>victor_10_lec@hotmaul.com</t>
  </si>
  <si>
    <t>dannyta89@gmail.com</t>
  </si>
  <si>
    <t>camilo.guajardocatalan@gmail.com</t>
  </si>
  <si>
    <t>Braulio</t>
  </si>
  <si>
    <t>b.aliagavega@gmail.com</t>
  </si>
  <si>
    <t>giovanni alejandro</t>
  </si>
  <si>
    <t>villarroel.giovanni@gmail.com</t>
  </si>
  <si>
    <t>María Verónica</t>
  </si>
  <si>
    <t>Abarca silva</t>
  </si>
  <si>
    <t>veroabarcasilva@gmail.com</t>
  </si>
  <si>
    <t>mschr1981@hotmail.com</t>
  </si>
  <si>
    <t>Villagran</t>
  </si>
  <si>
    <t>animalcore2014@gmail.com</t>
  </si>
  <si>
    <t>Connie Valentina</t>
  </si>
  <si>
    <t>Papagallo Moya</t>
  </si>
  <si>
    <t>conniepapagallo16@gmail.com</t>
  </si>
  <si>
    <t>nestornavarro18@gmail.com</t>
  </si>
  <si>
    <t>j.diazcarrillo@outlook.com</t>
  </si>
  <si>
    <t>Devia Devia</t>
  </si>
  <si>
    <t>deviavaleska@gmail.com</t>
  </si>
  <si>
    <t>Nayadeth</t>
  </si>
  <si>
    <t>Gavilan</t>
  </si>
  <si>
    <t>nayadethgavilan16@gmail.com</t>
  </si>
  <si>
    <t>jc@proxel.cl</t>
  </si>
  <si>
    <t>sidmanfu4@gmail.com</t>
  </si>
  <si>
    <t>alonso</t>
  </si>
  <si>
    <t>pikazhuholi@gmail.com</t>
  </si>
  <si>
    <t>Sotomayor</t>
  </si>
  <si>
    <t>pamesotomayor@gmail.com</t>
  </si>
  <si>
    <t>Paredes Mena</t>
  </si>
  <si>
    <t>taamara.paredes@gmail.com</t>
  </si>
  <si>
    <t>Mollo</t>
  </si>
  <si>
    <t>crist.mollo.v@gmail.com</t>
  </si>
  <si>
    <t>argandoña</t>
  </si>
  <si>
    <t>fuertania@yahoo.de</t>
  </si>
  <si>
    <t>Mxrtin</t>
  </si>
  <si>
    <t>mxrtinxs123@gmail.com</t>
  </si>
  <si>
    <t>Manuel enrique</t>
  </si>
  <si>
    <t>Borquez zamorano</t>
  </si>
  <si>
    <t>manuborquez21@gmail.com</t>
  </si>
  <si>
    <t>gabita_nina@hotmail.com</t>
  </si>
  <si>
    <t>Maricela</t>
  </si>
  <si>
    <t>maricelareyesperez@gmail.com</t>
  </si>
  <si>
    <t>juan_yyp@outlook.es</t>
  </si>
  <si>
    <t>Concha Sir</t>
  </si>
  <si>
    <t>javiera.sir@gmail.com</t>
  </si>
  <si>
    <t>Echenique</t>
  </si>
  <si>
    <t>javier38cl@gmail.com</t>
  </si>
  <si>
    <t>valeery9@gmail.com</t>
  </si>
  <si>
    <t>Cadillo</t>
  </si>
  <si>
    <t>miguelangel.mace@hotmail.com</t>
  </si>
  <si>
    <t>valdivia.camila.ecommerca@gmail.com</t>
  </si>
  <si>
    <t>tefi.lobos@gmail.com</t>
  </si>
  <si>
    <t>rselatodosdiosrsela@outlook.com</t>
  </si>
  <si>
    <t>elizabeth.godoy78@yahoo.cl</t>
  </si>
  <si>
    <t>Bastián Ignacio</t>
  </si>
  <si>
    <t>Urrea Paredes</t>
  </si>
  <si>
    <t>bastianurreaparedes1@gmail.com</t>
  </si>
  <si>
    <t>natiroal29@hotmail.com</t>
  </si>
  <si>
    <t>carlos raul</t>
  </si>
  <si>
    <t>Contreras Bugueño</t>
  </si>
  <si>
    <t>ccontreras.bugueno@gmail.com</t>
  </si>
  <si>
    <t>Chaparro Sepúlveda</t>
  </si>
  <si>
    <t>franciscoj.chaparro1@gmail.com</t>
  </si>
  <si>
    <t>josefernandez123@gmail.com</t>
  </si>
  <si>
    <t>Gabaude</t>
  </si>
  <si>
    <t>ignaciogabaude@gmail.com</t>
  </si>
  <si>
    <t>Tarifeño</t>
  </si>
  <si>
    <t>p.tarifeno26@gmail.com</t>
  </si>
  <si>
    <t>Lisset</t>
  </si>
  <si>
    <t>lisset.valeska@gmail.com</t>
  </si>
  <si>
    <t>sebaespinozac@gmail.com</t>
  </si>
  <si>
    <t>crisrafael050198@gmail.com</t>
  </si>
  <si>
    <t>hugo nicolas</t>
  </si>
  <si>
    <t>Muñosz Sepúlveda</t>
  </si>
  <si>
    <t>hmuozsepulveda084@gmail.com</t>
  </si>
  <si>
    <t>Alcocer but</t>
  </si>
  <si>
    <t>cmalcocerbut@outlook.es</t>
  </si>
  <si>
    <t>franciscoanabalon@me.com</t>
  </si>
  <si>
    <t>nicol estefani</t>
  </si>
  <si>
    <t>gallardo millalonco</t>
  </si>
  <si>
    <t>nikyta_93@hotmail.com</t>
  </si>
  <si>
    <t>Francisca aracelly</t>
  </si>
  <si>
    <t>Hams carreño</t>
  </si>
  <si>
    <t>panchita.aracelly@gmail.com</t>
  </si>
  <si>
    <t>andynieta1@gmail.com</t>
  </si>
  <si>
    <t>ninoskapc90@gmail.com</t>
  </si>
  <si>
    <t>chrisrami@gmail.com</t>
  </si>
  <si>
    <t>eladio.cabello.m@gmail.com</t>
  </si>
  <si>
    <t>janohase1985@gmail.com</t>
  </si>
  <si>
    <t>Diego Elias</t>
  </si>
  <si>
    <t>Escobar Herrera</t>
  </si>
  <si>
    <t>diego.escobar@live.cl</t>
  </si>
  <si>
    <t>gvcorreo1@gmail.com</t>
  </si>
  <si>
    <t>nicolasaguileravasquez@gmail.com</t>
  </si>
  <si>
    <t>franciscatapian@gmail.com</t>
  </si>
  <si>
    <t>flor</t>
  </si>
  <si>
    <t>flor_cheer@hotmai.com</t>
  </si>
  <si>
    <t>alexandra</t>
  </si>
  <si>
    <t>fuentes araya</t>
  </si>
  <si>
    <t>alexandra.ffuentes@gmail.com</t>
  </si>
  <si>
    <t>bullanguero_ivan@hotmail.com</t>
  </si>
  <si>
    <t>Elias</t>
  </si>
  <si>
    <t>fenamanu@gmail.com</t>
  </si>
  <si>
    <t>Cifuente</t>
  </si>
  <si>
    <t>camilaangelicacifuentesvinet@gmail.com</t>
  </si>
  <si>
    <t>Lioretto</t>
  </si>
  <si>
    <t>Bañados</t>
  </si>
  <si>
    <t>lorettbanads@icloud.com</t>
  </si>
  <si>
    <t>diegoleivagajardo@hotmail.com</t>
  </si>
  <si>
    <t>edgard.urra@gmail.com</t>
  </si>
  <si>
    <t>Bhagwan</t>
  </si>
  <si>
    <t>Oliarte</t>
  </si>
  <si>
    <t>oliarte666@gmail.com</t>
  </si>
  <si>
    <t>psilva.turismo@gmail.com</t>
  </si>
  <si>
    <t>leocardo</t>
  </si>
  <si>
    <t>guajardo</t>
  </si>
  <si>
    <t>neo20@live.cl</t>
  </si>
  <si>
    <t>José Pablo</t>
  </si>
  <si>
    <t>Williams Iñiguez</t>
  </si>
  <si>
    <t>josepwilliams98@gmail.com</t>
  </si>
  <si>
    <t>merino</t>
  </si>
  <si>
    <t>rxsia.lts@gmail.com</t>
  </si>
  <si>
    <t>Carcamos mejias</t>
  </si>
  <si>
    <t>evi.dee@hotmail.com</t>
  </si>
  <si>
    <t>ilau67@hotmail.com</t>
  </si>
  <si>
    <t>dennis</t>
  </si>
  <si>
    <t>oyarzun</t>
  </si>
  <si>
    <t>dennis.oyarzun2014@gmail.com</t>
  </si>
  <si>
    <t>camilaandreaa20@gmail.com</t>
  </si>
  <si>
    <t>matiu.nicolas@hotmail.com</t>
  </si>
  <si>
    <t>carlos_montenegro_marin@hotmail.es</t>
  </si>
  <si>
    <t>Delia</t>
  </si>
  <si>
    <t>saldaño maldonado</t>
  </si>
  <si>
    <t>pilar_maldonado@hotmail.com</t>
  </si>
  <si>
    <t>Airam</t>
  </si>
  <si>
    <t>ayramyaritza@gmail.com</t>
  </si>
  <si>
    <t>fierro</t>
  </si>
  <si>
    <t>carlafierro.y@gmail.com</t>
  </si>
  <si>
    <t>angely</t>
  </si>
  <si>
    <t>collantes</t>
  </si>
  <si>
    <t>angely_brigitte@hotmail.com</t>
  </si>
  <si>
    <t>fabian.rivas.n@gmail.com</t>
  </si>
  <si>
    <t>sofiamunozsalinas@outlook.com</t>
  </si>
  <si>
    <t>Quezada Coñuequir</t>
  </si>
  <si>
    <t>quezadacouequir.claudiadejesus@gmail.com</t>
  </si>
  <si>
    <t>Cortes diaz</t>
  </si>
  <si>
    <t>javiercortes1426@gmail.com</t>
  </si>
  <si>
    <t>Pino Yáñez</t>
  </si>
  <si>
    <t>matias.pino.y@gmail.com</t>
  </si>
  <si>
    <t>Nora Maria</t>
  </si>
  <si>
    <t>Oviedo Puentes</t>
  </si>
  <si>
    <t>norymaria24@yahoo.es</t>
  </si>
  <si>
    <t>Mahuida</t>
  </si>
  <si>
    <t>mahuida.yennifer@live.cl</t>
  </si>
  <si>
    <t>Renato</t>
  </si>
  <si>
    <t>hidalgocazcor@gmail.com</t>
  </si>
  <si>
    <t>Palma Riveros</t>
  </si>
  <si>
    <t>paloma.kanie@gmail.com</t>
  </si>
  <si>
    <t>francisca.araya.f@gmail.com</t>
  </si>
  <si>
    <t>Vannessa</t>
  </si>
  <si>
    <t>Aldea Jara</t>
  </si>
  <si>
    <t>v.aldea.jara@gmail.com</t>
  </si>
  <si>
    <t>Pastén</t>
  </si>
  <si>
    <t>mapasmo@hotmail.com</t>
  </si>
  <si>
    <t>Montecinos</t>
  </si>
  <si>
    <t>sofi.montecinos@gmail.com</t>
  </si>
  <si>
    <t>Mella gonzalez</t>
  </si>
  <si>
    <t>jp.mellag@gmail.com</t>
  </si>
  <si>
    <t>gustavo.briones.a@outlook.com</t>
  </si>
  <si>
    <t>tugfcita1313@gmail.com</t>
  </si>
  <si>
    <t>cristian alexander</t>
  </si>
  <si>
    <t>bordones julio</t>
  </si>
  <si>
    <t>hentaimuyzukulentho@gmail.com</t>
  </si>
  <si>
    <t>marcela.camposh@gmail.com</t>
  </si>
  <si>
    <t>jonathan</t>
  </si>
  <si>
    <t>pinto</t>
  </si>
  <si>
    <t>j.pinto.aedo@hotmail.com</t>
  </si>
  <si>
    <t>Porflit</t>
  </si>
  <si>
    <t>evelyn.karinaa.ek@gmail.com</t>
  </si>
  <si>
    <t>fcubillosq@gmail.com</t>
  </si>
  <si>
    <t>Korin</t>
  </si>
  <si>
    <t>Benedetti</t>
  </si>
  <si>
    <t>korinaylin@gmail.com</t>
  </si>
  <si>
    <t>vichotanox@gmail.com</t>
  </si>
  <si>
    <t>curin</t>
  </si>
  <si>
    <t>omarley321@gmail.com</t>
  </si>
  <si>
    <t>dvidal.duartes@hotmail.com</t>
  </si>
  <si>
    <t>joise</t>
  </si>
  <si>
    <t>espinola</t>
  </si>
  <si>
    <t>joiseespinola@hotmail.com</t>
  </si>
  <si>
    <t>Arteaga</t>
  </si>
  <si>
    <t>valex_936@hotmail.com</t>
  </si>
  <si>
    <t>Faundez</t>
  </si>
  <si>
    <t>kfaund@gmail.com</t>
  </si>
  <si>
    <t>camila.figueroa.m@gmail.com</t>
  </si>
  <si>
    <t>anto.jo.bo@gmail.com</t>
  </si>
  <si>
    <t>Boris Esteban</t>
  </si>
  <si>
    <t>Hormazabal Cariz</t>
  </si>
  <si>
    <t>boris.gb.93@gmail.com</t>
  </si>
  <si>
    <t>vanesa.medina@carabineros.cl</t>
  </si>
  <si>
    <t>Ana belen</t>
  </si>
  <si>
    <t>Molina fuentes</t>
  </si>
  <si>
    <t>belen.molinaf@gmail.com</t>
  </si>
  <si>
    <t>Esteban alejandro</t>
  </si>
  <si>
    <t>Marin Torres</t>
  </si>
  <si>
    <t>estebanalejandro.mt@gmail.com</t>
  </si>
  <si>
    <t>javiera300721@gmail.com</t>
  </si>
  <si>
    <t>nacira</t>
  </si>
  <si>
    <t>naizza2207@gmail.com</t>
  </si>
  <si>
    <t>Oyarce Delgado</t>
  </si>
  <si>
    <t>ocupalabici@gmail.com</t>
  </si>
  <si>
    <t>Lucila</t>
  </si>
  <si>
    <t>lucilapony@outlook.com</t>
  </si>
  <si>
    <t>ortiz yañez</t>
  </si>
  <si>
    <t>claudio-ortiz-y@hotmail.com</t>
  </si>
  <si>
    <t>Veloso</t>
  </si>
  <si>
    <t>mati.veloso2511@gmail.com</t>
  </si>
  <si>
    <t>gabriela.rozas@live.com</t>
  </si>
  <si>
    <t>genne.riveros@gmail.com</t>
  </si>
  <si>
    <t>camilandrea.3543@gmail.com</t>
  </si>
  <si>
    <t>sofianavarrog@hotmail.com</t>
  </si>
  <si>
    <t>davis.gomezr@gmail.com</t>
  </si>
  <si>
    <t>katalina.98@hotmail.com</t>
  </si>
  <si>
    <t>Salinas Acuña</t>
  </si>
  <si>
    <t>taurustar.05@gmail.com</t>
  </si>
  <si>
    <t>Barbatto</t>
  </si>
  <si>
    <t>rayen_barbatto@hotmail.com</t>
  </si>
  <si>
    <t>Zolanch</t>
  </si>
  <si>
    <t>Valin</t>
  </si>
  <si>
    <t>zol.valin@gmail.com</t>
  </si>
  <si>
    <t>fbnthugs@gmail.com</t>
  </si>
  <si>
    <t>kevinalvarezgonzalez18.ka@gmail.com</t>
  </si>
  <si>
    <t>danifronther@hotmail.com</t>
  </si>
  <si>
    <t>cote1401@gmail.com</t>
  </si>
  <si>
    <t>daniela.ramirez.w@gmail.com</t>
  </si>
  <si>
    <t>mauricio.da.rojas@gmail.com</t>
  </si>
  <si>
    <t>Hormazabal</t>
  </si>
  <si>
    <t>jonathan.hormazabal1@hotmail.com</t>
  </si>
  <si>
    <t>guillermo.delgado.d@outlook.como</t>
  </si>
  <si>
    <t>jonathanfuenzalida@hotmail.com</t>
  </si>
  <si>
    <t>nicol angelica</t>
  </si>
  <si>
    <t>montecinos lara</t>
  </si>
  <si>
    <t>nicol.montecinos.lara@gmail.com</t>
  </si>
  <si>
    <t>Juvenal</t>
  </si>
  <si>
    <t>juvenal.danilo.l@gmail.com</t>
  </si>
  <si>
    <t>Jose ignacio</t>
  </si>
  <si>
    <t>Villalobos araya</t>
  </si>
  <si>
    <t>jo.villalobos.23@gmail.com</t>
  </si>
  <si>
    <t>lorealejandragi@gmail.com</t>
  </si>
  <si>
    <t>Roberto Andrés</t>
  </si>
  <si>
    <t>rpincheiratoledo@gmail.com</t>
  </si>
  <si>
    <t>Joaquin guillermo</t>
  </si>
  <si>
    <t>Medina Pérez</t>
  </si>
  <si>
    <t>j.medina.perez@hotmail.com</t>
  </si>
  <si>
    <t>mariojaramillocontreras@gmail.com</t>
  </si>
  <si>
    <t>valenzuelamaria975@gmail.com</t>
  </si>
  <si>
    <t>Brieva</t>
  </si>
  <si>
    <t>jaub2001@gmail.com</t>
  </si>
  <si>
    <t>fernandarapsoda@gmail.com</t>
  </si>
  <si>
    <t>Jerman Enrique</t>
  </si>
  <si>
    <t>Fuentes Aranda</t>
  </si>
  <si>
    <t>jermanfuentes1645@gmail.com</t>
  </si>
  <si>
    <t>susanadelrio8@gmail.com</t>
  </si>
  <si>
    <t>nidia</t>
  </si>
  <si>
    <t>aidina1@live.com</t>
  </si>
  <si>
    <t>Nicolás franco</t>
  </si>
  <si>
    <t>conejeros salinas</t>
  </si>
  <si>
    <t>niko_livekill@hotmail.com</t>
  </si>
  <si>
    <t>Ana Paulina</t>
  </si>
  <si>
    <t>Astargo Gallardo</t>
  </si>
  <si>
    <t>anaastargo@gmail.com</t>
  </si>
  <si>
    <t>Irlanda</t>
  </si>
  <si>
    <t>Melinao</t>
  </si>
  <si>
    <t>irlandaxd@hotmail.com</t>
  </si>
  <si>
    <t>jcifuenr13@gmail.com</t>
  </si>
  <si>
    <t>Miguel angel</t>
  </si>
  <si>
    <t>Fontecilla cerra</t>
  </si>
  <si>
    <t>m.fontecillac@gmail.com</t>
  </si>
  <si>
    <t>alexandrapardovega@gmail.com</t>
  </si>
  <si>
    <t>belen.avila.v@gmail.com</t>
  </si>
  <si>
    <t>Gálvez</t>
  </si>
  <si>
    <t>sofiagalvez@gmail.com</t>
  </si>
  <si>
    <t>johani alexander</t>
  </si>
  <si>
    <t>escobar zamora</t>
  </si>
  <si>
    <t>jaez9696@gmail.com</t>
  </si>
  <si>
    <t>Eliseo</t>
  </si>
  <si>
    <t>Bernal</t>
  </si>
  <si>
    <t>eliseosilas@gmail.com</t>
  </si>
  <si>
    <t>fuper</t>
  </si>
  <si>
    <t>katherinefuper@gmail.com</t>
  </si>
  <si>
    <t>maria teresa</t>
  </si>
  <si>
    <t>arias carreño</t>
  </si>
  <si>
    <t>mariateresa_ac21@hotmail.com</t>
  </si>
  <si>
    <t>morales esquivel</t>
  </si>
  <si>
    <t>marypopi19542010@gmail.com</t>
  </si>
  <si>
    <t>arlettesunflower@gmail.com</t>
  </si>
  <si>
    <t>Piña Romero</t>
  </si>
  <si>
    <t>marcelamagdalena.hermosas@hotmail.com</t>
  </si>
  <si>
    <t>Gerson</t>
  </si>
  <si>
    <t>munozvivanco@outlook.com</t>
  </si>
  <si>
    <t>danielibanez10@hotmail.com</t>
  </si>
  <si>
    <t>josefa</t>
  </si>
  <si>
    <t>josefapino58@gmail.com</t>
  </si>
  <si>
    <t>vizcaino</t>
  </si>
  <si>
    <t>danielvizcaino99.dv@gmai.com</t>
  </si>
  <si>
    <t>Brayan</t>
  </si>
  <si>
    <t>bryn.rivas.c@gmail.com</t>
  </si>
  <si>
    <t>fanny edith</t>
  </si>
  <si>
    <t>ibarra sandoval</t>
  </si>
  <si>
    <t>esikafanny@gmail.com</t>
  </si>
  <si>
    <t>garcia</t>
  </si>
  <si>
    <t>vvvalita@live.com</t>
  </si>
  <si>
    <t>claudio.nuez@gmail.com</t>
  </si>
  <si>
    <t>espinozacatherine25@gmail.cl</t>
  </si>
  <si>
    <t>Zurita Ramírez</t>
  </si>
  <si>
    <t>cynthia.zurita121187@gmail.com</t>
  </si>
  <si>
    <t>javita.yangon7@gmail.com</t>
  </si>
  <si>
    <t>monserrat</t>
  </si>
  <si>
    <t>monserrat.castr0o@gmail.com</t>
  </si>
  <si>
    <t>Jesenia carolina</t>
  </si>
  <si>
    <t>Jimenez cid</t>
  </si>
  <si>
    <t>jjesenia093@gmail.com</t>
  </si>
  <si>
    <t>cardenas fernandez</t>
  </si>
  <si>
    <t>andrea.menxo91@gmail.com</t>
  </si>
  <si>
    <t>Candia</t>
  </si>
  <si>
    <t>marcela.candua.t@gmail.com</t>
  </si>
  <si>
    <t>arellano</t>
  </si>
  <si>
    <t>muenamarce@gmail.com</t>
  </si>
  <si>
    <t>dominguez</t>
  </si>
  <si>
    <t>luis197109@hotmail.es</t>
  </si>
  <si>
    <t>Catalina victoria</t>
  </si>
  <si>
    <t>Villalobos diaz</t>
  </si>
  <si>
    <t>exequiel03.re@gmail.com</t>
  </si>
  <si>
    <t>jennylogan08@gmail.com</t>
  </si>
  <si>
    <t>Carlos alfonso</t>
  </si>
  <si>
    <t>Ferrada Herrera</t>
  </si>
  <si>
    <t>ferradaherrera@gmail.com</t>
  </si>
  <si>
    <t>Jesus Fernando</t>
  </si>
  <si>
    <t>Jara Correa</t>
  </si>
  <si>
    <t>yesus1998@hotmail.com</t>
  </si>
  <si>
    <t>Carlos Yonattan</t>
  </si>
  <si>
    <t>Cardenas Bello</t>
  </si>
  <si>
    <t>carlos.yonattan.cardenas.bello@gmail.com</t>
  </si>
  <si>
    <t>lema</t>
  </si>
  <si>
    <t>lemagonzalo@gmail.com</t>
  </si>
  <si>
    <t>Muñoz Godoy</t>
  </si>
  <si>
    <t>andreamunoz.godoy@hotmail.com</t>
  </si>
  <si>
    <t>Brito</t>
  </si>
  <si>
    <t>c.britopoblete22@gmail.com</t>
  </si>
  <si>
    <t>Tamayn</t>
  </si>
  <si>
    <t>Manquecheo</t>
  </si>
  <si>
    <t>nacha_vj@hotmail.com</t>
  </si>
  <si>
    <t>victor eduardo</t>
  </si>
  <si>
    <t>cancino vega</t>
  </si>
  <si>
    <t>vitoriocan@hotmail.com</t>
  </si>
  <si>
    <t>Moncado</t>
  </si>
  <si>
    <t>ch.moncado@gmail.com</t>
  </si>
  <si>
    <t>cecilia veronica</t>
  </si>
  <si>
    <t>meneses olivera</t>
  </si>
  <si>
    <t>cecimenes4@gmail.com</t>
  </si>
  <si>
    <t>Guillermo Ramón</t>
  </si>
  <si>
    <t>Lázaro Quiroga</t>
  </si>
  <si>
    <t>gmolazaroq@gmail.com</t>
  </si>
  <si>
    <t>Aros  cisternas</t>
  </si>
  <si>
    <t>javieraalejandra_aros@hotmail.com</t>
  </si>
  <si>
    <t>lhavanesitha@gmail.com</t>
  </si>
  <si>
    <t>Zamorano Novoa</t>
  </si>
  <si>
    <t>chanfless@gmail.com</t>
  </si>
  <si>
    <t>jose.sb.verdugo@gmail.com</t>
  </si>
  <si>
    <t>Esteban Vicente</t>
  </si>
  <si>
    <t>Contreras Palma</t>
  </si>
  <si>
    <t>estebancp.tecmed@gmail.com</t>
  </si>
  <si>
    <t>Winston</t>
  </si>
  <si>
    <t>Rojas Jährling</t>
  </si>
  <si>
    <t>winstonrojas1@gmail.com</t>
  </si>
  <si>
    <t>Butikofer</t>
  </si>
  <si>
    <t>pbutikofer@udec.cl</t>
  </si>
  <si>
    <t>Plaza Gamboa</t>
  </si>
  <si>
    <t>cote_dc92@hotmail.com</t>
  </si>
  <si>
    <t>guerrerodiazn@gmail.com</t>
  </si>
  <si>
    <t>Alonso esteban</t>
  </si>
  <si>
    <t>Cáceres Hernández</t>
  </si>
  <si>
    <t>morshow@hotmail.com</t>
  </si>
  <si>
    <t>Del rio</t>
  </si>
  <si>
    <t>gastoncitodelrd@hotmail.com</t>
  </si>
  <si>
    <t>Torreblanca</t>
  </si>
  <si>
    <t>alexis_oyanadel@hotmail.com</t>
  </si>
  <si>
    <t>Mauricio andres</t>
  </si>
  <si>
    <t>Zamora cortes</t>
  </si>
  <si>
    <t>mauri.18.mz@gmail.com</t>
  </si>
  <si>
    <t>vale.fo@live.cl</t>
  </si>
  <si>
    <t>Catrian Campos</t>
  </si>
  <si>
    <t>antonia.catrian12@gmail.com</t>
  </si>
  <si>
    <t>Garces carrasco</t>
  </si>
  <si>
    <t>patric1965@gmail.com</t>
  </si>
  <si>
    <t>fabilolxd12@hotmail.com</t>
  </si>
  <si>
    <t>sergio.opazo.021@gmail.com</t>
  </si>
  <si>
    <t>Vila Riquelme</t>
  </si>
  <si>
    <t>vilantropus@yahoo.es</t>
  </si>
  <si>
    <t>Rojad</t>
  </si>
  <si>
    <t>luisfelix28@gmail.com</t>
  </si>
  <si>
    <t>susana_holy@hotmail.com</t>
  </si>
  <si>
    <t>Virnha veronica</t>
  </si>
  <si>
    <t>Paredes Arias</t>
  </si>
  <si>
    <t>virnha_mami@hotmail.com</t>
  </si>
  <si>
    <t>Victor hugo</t>
  </si>
  <si>
    <t>Limardo Ramirez</t>
  </si>
  <si>
    <t>estudioscatanzaro@gmail.com</t>
  </si>
  <si>
    <t>n.castro.saldias@gmail.com</t>
  </si>
  <si>
    <t>lacoparota66@hotmail.com</t>
  </si>
  <si>
    <t>camila_lives_forever@outlook.com</t>
  </si>
  <si>
    <t>ovillarroel32@gmail.com</t>
  </si>
  <si>
    <t>cardenas</t>
  </si>
  <si>
    <t>carla.cardenas80@gmail.com</t>
  </si>
  <si>
    <t>guillermo.veliz.sagredo@gmail.con</t>
  </si>
  <si>
    <t>karol</t>
  </si>
  <si>
    <t>karolcita_18@hotmail.com</t>
  </si>
  <si>
    <t>jorgeerozaass@gmail.com</t>
  </si>
  <si>
    <t>Francisca Andrea</t>
  </si>
  <si>
    <t>Flores Gaete</t>
  </si>
  <si>
    <t>franciscaflores.ffg@gmail.com</t>
  </si>
  <si>
    <t>FloresS</t>
  </si>
  <si>
    <t>reciclajesangel@gmail.com</t>
  </si>
  <si>
    <t>Sara del Rosario</t>
  </si>
  <si>
    <t>Paz Romero</t>
  </si>
  <si>
    <t>sarapazromero@gmail.com</t>
  </si>
  <si>
    <t>pv.paulinavaldes@gmail.com</t>
  </si>
  <si>
    <t>María luisa</t>
  </si>
  <si>
    <t>Sepúlveda Thomann</t>
  </si>
  <si>
    <t>malu.thomann@gmail.com</t>
  </si>
  <si>
    <t>Leticia</t>
  </si>
  <si>
    <t>Gidi</t>
  </si>
  <si>
    <t>letygidi@gmail.com</t>
  </si>
  <si>
    <t>Jannaní</t>
  </si>
  <si>
    <t>jannivargasf@gmail.com</t>
  </si>
  <si>
    <t>antonio</t>
  </si>
  <si>
    <t>navarro argel</t>
  </si>
  <si>
    <t>cordillera61@gmail.com</t>
  </si>
  <si>
    <t>leonardogodoy1412@gmail.com</t>
  </si>
  <si>
    <t>carlosfrancisco3010@gmail.com</t>
  </si>
  <si>
    <t>barbaraarapio@gmail.com</t>
  </si>
  <si>
    <t>TraslaJara</t>
  </si>
  <si>
    <t>hanniekate94@gmail.com</t>
  </si>
  <si>
    <t>Juan Ignacio</t>
  </si>
  <si>
    <t>Fuentes Aguilera</t>
  </si>
  <si>
    <t>jfuentesa@medicina.ucsc.cl</t>
  </si>
  <si>
    <t>diegocidespinoza@gmail.com</t>
  </si>
  <si>
    <t>Torres Gálvez</t>
  </si>
  <si>
    <t>ntorresgalvez@gmail.com</t>
  </si>
  <si>
    <t>sergio raul</t>
  </si>
  <si>
    <t>martinez-martinez</t>
  </si>
  <si>
    <t>serramarmar@hotmail.com</t>
  </si>
  <si>
    <t>fgonzager@gmail.com</t>
  </si>
  <si>
    <t>agallegosbrito@hotmail.com</t>
  </si>
  <si>
    <t>limardo</t>
  </si>
  <si>
    <t>camilalimardo@hotmail.com</t>
  </si>
  <si>
    <t>pablo.orellana.tarpen@gmail.com</t>
  </si>
  <si>
    <t>franriquelme.-@live.cl</t>
  </si>
  <si>
    <t>Cinthia</t>
  </si>
  <si>
    <t>cintcastillo.a@gmail.com</t>
  </si>
  <si>
    <t>Pastene</t>
  </si>
  <si>
    <t>juan.pastenelawrence@gmail.com</t>
  </si>
  <si>
    <t>aragon</t>
  </si>
  <si>
    <t>aaalexaragom@gmail.com</t>
  </si>
  <si>
    <t>cguerrerorojas@gmail.com</t>
  </si>
  <si>
    <t>constanzaj789@gmail.com</t>
  </si>
  <si>
    <t>josepablonaranjo@gmail.com.com</t>
  </si>
  <si>
    <t>Stuart</t>
  </si>
  <si>
    <t>devotadelbulla@hotmail.com</t>
  </si>
  <si>
    <t>Maldonado Lafferte</t>
  </si>
  <si>
    <t>llutazoopark@gmail.com</t>
  </si>
  <si>
    <t>Persico</t>
  </si>
  <si>
    <t>carlapersicom@hotmail.com</t>
  </si>
  <si>
    <t>Bustos Tonaca</t>
  </si>
  <si>
    <t>gladybto@gmail.com</t>
  </si>
  <si>
    <t>orrego garcia</t>
  </si>
  <si>
    <t>juanor_46@hotmail.com</t>
  </si>
  <si>
    <t>r.catalan.lopez1@gmail.com</t>
  </si>
  <si>
    <t>Carrazana</t>
  </si>
  <si>
    <t>marcela.cg94@gmsil.com</t>
  </si>
  <si>
    <t>alvaro.retamal.matus@gmail.com</t>
  </si>
  <si>
    <t>miguel40suarez@hotmail.com</t>
  </si>
  <si>
    <t>marce.orellana21@gmail.com</t>
  </si>
  <si>
    <t>near.x.91@gmail.com</t>
  </si>
  <si>
    <t>mardones.monica1967@gmail.com</t>
  </si>
  <si>
    <t>Mariane</t>
  </si>
  <si>
    <t>Baumgartner</t>
  </si>
  <si>
    <t>mbaumgartnero@dslosangeles.cl</t>
  </si>
  <si>
    <t>Caro Vallejos</t>
  </si>
  <si>
    <t>ivanale123@gmail.com</t>
  </si>
  <si>
    <t>romina.andrea.va@gmail.com</t>
  </si>
  <si>
    <t>mspsalinaso@outlook.es</t>
  </si>
  <si>
    <t>jose1984@live.cl</t>
  </si>
  <si>
    <t>María Ulda</t>
  </si>
  <si>
    <t>Guzmán Vera</t>
  </si>
  <si>
    <t>marylacostu@gmail.com</t>
  </si>
  <si>
    <t>jean.suazo@inacapmail.cl</t>
  </si>
  <si>
    <t>guadalupe</t>
  </si>
  <si>
    <t>millabur</t>
  </si>
  <si>
    <t>gmillabur29@gmail.com</t>
  </si>
  <si>
    <t>Granada</t>
  </si>
  <si>
    <t>granada.carrera@gmail.com</t>
  </si>
  <si>
    <t>Isla Vega</t>
  </si>
  <si>
    <t>patriciaisla@hotmail.com</t>
  </si>
  <si>
    <t>Elias nicolas</t>
  </si>
  <si>
    <t>Yaber gonzalez</t>
  </si>
  <si>
    <t>il.elias@live.com</t>
  </si>
  <si>
    <t>vjorquerabarriga@gmail.com</t>
  </si>
  <si>
    <t>Karlita</t>
  </si>
  <si>
    <t>Juliette</t>
  </si>
  <si>
    <t>karlita_luis_cris@hotmail.com</t>
  </si>
  <si>
    <t>borticenegro@gmail.com</t>
  </si>
  <si>
    <t>la_mary21@live.cl</t>
  </si>
  <si>
    <t>danieljara18@hotmail.com</t>
  </si>
  <si>
    <t>Barrenechea</t>
  </si>
  <si>
    <t>bcv_1975@yahoo.cl</t>
  </si>
  <si>
    <t>Jessica del carmen</t>
  </si>
  <si>
    <t>Ramírez Marilao</t>
  </si>
  <si>
    <t>ramirezm.jessica16@gmail.com</t>
  </si>
  <si>
    <t>manuel.c.h@live.cl</t>
  </si>
  <si>
    <t>felipe.uzumaki19@gmail.com</t>
  </si>
  <si>
    <t>erick</t>
  </si>
  <si>
    <t>erick21castillo@gmail.com</t>
  </si>
  <si>
    <t>Alexander David</t>
  </si>
  <si>
    <t>Toledo gomez</t>
  </si>
  <si>
    <t>powerthequeen@gmail.com</t>
  </si>
  <si>
    <t>Isidora Josefina</t>
  </si>
  <si>
    <t>Belmar Alarcón</t>
  </si>
  <si>
    <t>isidora.belmar2015@hotmail.com</t>
  </si>
  <si>
    <t>bastiycortes@hotmail.com</t>
  </si>
  <si>
    <t>nayisanchez@hotmail.com</t>
  </si>
  <si>
    <t>mrjosepho@me.com</t>
  </si>
  <si>
    <t>teresamellado2@gmail.com</t>
  </si>
  <si>
    <t>catalinapizarro07@gmail.com</t>
  </si>
  <si>
    <t>Edward</t>
  </si>
  <si>
    <t>Pradena</t>
  </si>
  <si>
    <t>edwardprevencion@gmail.com</t>
  </si>
  <si>
    <t>zapatamaria4950@gmail.com</t>
  </si>
  <si>
    <t>carreta_0@hotmail.com</t>
  </si>
  <si>
    <t>sebarealg2@gmail.com</t>
  </si>
  <si>
    <t>ccastillof1977@gmail.com</t>
  </si>
  <si>
    <t>Pablaza</t>
  </si>
  <si>
    <t>mpablazac@gmail.com</t>
  </si>
  <si>
    <t>Gouveia</t>
  </si>
  <si>
    <t>aanagouveia@gmail.com</t>
  </si>
  <si>
    <t>Nieto Nieto</t>
  </si>
  <si>
    <t>ricardonieto@nemtec.cl</t>
  </si>
  <si>
    <t>Jahnsen quezada</t>
  </si>
  <si>
    <t>victorjahnsen@gmail.com</t>
  </si>
  <si>
    <t>pipe21lp@gmail.com</t>
  </si>
  <si>
    <t>diegoh.cass@gmail.com</t>
  </si>
  <si>
    <t>b.figueroaordenes@outlook.cl</t>
  </si>
  <si>
    <t>pamelamendezvaras@gmail.com</t>
  </si>
  <si>
    <t>valeria.pizarro.m@gmail.com</t>
  </si>
  <si>
    <t>Araya Calderon</t>
  </si>
  <si>
    <t>o.arayacalderon@gmail.com</t>
  </si>
  <si>
    <t>tapiariosfranciscoignacio@gmail.com</t>
  </si>
  <si>
    <t>Valenzuela Mella</t>
  </si>
  <si>
    <t>fran.valenzuelamella@msn.com</t>
  </si>
  <si>
    <t>signos.astrales@gmail.com</t>
  </si>
  <si>
    <t>Basualto</t>
  </si>
  <si>
    <t>basualto.c@gmail.com</t>
  </si>
  <si>
    <t>Helene</t>
  </si>
  <si>
    <t>etmopmc@gmail.com</t>
  </si>
  <si>
    <t>camilacuak@gmail.com</t>
  </si>
  <si>
    <t>Guardia</t>
  </si>
  <si>
    <t>conyguardia21@gmail.com</t>
  </si>
  <si>
    <t>Seguel</t>
  </si>
  <si>
    <t>victor.seguel.2008@gmail.com</t>
  </si>
  <si>
    <t>María Jose</t>
  </si>
  <si>
    <t>Anaya Zumaeta</t>
  </si>
  <si>
    <t>mjzumaeta@gmail.com</t>
  </si>
  <si>
    <t>Janeth</t>
  </si>
  <si>
    <t>Daniels</t>
  </si>
  <si>
    <t>janethdaniels@gmail.com</t>
  </si>
  <si>
    <t>Rolando Ignacio</t>
  </si>
  <si>
    <t>Gonzalez Roa</t>
  </si>
  <si>
    <t>rgonzalez@rlultda.cl</t>
  </si>
  <si>
    <t>josé fernando</t>
  </si>
  <si>
    <t>vargas venegas</t>
  </si>
  <si>
    <t>jose.yerbok@hotmail.com</t>
  </si>
  <si>
    <t>hector.jara.morales@gmail.com</t>
  </si>
  <si>
    <t>Silva Aguilera</t>
  </si>
  <si>
    <t>danielasilvaa92@gmail.com</t>
  </si>
  <si>
    <t>arce</t>
  </si>
  <si>
    <t>lapsis.angelus@gmail.com</t>
  </si>
  <si>
    <t>gustavoduranescuti@gmail.com</t>
  </si>
  <si>
    <t>fernandaguerrerosalas@gmail.com</t>
  </si>
  <si>
    <t>Chibbaro</t>
  </si>
  <si>
    <t>arratiachibbaro@gmail.com</t>
  </si>
  <si>
    <t>Covarrubias</t>
  </si>
  <si>
    <t>laura.covarrubias@cpv.cl</t>
  </si>
  <si>
    <t>Medina Rodríguez</t>
  </si>
  <si>
    <t>mr.alvaro.a@gmail.com</t>
  </si>
  <si>
    <t>ian.illanes@gmail.com</t>
  </si>
  <si>
    <t>Osorio Ulloa</t>
  </si>
  <si>
    <t>macarena.osorio@usach.cl</t>
  </si>
  <si>
    <t>Yael</t>
  </si>
  <si>
    <t>Fidelibus</t>
  </si>
  <si>
    <t>yfidelibus@santotomas.cl</t>
  </si>
  <si>
    <t>nicolasc@openmailbox.org</t>
  </si>
  <si>
    <t>xfran_valdesx@hotmail.com</t>
  </si>
  <si>
    <t>Humberto</t>
  </si>
  <si>
    <t>Nova</t>
  </si>
  <si>
    <t>umbertonova@yahoo.es</t>
  </si>
  <si>
    <t>dominique</t>
  </si>
  <si>
    <t>morelli</t>
  </si>
  <si>
    <t>qepasa.-pucca@live.com</t>
  </si>
  <si>
    <t>César</t>
  </si>
  <si>
    <t>cesar_bad_3@hotmail.com</t>
  </si>
  <si>
    <t>Raúl Andrés</t>
  </si>
  <si>
    <t>Areyte Velásquez</t>
  </si>
  <si>
    <t>raareyte@gmail.com</t>
  </si>
  <si>
    <t>cecilua</t>
  </si>
  <si>
    <t>bucarey</t>
  </si>
  <si>
    <t>cecybucarey55@gmail.com</t>
  </si>
  <si>
    <t>kari.vla98@gmail.com</t>
  </si>
  <si>
    <t>Avendaño barrientos</t>
  </si>
  <si>
    <t>cristianalejandro.1411@gmail.com</t>
  </si>
  <si>
    <t>luislagos62@gmail.com</t>
  </si>
  <si>
    <t>1973.isabel@gmail.com</t>
  </si>
  <si>
    <t>tonono20@hotmail.com</t>
  </si>
  <si>
    <t>pguzman@udec.cl</t>
  </si>
  <si>
    <t>Góngora</t>
  </si>
  <si>
    <t>jose.loveandpeace@gmail.com</t>
  </si>
  <si>
    <t>natasha</t>
  </si>
  <si>
    <t>izarrauldez</t>
  </si>
  <si>
    <t>nasha_natasha_bkn@hotmail.com</t>
  </si>
  <si>
    <t>marcela.belen.2003@gmail.com</t>
  </si>
  <si>
    <t>Erica elizabeth</t>
  </si>
  <si>
    <t>Pimentel montero</t>
  </si>
  <si>
    <t>pimelima@gmail.com</t>
  </si>
  <si>
    <t>Monica valeska</t>
  </si>
  <si>
    <t>Muñoz Márquez</t>
  </si>
  <si>
    <t>micka_marquz@yahoo.es</t>
  </si>
  <si>
    <t>cheryll</t>
  </si>
  <si>
    <t>cheryll.salinas@gmail.com</t>
  </si>
  <si>
    <t>Pablo antonio</t>
  </si>
  <si>
    <t>espinoza concha</t>
  </si>
  <si>
    <t>pabloespinozaconcha@gmail.com</t>
  </si>
  <si>
    <t>mariomanriqueztarpen@gmail.com</t>
  </si>
  <si>
    <t>Orrego</t>
  </si>
  <si>
    <t>iorregov@gmail.com</t>
  </si>
  <si>
    <t>g.bustosmiranda@gmail.com</t>
  </si>
  <si>
    <t>Ernesto</t>
  </si>
  <si>
    <t>ernesto_x.x@hotmail.com</t>
  </si>
  <si>
    <t>cristian.oyarzo@renconsultores.com</t>
  </si>
  <si>
    <t>EMILIA</t>
  </si>
  <si>
    <t>HERNANDEZ</t>
  </si>
  <si>
    <t>emi9874@gmail.com</t>
  </si>
  <si>
    <t>claudia126_@hotmail.com</t>
  </si>
  <si>
    <t>Jossefa</t>
  </si>
  <si>
    <t>josefita.cote.5b.2013@gmail.com</t>
  </si>
  <si>
    <t>moran</t>
  </si>
  <si>
    <t>camorance@hotmail.com</t>
  </si>
  <si>
    <t>a.silva.v16@gmail.com</t>
  </si>
  <si>
    <t>camifloresbarra@gmail.com</t>
  </si>
  <si>
    <t>Hugo Andrés</t>
  </si>
  <si>
    <t>Moraga Mejías</t>
  </si>
  <si>
    <t>hugommejias@gmail.com</t>
  </si>
  <si>
    <t>Johana alexandra</t>
  </si>
  <si>
    <t>Petersen Ricardi</t>
  </si>
  <si>
    <t>joviliana.pr@gmail.com</t>
  </si>
  <si>
    <t>sebasanrod@gmail.com</t>
  </si>
  <si>
    <t>Suárez</t>
  </si>
  <si>
    <t>fsuarez@saintjohn.cl</t>
  </si>
  <si>
    <t>Cristian fernando</t>
  </si>
  <si>
    <t>Valladares zamudio</t>
  </si>
  <si>
    <t>negrito-llokito83@hotmail.com</t>
  </si>
  <si>
    <t>Adrián esteban</t>
  </si>
  <si>
    <t>Castro gonzalez</t>
  </si>
  <si>
    <t>esteban19851973@hotmail.com</t>
  </si>
  <si>
    <t>Joaquín alfonso</t>
  </si>
  <si>
    <t>silva concha</t>
  </si>
  <si>
    <t>juakoconcha@outlook.es</t>
  </si>
  <si>
    <t>claudiacanales1986@hotmail.com</t>
  </si>
  <si>
    <t>franco</t>
  </si>
  <si>
    <t>franco.esequiaz@gmail.com</t>
  </si>
  <si>
    <t>torrealba mancilla</t>
  </si>
  <si>
    <t>vichojaviertm@gmail.com</t>
  </si>
  <si>
    <t>María Isabel</t>
  </si>
  <si>
    <t>Valenzuela Layseca</t>
  </si>
  <si>
    <t>maisvalay@hotmail.cl</t>
  </si>
  <si>
    <t>Lisette</t>
  </si>
  <si>
    <t>Lachitt</t>
  </si>
  <si>
    <t>lisette.lachitt@hotmail.com</t>
  </si>
  <si>
    <t>humberto.riquelme@gmail.com</t>
  </si>
  <si>
    <t>Natalia angelica</t>
  </si>
  <si>
    <t>Plaza chirino</t>
  </si>
  <si>
    <t>nataliaplazachirino@gmail.com</t>
  </si>
  <si>
    <t>pondialarm@gmail.com</t>
  </si>
  <si>
    <t>aguero</t>
  </si>
  <si>
    <t>verocas.902@gmail.com</t>
  </si>
  <si>
    <t>paucita31@gmail.com</t>
  </si>
  <si>
    <t>Julio segundo</t>
  </si>
  <si>
    <t>Geoffroy cubillos</t>
  </si>
  <si>
    <t>juliogeoffroy51@gmail.com</t>
  </si>
  <si>
    <t>Echaurren</t>
  </si>
  <si>
    <t>valeechaurren@gmail.com</t>
  </si>
  <si>
    <t>revillard gayoso</t>
  </si>
  <si>
    <t>tatianarevillard@hotmail.com</t>
  </si>
  <si>
    <t>noemi</t>
  </si>
  <si>
    <t>arraño</t>
  </si>
  <si>
    <t>noemiarranoo@gmail.com</t>
  </si>
  <si>
    <t>Jose Luis</t>
  </si>
  <si>
    <t>Barias Turra</t>
  </si>
  <si>
    <t>jturra@gmail.com</t>
  </si>
  <si>
    <t>cuentas.de.claudoio@gmail.com</t>
  </si>
  <si>
    <t>gloriaaguilera89@gmail.com</t>
  </si>
  <si>
    <t>valentina constanza</t>
  </si>
  <si>
    <t>contreras ojeda</t>
  </si>
  <si>
    <t>valeccontrerasojeda@gmail.com</t>
  </si>
  <si>
    <t>trinidad.garciam95@gmail.com</t>
  </si>
  <si>
    <t>elma</t>
  </si>
  <si>
    <t>chaura</t>
  </si>
  <si>
    <t>elmi_colocolina@live.cl</t>
  </si>
  <si>
    <t>silvana_estrella@live.com</t>
  </si>
  <si>
    <t>soledad30martinez@gmail.com</t>
  </si>
  <si>
    <t>Arraño</t>
  </si>
  <si>
    <t>jose10arrano@gmail.com</t>
  </si>
  <si>
    <t>jorge.alvarez.solar@gmail.com</t>
  </si>
  <si>
    <t>Manriquez abarca</t>
  </si>
  <si>
    <t>javiixd71@live.cl</t>
  </si>
  <si>
    <t>Aceitón</t>
  </si>
  <si>
    <t>x.kmilita.x@hotmail.es</t>
  </si>
  <si>
    <t>clauxea@gmail.com</t>
  </si>
  <si>
    <t>Paula evelyn</t>
  </si>
  <si>
    <t>Quispe Sanchez</t>
  </si>
  <si>
    <t>paula.evelyn.quispe@gmail.com</t>
  </si>
  <si>
    <t>Eissler</t>
  </si>
  <si>
    <t>isaeissler@hotmail.com</t>
  </si>
  <si>
    <t>lmedinabueno@hotmail.com</t>
  </si>
  <si>
    <t>Eugenia  dela Carmen</t>
  </si>
  <si>
    <t>Valenzuela  Larenas</t>
  </si>
  <si>
    <t>kena.larenas.olave@gmail.com</t>
  </si>
  <si>
    <t>jeann123@hotmail.com</t>
  </si>
  <si>
    <t>Jeanaly</t>
  </si>
  <si>
    <t>Puyet</t>
  </si>
  <si>
    <t>jeanaly.lml@live.cl</t>
  </si>
  <si>
    <t>alejandroc88@hotmail.com</t>
  </si>
  <si>
    <t>Miranda Panes</t>
  </si>
  <si>
    <t>nestormiranda@altaltda.cl</t>
  </si>
  <si>
    <t>carlaherrera.avaria@gmail.com</t>
  </si>
  <si>
    <t>Toledo vasquez</t>
  </si>
  <si>
    <t>fefatoledov@hotmail.com</t>
  </si>
  <si>
    <t>Silvia</t>
  </si>
  <si>
    <t>Yañez Tapia</t>
  </si>
  <si>
    <t>chiivi.sb@gmail.com</t>
  </si>
  <si>
    <t>barrientospinoana@gmail.com</t>
  </si>
  <si>
    <t>nicolas.gallegos.vargas@live.cl</t>
  </si>
  <si>
    <t>nelly4200@gmail.com</t>
  </si>
  <si>
    <t>Isolda</t>
  </si>
  <si>
    <t>risolda@gmail.com</t>
  </si>
  <si>
    <t>acortes992@gmail.com</t>
  </si>
  <si>
    <t>constanzacordones@gmail.com</t>
  </si>
  <si>
    <t>leonel</t>
  </si>
  <si>
    <t>linostroza@idapi.cl</t>
  </si>
  <si>
    <t>matfis1620@gmail.com</t>
  </si>
  <si>
    <t>Polet</t>
  </si>
  <si>
    <t>polet.depana@gmail.com</t>
  </si>
  <si>
    <t>Alex Antonio</t>
  </si>
  <si>
    <t>López Navarro</t>
  </si>
  <si>
    <t>alexlopezn512@gmail.com</t>
  </si>
  <si>
    <t>armijo zuñiga</t>
  </si>
  <si>
    <t>nicolasarmijo39@gmail.com</t>
  </si>
  <si>
    <t>Ravanal Moran</t>
  </si>
  <si>
    <t>eravanal@yahoo.com</t>
  </si>
  <si>
    <t>Rosa Eliana</t>
  </si>
  <si>
    <t>Isla Hernandez</t>
  </si>
  <si>
    <t>rosaeliana44@gmail.com</t>
  </si>
  <si>
    <t>Muñoz Maldonado</t>
  </si>
  <si>
    <t>genieveve.munoz@gmail.com</t>
  </si>
  <si>
    <t>drf2008@gmail.com</t>
  </si>
  <si>
    <t>Jara Perez</t>
  </si>
  <si>
    <t>leonel_chile_ts@hotmail.com</t>
  </si>
  <si>
    <t>darling.scarlett2@gmail.com</t>
  </si>
  <si>
    <t>evenegasm526@gmail.com</t>
  </si>
  <si>
    <t>fernandavillelobospadilla@gmail.com</t>
  </si>
  <si>
    <t>Marco-Antonio</t>
  </si>
  <si>
    <t>retamal martinez</t>
  </si>
  <si>
    <t>marcosret18@gmail.com</t>
  </si>
  <si>
    <t>isalex19@gmail.com</t>
  </si>
  <si>
    <t>Toloza</t>
  </si>
  <si>
    <t>ytoloza@gmail.com</t>
  </si>
  <si>
    <t>maritza</t>
  </si>
  <si>
    <t>merylee-fa@hotmail.com</t>
  </si>
  <si>
    <t>Franccesco</t>
  </si>
  <si>
    <t>Ferrel</t>
  </si>
  <si>
    <t>ccesco10@hotmail.com</t>
  </si>
  <si>
    <t>Leon de la barra</t>
  </si>
  <si>
    <t>javiera.nexlson@hotmail.com</t>
  </si>
  <si>
    <t>interker95@gmail.com</t>
  </si>
  <si>
    <t>mora retamal</t>
  </si>
  <si>
    <t>evelynmora1981@gmail.com</t>
  </si>
  <si>
    <t>carol</t>
  </si>
  <si>
    <t>chepitpitohermoso4@gmail.com</t>
  </si>
  <si>
    <t>Magnelli</t>
  </si>
  <si>
    <t>mmagnelli@gmail.com</t>
  </si>
  <si>
    <t>diegodnjsish@gmail.com</t>
  </si>
  <si>
    <t>briceño</t>
  </si>
  <si>
    <t>marcia_pablito@hotmail.com</t>
  </si>
  <si>
    <t>Liz</t>
  </si>
  <si>
    <t>liz731130@gmail.com</t>
  </si>
  <si>
    <t>luisdiaz.a99@gmail.com</t>
  </si>
  <si>
    <t>Roa</t>
  </si>
  <si>
    <t>dakroa133@gmail.com</t>
  </si>
  <si>
    <t>Rojas del campo</t>
  </si>
  <si>
    <t>vrdelc@hotmail.com</t>
  </si>
  <si>
    <t>Quilodran</t>
  </si>
  <si>
    <t>quilodran.javieraa@gmail.com</t>
  </si>
  <si>
    <t>Maxi</t>
  </si>
  <si>
    <t>maxielhacker4@gmail.com</t>
  </si>
  <si>
    <t>elitasilva33@gmail.com</t>
  </si>
  <si>
    <t>Catalina Pía</t>
  </si>
  <si>
    <t>Espinosa Ayala</t>
  </si>
  <si>
    <t>ca.piaayala@gmail.com</t>
  </si>
  <si>
    <t>Evelyn Nicole</t>
  </si>
  <si>
    <t>Bustamante  Ibañez</t>
  </si>
  <si>
    <t>evelynbustamante-2012@hotmail.com</t>
  </si>
  <si>
    <t>adriana veronic</t>
  </si>
  <si>
    <t>Diaz Fuentes</t>
  </si>
  <si>
    <t>ady_2561@hotail.com</t>
  </si>
  <si>
    <t>valentina.anai@gmail.com</t>
  </si>
  <si>
    <t>ricio Alex</t>
  </si>
  <si>
    <t>Aglera Peña</t>
  </si>
  <si>
    <t>maury.vagabundo@gmail.com</t>
  </si>
  <si>
    <t>Marín gallardo</t>
  </si>
  <si>
    <t>marinmariajose79@gmail.com</t>
  </si>
  <si>
    <t>menitha@outlook.com</t>
  </si>
  <si>
    <t>Villaseca</t>
  </si>
  <si>
    <t>erik.villaseca@gmail.com</t>
  </si>
  <si>
    <t>Porzio</t>
  </si>
  <si>
    <t>francoporzio7@gmail.com</t>
  </si>
  <si>
    <t>franciscacaceresmarin@gmail.com</t>
  </si>
  <si>
    <t>karito1051@live.com</t>
  </si>
  <si>
    <t>aline.constanzza@gmail.com</t>
  </si>
  <si>
    <t>fernadogallardo@gmail.com</t>
  </si>
  <si>
    <t>Monso</t>
  </si>
  <si>
    <t>franmonso@gmsil.com</t>
  </si>
  <si>
    <t>yasha7neko@gmail.com</t>
  </si>
  <si>
    <t>catita.lina.dd@gmail.com</t>
  </si>
  <si>
    <t>sa@hot.com</t>
  </si>
  <si>
    <t>Reyes Cornejo</t>
  </si>
  <si>
    <t>princesa_camila1997@hotmail.com</t>
  </si>
  <si>
    <t>mngaetemomberg@gmail.com</t>
  </si>
  <si>
    <t>fgaetemedina@gmail.com</t>
  </si>
  <si>
    <t>Ingrid</t>
  </si>
  <si>
    <t>Mardones M</t>
  </si>
  <si>
    <t>ingrid-m-m@hotmail.com</t>
  </si>
  <si>
    <t>cattapazz@hotmail.es</t>
  </si>
  <si>
    <t>zumelzu rojas</t>
  </si>
  <si>
    <t>anzumelzu2007@hotmail.com</t>
  </si>
  <si>
    <t>cia311_1973@hotmail.com</t>
  </si>
  <si>
    <t>Sonia alejandra</t>
  </si>
  <si>
    <t>Urrea flores</t>
  </si>
  <si>
    <t>surreaf@hotmail.com</t>
  </si>
  <si>
    <t>cristyvargasn@gmail.com</t>
  </si>
  <si>
    <t>molinari</t>
  </si>
  <si>
    <t>christian.molinari@hotmail.com</t>
  </si>
  <si>
    <t>Núñez Pizarro</t>
  </si>
  <si>
    <t>a.nunuezpizarro@gmail.com</t>
  </si>
  <si>
    <t>guillermo7782@gmail.com</t>
  </si>
  <si>
    <t>paulisaavedrap@gmail.com</t>
  </si>
  <si>
    <t>smach_rod@hotmail.com</t>
  </si>
  <si>
    <t>camy_15bkn@live.cl</t>
  </si>
  <si>
    <t>pamela.ortizn@gmail.com</t>
  </si>
  <si>
    <t>niko.morales94@gmail.com</t>
  </si>
  <si>
    <t>Patrticio</t>
  </si>
  <si>
    <t>Olavarria Riquelme</t>
  </si>
  <si>
    <t>olavarria.paricio@gmail.com</t>
  </si>
  <si>
    <t>irlen Omara</t>
  </si>
  <si>
    <t>Aburto Gutiérrez</t>
  </si>
  <si>
    <t>maritaaa.ab@gmail.com</t>
  </si>
  <si>
    <t>franciscosa2011@gmail.com</t>
  </si>
  <si>
    <t>paularojas2010@hotmail.com</t>
  </si>
  <si>
    <t>Anna</t>
  </si>
  <si>
    <t>Ozerova</t>
  </si>
  <si>
    <t>anyaozerova@gmail.com</t>
  </si>
  <si>
    <t>cortes</t>
  </si>
  <si>
    <t>javier_cortes_9@hotmail.com</t>
  </si>
  <si>
    <t>María victoria</t>
  </si>
  <si>
    <t>Velásquez León</t>
  </si>
  <si>
    <t>victorialeonn.95@gmail.com</t>
  </si>
  <si>
    <t>carrillo</t>
  </si>
  <si>
    <t>lacarrillos@hotmail.com</t>
  </si>
  <si>
    <t>amelia</t>
  </si>
  <si>
    <t>galaz</t>
  </si>
  <si>
    <t>ameliagalazmichea@gmail.com</t>
  </si>
  <si>
    <t>ximenaas27@gmail.com</t>
  </si>
  <si>
    <t>elizabethdiazzapat@hotmail.com</t>
  </si>
  <si>
    <t>Urquiza</t>
  </si>
  <si>
    <t>floyseca@hotmail.com</t>
  </si>
  <si>
    <t>CECILIA</t>
  </si>
  <si>
    <t>echeverria correa</t>
  </si>
  <si>
    <t>echeverria8477@hotmail.com</t>
  </si>
  <si>
    <t>chjmiranda@hotmail.com</t>
  </si>
  <si>
    <t>Jose Manuel</t>
  </si>
  <si>
    <t>Balmaceda</t>
  </si>
  <si>
    <t>jose.balmaceda.c@gmail.com</t>
  </si>
  <si>
    <t>pabloorregog@gmail.com</t>
  </si>
  <si>
    <t>bastikdread@gmail.com</t>
  </si>
  <si>
    <t>goya</t>
  </si>
  <si>
    <t>ximenagoya@gmail.com</t>
  </si>
  <si>
    <t>Marambio</t>
  </si>
  <si>
    <t>isaac1997uch@gmail.com</t>
  </si>
  <si>
    <t>rodrimarmor@gmail.com</t>
  </si>
  <si>
    <t>Bulnes</t>
  </si>
  <si>
    <t>angelman.22bm@gmail.com</t>
  </si>
  <si>
    <t>angelcorpav@hotmail.com</t>
  </si>
  <si>
    <t>camila.sft98@gmail.com</t>
  </si>
  <si>
    <t>catalan Gutierrez</t>
  </si>
  <si>
    <t>j.pablocatalan@gmail.com</t>
  </si>
  <si>
    <t>Maimae</t>
  </si>
  <si>
    <t>maimaesussy@gmail.com</t>
  </si>
  <si>
    <t>ferscarlett@gmail.com</t>
  </si>
  <si>
    <t>Olivero Hinojosa</t>
  </si>
  <si>
    <t>victorolivero@hotmail.com</t>
  </si>
  <si>
    <t>mariana.saavedran@alumnos.uv.cl</t>
  </si>
  <si>
    <t>Lagos Baeza</t>
  </si>
  <si>
    <t>andrea_lagos.baeza@hotmail.es</t>
  </si>
  <si>
    <t>zapatossincordones@gmail.com</t>
  </si>
  <si>
    <t>Zulema Luzmira</t>
  </si>
  <si>
    <t>Castillo Sanchez</t>
  </si>
  <si>
    <t>grojast@gmail.com</t>
  </si>
  <si>
    <t>Ibarbe</t>
  </si>
  <si>
    <t>cristinaibarbe@gmail.com</t>
  </si>
  <si>
    <t>Marcelino</t>
  </si>
  <si>
    <t>Zúñiga</t>
  </si>
  <si>
    <t>marce80zp10@gmail.com</t>
  </si>
  <si>
    <t>hugo_978@hotmail.com</t>
  </si>
  <si>
    <t>Hileyn evelyn</t>
  </si>
  <si>
    <t>Valencia Berenguela</t>
  </si>
  <si>
    <t>hileynvalenberg@gmail.com</t>
  </si>
  <si>
    <t>joseveliz_1510@hotmail.com</t>
  </si>
  <si>
    <t>soleymery@hotmail.cl</t>
  </si>
  <si>
    <t>nathaliamunoz150@gmail.com</t>
  </si>
  <si>
    <t>Roberta Andrea</t>
  </si>
  <si>
    <t>Garcías Ramírez</t>
  </si>
  <si>
    <t>misakipusheen@gmail.com</t>
  </si>
  <si>
    <t>carol andrea</t>
  </si>
  <si>
    <t>jeria perez</t>
  </si>
  <si>
    <t>carol.jeria.perez@gmail.com</t>
  </si>
  <si>
    <t>Neil</t>
  </si>
  <si>
    <t>enciem@hotmail.cl</t>
  </si>
  <si>
    <t>ita_4537@live.cl</t>
  </si>
  <si>
    <t>Ricardo antonio</t>
  </si>
  <si>
    <t>ricardo.08noviembre@gmail.com</t>
  </si>
  <si>
    <t>Llancaleo</t>
  </si>
  <si>
    <t>katherine.llancaleo@gmail.com</t>
  </si>
  <si>
    <t>sebastian.adm001@gmail.com</t>
  </si>
  <si>
    <t>Segundo</t>
  </si>
  <si>
    <t>contreras1segundo@gmail.com</t>
  </si>
  <si>
    <t>Inzulza</t>
  </si>
  <si>
    <t>conyflow2015@gmail.com</t>
  </si>
  <si>
    <t>Lavado</t>
  </si>
  <si>
    <t>kevinlavado@gmail.com</t>
  </si>
  <si>
    <t>Ana belén</t>
  </si>
  <si>
    <t>plaza martinez</t>
  </si>
  <si>
    <t>emotionsnithaaw@gmail.com</t>
  </si>
  <si>
    <t>poto_caca_1234@hotmail.es</t>
  </si>
  <si>
    <t>edith karina</t>
  </si>
  <si>
    <t>layme molina</t>
  </si>
  <si>
    <t>karinalayme_p@hotmail.com</t>
  </si>
  <si>
    <t>plarenasflow@gmail.com</t>
  </si>
  <si>
    <t>Aspeee</t>
  </si>
  <si>
    <t>nicolas.aspee@usach.cl</t>
  </si>
  <si>
    <t>almendra_silva@hotmail.com</t>
  </si>
  <si>
    <t>irina paz</t>
  </si>
  <si>
    <t>parra ojeda</t>
  </si>
  <si>
    <t>cryspy1313@gmail.com</t>
  </si>
  <si>
    <t>Maithe</t>
  </si>
  <si>
    <t>maitheortiz@gmail.com</t>
  </si>
  <si>
    <t>GOMEZ AYALA</t>
  </si>
  <si>
    <t>joseluisgomezayala@gmail.com</t>
  </si>
  <si>
    <t>mladinich</t>
  </si>
  <si>
    <t>aemladin@hotmail.com</t>
  </si>
  <si>
    <t>decorart.2@gmail.com</t>
  </si>
  <si>
    <t>jade_lorena@hotmail.com</t>
  </si>
  <si>
    <t>Lichiok Neira</t>
  </si>
  <si>
    <t>clichiok@yahoo.cl</t>
  </si>
  <si>
    <t>Sepulveda sepulveda</t>
  </si>
  <si>
    <t>isepulveda@ing.ucsc.cl</t>
  </si>
  <si>
    <t>Gerda</t>
  </si>
  <si>
    <t>Ebensperger</t>
  </si>
  <si>
    <t>gebens@gmail.com</t>
  </si>
  <si>
    <t>Rettig</t>
  </si>
  <si>
    <t>karli14nv@gmail.com</t>
  </si>
  <si>
    <t>donaire</t>
  </si>
  <si>
    <t>clrdonaire@belcorp.biz</t>
  </si>
  <si>
    <t>trinidad</t>
  </si>
  <si>
    <t>callejas</t>
  </si>
  <si>
    <t>trini.callejas@gmail.com</t>
  </si>
  <si>
    <t>Luza</t>
  </si>
  <si>
    <t>luza.nancy@gmail.com</t>
  </si>
  <si>
    <t>Hermosilla Chamorro</t>
  </si>
  <si>
    <t>hermosilla.ivan@gmail.com</t>
  </si>
  <si>
    <t>barby.johnson@hotmail.com</t>
  </si>
  <si>
    <t>bea</t>
  </si>
  <si>
    <t>escare</t>
  </si>
  <si>
    <t>beatatyescare@gmail.com</t>
  </si>
  <si>
    <t>jorge.gonzalez113@gmail.com</t>
  </si>
  <si>
    <t>Carlos Ernesto</t>
  </si>
  <si>
    <t>Salas Sepulveda</t>
  </si>
  <si>
    <t>csalas1992@hotmail.es</t>
  </si>
  <si>
    <t>Risso</t>
  </si>
  <si>
    <t>milarisso@gmail.com</t>
  </si>
  <si>
    <t>Méndez Berríos</t>
  </si>
  <si>
    <t>lumaxmen@yahoo.com</t>
  </si>
  <si>
    <t>María josé</t>
  </si>
  <si>
    <t>Gómez Arzola</t>
  </si>
  <si>
    <t>kotetita.sanflor@gmail.com</t>
  </si>
  <si>
    <t>marco eduardo</t>
  </si>
  <si>
    <t>bolardos orrego</t>
  </si>
  <si>
    <t>marco.socram@outlook.com</t>
  </si>
  <si>
    <t>Wim</t>
  </si>
  <si>
    <t>Stam</t>
  </si>
  <si>
    <t>stimwam@yahoo.com.ar</t>
  </si>
  <si>
    <t>Nillelia</t>
  </si>
  <si>
    <t>nillelia._2002@hotmail.com</t>
  </si>
  <si>
    <t>francisca.diaz.soto@hotmail.com</t>
  </si>
  <si>
    <t>FRANCISCA</t>
  </si>
  <si>
    <t>TORO DAROCH</t>
  </si>
  <si>
    <t>franciscatorodaroch@gmail.com</t>
  </si>
  <si>
    <t>pabloantof@gmail.com</t>
  </si>
  <si>
    <t>fernagald@hotmail.com</t>
  </si>
  <si>
    <t>Santoro</t>
  </si>
  <si>
    <t>karinita199711@hotmail.es</t>
  </si>
  <si>
    <t>montoya avendaño</t>
  </si>
  <si>
    <t>juanmontoyagargola@gmail.com</t>
  </si>
  <si>
    <t>iris</t>
  </si>
  <si>
    <t>cianca.iris@gmail.com</t>
  </si>
  <si>
    <t>camivasquezf@gmail.com</t>
  </si>
  <si>
    <t>muñoz martinez</t>
  </si>
  <si>
    <t>ignacio.amm@hotmail.com</t>
  </si>
  <si>
    <t>José Gregorio</t>
  </si>
  <si>
    <t>Figueroa Gonzalez</t>
  </si>
  <si>
    <t>jfjfigueroa1@gmail.com</t>
  </si>
  <si>
    <t>pipe.carvajal.campos@gmail.com</t>
  </si>
  <si>
    <t>pame</t>
  </si>
  <si>
    <t>abarca</t>
  </si>
  <si>
    <t>pame19017@gmail.com</t>
  </si>
  <si>
    <t>Barahona</t>
  </si>
  <si>
    <t>maneb58@gmail.com</t>
  </si>
  <si>
    <t>alexia</t>
  </si>
  <si>
    <t>alexia.muoz@hotmail.com</t>
  </si>
  <si>
    <t>colguinalvarez@gmail.com</t>
  </si>
  <si>
    <t>Guicela</t>
  </si>
  <si>
    <t>ghernandez@live.com</t>
  </si>
  <si>
    <t>Naomi</t>
  </si>
  <si>
    <t>Sawada</t>
  </si>
  <si>
    <t>nsawadaa@hotmail.com</t>
  </si>
  <si>
    <t>Jacquelines</t>
  </si>
  <si>
    <t>Jeria.Olivares</t>
  </si>
  <si>
    <t>yakitajeriaolivares@gmail.com</t>
  </si>
  <si>
    <t>zaio</t>
  </si>
  <si>
    <t>constanzazaio@gmail.com</t>
  </si>
  <si>
    <t>Cayun</t>
  </si>
  <si>
    <t>cayun967@gmail.com</t>
  </si>
  <si>
    <t>monserratdani@gmail.com</t>
  </si>
  <si>
    <t>Ankica</t>
  </si>
  <si>
    <t>Frankic</t>
  </si>
  <si>
    <t>a.frankic.s@gmail.com</t>
  </si>
  <si>
    <t>millaray</t>
  </si>
  <si>
    <t>tobar</t>
  </si>
  <si>
    <t>milla.batman.meh@gmail.com</t>
  </si>
  <si>
    <t>arratia</t>
  </si>
  <si>
    <t>darratia2009@gmail.com</t>
  </si>
  <si>
    <t>Javiera Belen</t>
  </si>
  <si>
    <t>Aguilera Wall</t>
  </si>
  <si>
    <t>cris.wall.t@gamil.com</t>
  </si>
  <si>
    <t>joselop2012@gmail.com</t>
  </si>
  <si>
    <t>masafierro</t>
  </si>
  <si>
    <t>franantonella@icloud.com</t>
  </si>
  <si>
    <t>claudia_valenzuela.s@hotmail.com</t>
  </si>
  <si>
    <t>seba543210@gmail.com</t>
  </si>
  <si>
    <t>fer_foxpolaris@hotmail.com</t>
  </si>
  <si>
    <t>nicolas_sopor@hotmail.com</t>
  </si>
  <si>
    <t>MARCELO EDUARDO</t>
  </si>
  <si>
    <t>MONTESINOS PAREDES</t>
  </si>
  <si>
    <t>montesinos.m@gmail.com</t>
  </si>
  <si>
    <t>mendez</t>
  </si>
  <si>
    <t>kmy_alice_1996@hotmail.com</t>
  </si>
  <si>
    <t>ecastro510@hotmail.com</t>
  </si>
  <si>
    <t>daniela.contreras_27@hotmail.com</t>
  </si>
  <si>
    <t>Leiva Oliva</t>
  </si>
  <si>
    <t>tollita_leiva@hotmail.com</t>
  </si>
  <si>
    <t>Zúñiga GarcÍa</t>
  </si>
  <si>
    <t>ignacioandreszg@gmail.com</t>
  </si>
  <si>
    <t>jhernandezninez@gmail.com</t>
  </si>
  <si>
    <t>Lucía</t>
  </si>
  <si>
    <t>lucia.mena123@hotmail.com</t>
  </si>
  <si>
    <t>baldomero</t>
  </si>
  <si>
    <t>castillo soto</t>
  </si>
  <si>
    <t>castillosotobaldomero@gmail.com</t>
  </si>
  <si>
    <t>je-espinoza@hotmail.cl</t>
  </si>
  <si>
    <t>María Belén</t>
  </si>
  <si>
    <t>fernandezsmb@gmail.com</t>
  </si>
  <si>
    <t>Monica patricia</t>
  </si>
  <si>
    <t>Bolivar Barriga</t>
  </si>
  <si>
    <t>mbchandraji@gmail.com</t>
  </si>
  <si>
    <t>daniela.abarcaag@gmail.com</t>
  </si>
  <si>
    <t>wynaut93@gmail.com</t>
  </si>
  <si>
    <t>irinariosb@gmail.com</t>
  </si>
  <si>
    <t>joaquin.chavarriah@gmail.com</t>
  </si>
  <si>
    <t>alfonso.salazar@hotmail.com</t>
  </si>
  <si>
    <t>Picarte</t>
  </si>
  <si>
    <t>v.picarte@gmail.com</t>
  </si>
  <si>
    <t>pmirsndaranguiz@yahoo.es</t>
  </si>
  <si>
    <t>neil_reyes@hotmail.com</t>
  </si>
  <si>
    <t>Reinoso</t>
  </si>
  <si>
    <t>thebigmanuel@hotmail.com</t>
  </si>
  <si>
    <t>Ovalle</t>
  </si>
  <si>
    <t>veronica.ovalle@ine.cl</t>
  </si>
  <si>
    <t>Gianella</t>
  </si>
  <si>
    <t>Franco Muñoz</t>
  </si>
  <si>
    <t>gianellafrancomunoz9@gmail.com</t>
  </si>
  <si>
    <t>Colipi</t>
  </si>
  <si>
    <t>mauricio.colipi@gmail.com</t>
  </si>
  <si>
    <t>Tapia Escobar</t>
  </si>
  <si>
    <t>fran.tapiaesco@gmail.com</t>
  </si>
  <si>
    <t>Paols</t>
  </si>
  <si>
    <t>pao.nunez.esc@gmail.com</t>
  </si>
  <si>
    <t>Dewulf</t>
  </si>
  <si>
    <t>tami.dewulf@gmail.com</t>
  </si>
  <si>
    <t>eliana</t>
  </si>
  <si>
    <t>inguerzon</t>
  </si>
  <si>
    <t>jinguerzon@ah.cl</t>
  </si>
  <si>
    <t>Ahilyn</t>
  </si>
  <si>
    <t>Salgado pezoa</t>
  </si>
  <si>
    <t>ahilynssp@gmail.com</t>
  </si>
  <si>
    <t>Latorre Díaz</t>
  </si>
  <si>
    <t>hlatorre2005@hotmail.com</t>
  </si>
  <si>
    <t>Iskra</t>
  </si>
  <si>
    <t>iskracuevas@gmail.com</t>
  </si>
  <si>
    <t>ramaxu@hotmail.com</t>
  </si>
  <si>
    <t>cristobal-hd@hotmail.com</t>
  </si>
  <si>
    <t>danitamu03@gmail.com</t>
  </si>
  <si>
    <t>Tenorio</t>
  </si>
  <si>
    <t>cristobal.tenorio@gmail.com</t>
  </si>
  <si>
    <t>Gerald</t>
  </si>
  <si>
    <t>Esparza Lagos</t>
  </si>
  <si>
    <t>gerald.esparza@gmail.com</t>
  </si>
  <si>
    <t>jmav_97@hotmail.com</t>
  </si>
  <si>
    <t>barbarastudillo@gmail.com</t>
  </si>
  <si>
    <t>Alcayaga</t>
  </si>
  <si>
    <t>ximepila@gmail.com</t>
  </si>
  <si>
    <t>vicente.tete@hotmail.com</t>
  </si>
  <si>
    <t>ariel.s20@icloud.com</t>
  </si>
  <si>
    <t>ktorres.delgado@gmail.com</t>
  </si>
  <si>
    <t>aseret48@hotmail.com</t>
  </si>
  <si>
    <t>reimy</t>
  </si>
  <si>
    <t>mora</t>
  </si>
  <si>
    <t>mora.reimy@gmail.com</t>
  </si>
  <si>
    <t>Lidya</t>
  </si>
  <si>
    <t>Criado</t>
  </si>
  <si>
    <t>lilooh012@gmail.com</t>
  </si>
  <si>
    <t>Marcos Guillermo</t>
  </si>
  <si>
    <t>González Gatica</t>
  </si>
  <si>
    <t>marcosggg@gmail.com</t>
  </si>
  <si>
    <t>faundez</t>
  </si>
  <si>
    <t>mati_faundez@live.com</t>
  </si>
  <si>
    <t>morandres1990@gmail.com</t>
  </si>
  <si>
    <t>verito.rivas@gmail.com</t>
  </si>
  <si>
    <t>noemi belen</t>
  </si>
  <si>
    <t>medina arriagada</t>
  </si>
  <si>
    <t>noemi.belen.medina@gmail.com</t>
  </si>
  <si>
    <t>Antonia Ignacia</t>
  </si>
  <si>
    <t>Flores Placencia</t>
  </si>
  <si>
    <t>princesitaantonia@hotmail.com</t>
  </si>
  <si>
    <t>Klert</t>
  </si>
  <si>
    <t>Bilbao</t>
  </si>
  <si>
    <t>klerttamara.ba@gmail.com</t>
  </si>
  <si>
    <t>rodrigosepulveda.19@hotmail.com</t>
  </si>
  <si>
    <t>viejostroncos@gmail.com</t>
  </si>
  <si>
    <t>anto_vicen@hotmail.com</t>
  </si>
  <si>
    <t>Francia belen</t>
  </si>
  <si>
    <t>Ortiz bugueño</t>
  </si>
  <si>
    <t>francia.ortiz.b@live.cl</t>
  </si>
  <si>
    <t>Irelda</t>
  </si>
  <si>
    <t>iccanonina@hotmail.com</t>
  </si>
  <si>
    <t>Zenteno</t>
  </si>
  <si>
    <t>geohiperion@gmail.com</t>
  </si>
  <si>
    <t>alba</t>
  </si>
  <si>
    <t>zavaria</t>
  </si>
  <si>
    <t>albazarias@gimeil.com</t>
  </si>
  <si>
    <t>Le-Beuffe</t>
  </si>
  <si>
    <t>rodrigolebeuffe217@gmail.com</t>
  </si>
  <si>
    <t>Rodríguez millatureo</t>
  </si>
  <si>
    <t>pumarodriguez96@gmail.com</t>
  </si>
  <si>
    <t>gonzalez silva</t>
  </si>
  <si>
    <t>olga_gonzalez_s@hotmail.com</t>
  </si>
  <si>
    <t>RODRIGO</t>
  </si>
  <si>
    <t>GUERRERO</t>
  </si>
  <si>
    <t>rodrigo.guerrero.barrios@gmail.com</t>
  </si>
  <si>
    <t>constancesilvaa@hotmail.com</t>
  </si>
  <si>
    <t>caroll</t>
  </si>
  <si>
    <t>carollfuentesm@gmail.com</t>
  </si>
  <si>
    <t>Cristopher Ignacio</t>
  </si>
  <si>
    <t>Daza Venegas</t>
  </si>
  <si>
    <t>naxito200412@gmail.com</t>
  </si>
  <si>
    <t>viole.0607@gmail.com</t>
  </si>
  <si>
    <t>kharem</t>
  </si>
  <si>
    <t>gazale recabal</t>
  </si>
  <si>
    <t>kakogazale@gmail.com</t>
  </si>
  <si>
    <t>Lanas</t>
  </si>
  <si>
    <t>ialfonsolanasdiaz@gmail.com</t>
  </si>
  <si>
    <t>tanialopez7@live.com</t>
  </si>
  <si>
    <t>fermecanica@yahoo.cl</t>
  </si>
  <si>
    <t>Meneses Toro</t>
  </si>
  <si>
    <t>kmy.meneses@gmail.com</t>
  </si>
  <si>
    <t>Yarlin</t>
  </si>
  <si>
    <t>alvarado.yarlin@gmail.com</t>
  </si>
  <si>
    <t>timoteomelita@hotmail.com</t>
  </si>
  <si>
    <t>paulosepulveda6@gmail.com</t>
  </si>
  <si>
    <t>Campos Cartes</t>
  </si>
  <si>
    <t>fraan.happiness@hotmail.com</t>
  </si>
  <si>
    <t>Calvo</t>
  </si>
  <si>
    <t>romapuche@yahoo.com</t>
  </si>
  <si>
    <t>Hermosiila Silva</t>
  </si>
  <si>
    <t>col.h.silva@gmail.com</t>
  </si>
  <si>
    <t>maria trinidad</t>
  </si>
  <si>
    <t>melita vega</t>
  </si>
  <si>
    <t>trinimelita@hotmail.com</t>
  </si>
  <si>
    <t>jose-dh-14@hotmail.com</t>
  </si>
  <si>
    <t>García Tobar</t>
  </si>
  <si>
    <t>karen.garcia.tobar@gmail.com</t>
  </si>
  <si>
    <t>isidora282001@hotmail.com</t>
  </si>
  <si>
    <t>Berraizaval</t>
  </si>
  <si>
    <t>almendra.b@hotmail.com</t>
  </si>
  <si>
    <t>alfredo.fierro.rojas@gmail.com</t>
  </si>
  <si>
    <t>msandovalbravo@gmail.com</t>
  </si>
  <si>
    <t>rock_nana22@hotmail.com</t>
  </si>
  <si>
    <t>Cofre</t>
  </si>
  <si>
    <t>cattaflora@gmail.com</t>
  </si>
  <si>
    <t>Juan jose</t>
  </si>
  <si>
    <t>Peña fuenzalida</t>
  </si>
  <si>
    <t>geekers_26@hotmail.es</t>
  </si>
  <si>
    <t>Yañez ayala</t>
  </si>
  <si>
    <t>anelisse_92@hotmail.com</t>
  </si>
  <si>
    <t>Negrete Moraga</t>
  </si>
  <si>
    <t>normita_nm@live.cl</t>
  </si>
  <si>
    <t>Gajardo Martínez</t>
  </si>
  <si>
    <t>franbgm@gmail.com</t>
  </si>
  <si>
    <t>Galinka Lenochka</t>
  </si>
  <si>
    <t>Farías Bravo</t>
  </si>
  <si>
    <t>galy1982@gmail.com</t>
  </si>
  <si>
    <t>gustavo.cuentas@live.com</t>
  </si>
  <si>
    <t>Deborah</t>
  </si>
  <si>
    <t>Navia</t>
  </si>
  <si>
    <t>deborah.navia.harvey@gmail.com</t>
  </si>
  <si>
    <t>yoci_f20@hotmail.com</t>
  </si>
  <si>
    <t>adriazola</t>
  </si>
  <si>
    <t>vd.adriazolab@gmail.com</t>
  </si>
  <si>
    <t>Seguel Soto</t>
  </si>
  <si>
    <t>eltinseguel@gmail.com</t>
  </si>
  <si>
    <t>mariauribeavila@gmail.com</t>
  </si>
  <si>
    <t>danae2014vega@gmail.com</t>
  </si>
  <si>
    <t>Gisselle</t>
  </si>
  <si>
    <t>Mamani</t>
  </si>
  <si>
    <t>gisel.chel@gmail.com</t>
  </si>
  <si>
    <t>javiretamalc@gmail.com</t>
  </si>
  <si>
    <t>Zunino</t>
  </si>
  <si>
    <t>francesca.zunino@gmail.com</t>
  </si>
  <si>
    <t>leissy</t>
  </si>
  <si>
    <t>jujihara</t>
  </si>
  <si>
    <t>leissy.jujihara@gmail.com</t>
  </si>
  <si>
    <t>suarez.vivian@gmail.com</t>
  </si>
  <si>
    <t>taniaaa.u.p@hotmail.es</t>
  </si>
  <si>
    <t>Joseph</t>
  </si>
  <si>
    <t>josephazzurri@gmail.com</t>
  </si>
  <si>
    <t>Annabelle</t>
  </si>
  <si>
    <t>annabelle.matamala@gmail.com</t>
  </si>
  <si>
    <t>pablo.cy@hotmail.com</t>
  </si>
  <si>
    <t>pame.arayacalderon@gmail.com</t>
  </si>
  <si>
    <t>jorgevalenzuela1960@gmail.com</t>
  </si>
  <si>
    <t>carla.ramz@gmail.com</t>
  </si>
  <si>
    <t>Navarro basso</t>
  </si>
  <si>
    <t>anita_navarro@live.com</t>
  </si>
  <si>
    <t>marceloramirezq@yahoo.com</t>
  </si>
  <si>
    <t>Carcamo barrientos</t>
  </si>
  <si>
    <t>cristian.c.barrientos@gmail.com</t>
  </si>
  <si>
    <t>benja.rodriguezr@hotmail.com</t>
  </si>
  <si>
    <t>Kandalaf</t>
  </si>
  <si>
    <t>katterine.kandalafl@gmail.com</t>
  </si>
  <si>
    <t>Dubreuil alvarez</t>
  </si>
  <si>
    <t>juanfra.dual@gmail.com</t>
  </si>
  <si>
    <t>camila.sofia.s@hotmail.com</t>
  </si>
  <si>
    <t>fvegag1@yahoo.cl</t>
  </si>
  <si>
    <t>Estivil</t>
  </si>
  <si>
    <t>claudio.estivill@sansano.usm.cl</t>
  </si>
  <si>
    <t>eugenio</t>
  </si>
  <si>
    <t>silva arriagada</t>
  </si>
  <si>
    <t>euge62@gmail.com</t>
  </si>
  <si>
    <t>Oses</t>
  </si>
  <si>
    <t>patricio.oses@outlook.es</t>
  </si>
  <si>
    <t>jaime santiago</t>
  </si>
  <si>
    <t>abello pérez</t>
  </si>
  <si>
    <t>s.chagoabello@gmail.com</t>
  </si>
  <si>
    <t>mariajosevergaradelrealm@gmail.com</t>
  </si>
  <si>
    <t>Dani</t>
  </si>
  <si>
    <t>danimuu9@gmail.com</t>
  </si>
  <si>
    <t>German</t>
  </si>
  <si>
    <t>Stuardo Bakx</t>
  </si>
  <si>
    <t>gstuardob@gmail.com</t>
  </si>
  <si>
    <t>Ema Rosa</t>
  </si>
  <si>
    <t>Christoforou jara</t>
  </si>
  <si>
    <t>emachristoforouj@gmail.com</t>
  </si>
  <si>
    <t>hrosas62@hotmail.com</t>
  </si>
  <si>
    <t>martincsn7@gmail.com</t>
  </si>
  <si>
    <t>Garagay</t>
  </si>
  <si>
    <t>martina.garagay.navea@gmail.com</t>
  </si>
  <si>
    <t>paula@rumboverde.cl</t>
  </si>
  <si>
    <t>joselobos12.8@gmail.com</t>
  </si>
  <si>
    <t>dverat@meteo.uv.cl</t>
  </si>
  <si>
    <t>José antonio</t>
  </si>
  <si>
    <t>Guerra Pérez</t>
  </si>
  <si>
    <t>jo-anto@hotmail.com</t>
  </si>
  <si>
    <t>Romaneth</t>
  </si>
  <si>
    <t>lilian.villarroelfierro@gmail.com</t>
  </si>
  <si>
    <t>paz</t>
  </si>
  <si>
    <t>catrinao</t>
  </si>
  <si>
    <t>catrinaopaz@gmail.com</t>
  </si>
  <si>
    <t>camilastephanie2210@gmail.com</t>
  </si>
  <si>
    <t>Hernandez Parada</t>
  </si>
  <si>
    <t>katherinhernandez_547@gmail.com</t>
  </si>
  <si>
    <t>Mancilla Ramirez</t>
  </si>
  <si>
    <t>loretmr@hotmail.com</t>
  </si>
  <si>
    <t>yeyo97c@gmail.com</t>
  </si>
  <si>
    <t>aliciabelen.ablt@gmail.com</t>
  </si>
  <si>
    <t>Muñoz Sanchez</t>
  </si>
  <si>
    <t>crislu2359@gmail.com</t>
  </si>
  <si>
    <t>Diaz Cuocca</t>
  </si>
  <si>
    <t>cdiazciocca@gmail.com</t>
  </si>
  <si>
    <t>joselyn.rivera@live.cl</t>
  </si>
  <si>
    <t>María Esperanza</t>
  </si>
  <si>
    <t>Romero Sandoval</t>
  </si>
  <si>
    <t>peri.romerosandoval@gmail.com</t>
  </si>
  <si>
    <t>Anatay</t>
  </si>
  <si>
    <t>a.rdz.t@outlook.com</t>
  </si>
  <si>
    <t>hermosilla</t>
  </si>
  <si>
    <t>nanohermosilla96@gmail.com</t>
  </si>
  <si>
    <t>Torrens</t>
  </si>
  <si>
    <t>nataliatorrensalzamora@gmail.com</t>
  </si>
  <si>
    <t>Díaz Acosta</t>
  </si>
  <si>
    <t>diazacostaroberto@gmail.com</t>
  </si>
  <si>
    <t>laura.crvi@gmail.com</t>
  </si>
  <si>
    <t>soledadparramedina@gmail.com</t>
  </si>
  <si>
    <t>DORIS DE FATIMA</t>
  </si>
  <si>
    <t>AGUILAR MANCILLA</t>
  </si>
  <si>
    <t>daguilarmancilla@gmail.com</t>
  </si>
  <si>
    <t>mackamartinez23@gmail.com</t>
  </si>
  <si>
    <t>Fernando Patricio</t>
  </si>
  <si>
    <t>Martínez Wilson</t>
  </si>
  <si>
    <t>fernandopmw@hotmail.com</t>
  </si>
  <si>
    <t>gaurien@gmail.com</t>
  </si>
  <si>
    <t>mauricio.pedro.llanos@gmail.com</t>
  </si>
  <si>
    <t>bcastillo1637@gmail.com</t>
  </si>
  <si>
    <t>Débora Alejandra</t>
  </si>
  <si>
    <t>Sandoval González</t>
  </si>
  <si>
    <t>debiiiii20.16@gmail.com</t>
  </si>
  <si>
    <t>niescor@gmail.com</t>
  </si>
  <si>
    <t>vicky_uve@hotmail.com</t>
  </si>
  <si>
    <t>barbaritaparraolivares@gmail.com</t>
  </si>
  <si>
    <t>andresadasme.r@gmail.com</t>
  </si>
  <si>
    <t>sofiasthrz@gmail.com</t>
  </si>
  <si>
    <t>Arjel  Lemus</t>
  </si>
  <si>
    <t>juan.arjel@gmail.com</t>
  </si>
  <si>
    <t>mariaajose.p@gmail.com</t>
  </si>
  <si>
    <t>andreitaperez79@gmail.com</t>
  </si>
  <si>
    <t>oriana</t>
  </si>
  <si>
    <t>orix.-@hotmail.com</t>
  </si>
  <si>
    <t>sanchezcaceresanapaulina@hotmail.es</t>
  </si>
  <si>
    <t>Lukas</t>
  </si>
  <si>
    <t>x__luukas@hotmail.es</t>
  </si>
  <si>
    <t>daza</t>
  </si>
  <si>
    <t>macarena.daza.a@gmail.com</t>
  </si>
  <si>
    <t>Tannia</t>
  </si>
  <si>
    <t>Jaramillo Poblete</t>
  </si>
  <si>
    <t>tannia.jaramillop@gmail.com</t>
  </si>
  <si>
    <t>sotoaravenapablo@gmail.com</t>
  </si>
  <si>
    <t>yoselin.medina.toledo@gmail.com</t>
  </si>
  <si>
    <t>catasauazo84@gmail.com</t>
  </si>
  <si>
    <t>pablo.molina.nunez@gmail.com</t>
  </si>
  <si>
    <t>lesly.figueroa.f@gmail.com</t>
  </si>
  <si>
    <t>Ernestina</t>
  </si>
  <si>
    <t>Tapia gonzalez</t>
  </si>
  <si>
    <t>tina.tago65@gmail.com</t>
  </si>
  <si>
    <t>Marisabel</t>
  </si>
  <si>
    <t>sinremedio_ta@msn.com</t>
  </si>
  <si>
    <t>rodrigomontecinos96@gmail.com</t>
  </si>
  <si>
    <t>Blanco</t>
  </si>
  <si>
    <t>danielblancopantoja@gmail.com</t>
  </si>
  <si>
    <t>juacar_per@hotmail.com</t>
  </si>
  <si>
    <t>Anja</t>
  </si>
  <si>
    <t>von Desdauer</t>
  </si>
  <si>
    <t>avdessaauer@gmail.com</t>
  </si>
  <si>
    <t>vgosa273@gmail.com</t>
  </si>
  <si>
    <t>fernandezvicente.c@gmail.com</t>
  </si>
  <si>
    <t>odari_riveros@hotmail.comp</t>
  </si>
  <si>
    <t>Gaete Castro</t>
  </si>
  <si>
    <t>clau.gaete88@gmail.com</t>
  </si>
  <si>
    <t>jeriel</t>
  </si>
  <si>
    <t>jeriel.mc@gmail.com</t>
  </si>
  <si>
    <t>Niño de Zepeda</t>
  </si>
  <si>
    <t>roberskateeee@hotmail.com</t>
  </si>
  <si>
    <t>solinkia_75@live.com</t>
  </si>
  <si>
    <t>Cabrera Cid</t>
  </si>
  <si>
    <t>cabreracid@gmail.com</t>
  </si>
  <si>
    <t>Arturo Armando</t>
  </si>
  <si>
    <t>Navarrete lobos</t>
  </si>
  <si>
    <t>arturo.n.l.anl@gmail.com</t>
  </si>
  <si>
    <t>mariluz</t>
  </si>
  <si>
    <t>marilayuz@gmail.com</t>
  </si>
  <si>
    <t>Paula loreto</t>
  </si>
  <si>
    <t>Alarcon Vaccaro</t>
  </si>
  <si>
    <t>loretito_177@hotmail.com</t>
  </si>
  <si>
    <t>genesisdospuntitostres@gmail.com</t>
  </si>
  <si>
    <t>kotte.blackangel@gmail.com</t>
  </si>
  <si>
    <t>Maricarmen</t>
  </si>
  <si>
    <t>maricarmen_vh@hotmail.com</t>
  </si>
  <si>
    <t>maticorgut@outlook.com</t>
  </si>
  <si>
    <t>Anahí</t>
  </si>
  <si>
    <t>Palominos</t>
  </si>
  <si>
    <t>anahipalominos99@gmail.com</t>
  </si>
  <si>
    <t>Gutiérrez Jofré</t>
  </si>
  <si>
    <t>barbaragutierrez.j@hotmail.com</t>
  </si>
  <si>
    <t>Caviares</t>
  </si>
  <si>
    <t>cote.tote13@gmail.com</t>
  </si>
  <si>
    <t>Monsalvez Parra</t>
  </si>
  <si>
    <t>pablomonsalvez74.pp@gmail.com</t>
  </si>
  <si>
    <t>darwin</t>
  </si>
  <si>
    <t>sarria</t>
  </si>
  <si>
    <t>dsarriapalma22@gmail.com</t>
  </si>
  <si>
    <t>Yohana</t>
  </si>
  <si>
    <t>yohanax77@hotmail.com</t>
  </si>
  <si>
    <t>Raquel noemi</t>
  </si>
  <si>
    <t>Corvalán muñoz</t>
  </si>
  <si>
    <t>noemicorvalan@gmail.com</t>
  </si>
  <si>
    <t>victor onesimo</t>
  </si>
  <si>
    <t>rojas siegel</t>
  </si>
  <si>
    <t>victoronesimorojas@hotmail.com</t>
  </si>
  <si>
    <t>mariana.es.ro.1@gmail.com</t>
  </si>
  <si>
    <t>x_arle.9@hotmail.com</t>
  </si>
  <si>
    <t>Franco Jenaro</t>
  </si>
  <si>
    <t>Astudillo hernandez</t>
  </si>
  <si>
    <t>francoastudillo12345@gmail.com</t>
  </si>
  <si>
    <t>stefany</t>
  </si>
  <si>
    <t>stefnconcha123@gmail.com</t>
  </si>
  <si>
    <t>kgarciayaez50@gmail.com</t>
  </si>
  <si>
    <t>ximena.diaz.v@hotmail.com</t>
  </si>
  <si>
    <t>maura</t>
  </si>
  <si>
    <t>rebolledo barrera</t>
  </si>
  <si>
    <t>maurarebolledo@gmail.com</t>
  </si>
  <si>
    <t>rolinkro@gmail.com</t>
  </si>
  <si>
    <t>Avril</t>
  </si>
  <si>
    <t>avri.santos@gmail.com</t>
  </si>
  <si>
    <t>Púas</t>
  </si>
  <si>
    <t>kkottepuas0505@gmail.com</t>
  </si>
  <si>
    <t>ruben alejandro</t>
  </si>
  <si>
    <t>acevedo maturana</t>
  </si>
  <si>
    <t>r.acevedo.maturana@gmail.com</t>
  </si>
  <si>
    <t>jeremy.guzman24@gmail.com</t>
  </si>
  <si>
    <t>veronicamorales742@gmail.com</t>
  </si>
  <si>
    <t>Kalitza</t>
  </si>
  <si>
    <t>kellysepulveda30@gmail.com</t>
  </si>
  <si>
    <t>amory</t>
  </si>
  <si>
    <t>blanco</t>
  </si>
  <si>
    <t>amory.abs@outlook.com</t>
  </si>
  <si>
    <t>arinda</t>
  </si>
  <si>
    <t>meche.ari@gmail.com</t>
  </si>
  <si>
    <t>Palma Alarcón</t>
  </si>
  <si>
    <t>davidpalma@hotmail.cl</t>
  </si>
  <si>
    <t>csanchez.ts@gmail.com</t>
  </si>
  <si>
    <t>venox_crow@live.com</t>
  </si>
  <si>
    <t>Cifuentes carrasco</t>
  </si>
  <si>
    <t>d.cifuentes.carrasco@gmail.com</t>
  </si>
  <si>
    <t>Moraima Estefania</t>
  </si>
  <si>
    <t>Amestica Nahuel</t>
  </si>
  <si>
    <t>moesamna@gmail.com</t>
  </si>
  <si>
    <t>diaz pulgar</t>
  </si>
  <si>
    <t>jeadiaz.pulgar@gmail.com</t>
  </si>
  <si>
    <t>Lagos Reyes</t>
  </si>
  <si>
    <t>rodrigo3021@hotmail.com</t>
  </si>
  <si>
    <t>Quezada Osses</t>
  </si>
  <si>
    <t>sandrahag@hotmail.com</t>
  </si>
  <si>
    <t>alvaro.mz910@gmail.com</t>
  </si>
  <si>
    <t>Mauro</t>
  </si>
  <si>
    <t>mauro75x7@gmail.com</t>
  </si>
  <si>
    <t>molinaemiola@yahoo.es</t>
  </si>
  <si>
    <t>eileen</t>
  </si>
  <si>
    <t>eileen.pizarro.m@gmail.com</t>
  </si>
  <si>
    <t>connie</t>
  </si>
  <si>
    <t>bagita1@hotmail.com</t>
  </si>
  <si>
    <t>Durdanne</t>
  </si>
  <si>
    <t>durdannemarcelaquirozseguel@gmail.com</t>
  </si>
  <si>
    <t>Javiera Carolina</t>
  </si>
  <si>
    <t>Hormazabal Droguett</t>
  </si>
  <si>
    <t>jchormazd99@gmail.com</t>
  </si>
  <si>
    <t>lrosasb@gmail.com</t>
  </si>
  <si>
    <t>tannyjas@gmail.com</t>
  </si>
  <si>
    <t>MARCOS</t>
  </si>
  <si>
    <t>Pajarón Bermúdez-Cañete</t>
  </si>
  <si>
    <t>marcospajaron@gmail.com</t>
  </si>
  <si>
    <t>gonzagussy14@gmail.com</t>
  </si>
  <si>
    <t>cristobalfer@gmail.com</t>
  </si>
  <si>
    <t>caroanh@gmail.com</t>
  </si>
  <si>
    <t>marti ex</t>
  </si>
  <si>
    <t>adriana1810m@gmail.com</t>
  </si>
  <si>
    <t>Thelma Leticia</t>
  </si>
  <si>
    <t>Ulloa Valdebenito</t>
  </si>
  <si>
    <t>ulloa.thelma@gmail.com</t>
  </si>
  <si>
    <t>Arroyo carrasco</t>
  </si>
  <si>
    <t>vale.arroyo.c@gmail.com</t>
  </si>
  <si>
    <t>mcabeza19@gmail.com</t>
  </si>
  <si>
    <t>javi.sanhueza.m@gmail.com</t>
  </si>
  <si>
    <t>pozo</t>
  </si>
  <si>
    <t>natalia.pozo@hotmail.cl</t>
  </si>
  <si>
    <t>makarenamorales24@gmail.com</t>
  </si>
  <si>
    <t>valentina.tobar@gmail.com</t>
  </si>
  <si>
    <t>barbara.va89@gmail.com</t>
  </si>
  <si>
    <t>Almendras</t>
  </si>
  <si>
    <t>carla_almendras@hotmail.com</t>
  </si>
  <si>
    <t>Pezzani</t>
  </si>
  <si>
    <t>jessica.pezzani@gmail.com</t>
  </si>
  <si>
    <t>jtapiamendoza@hotmail.com</t>
  </si>
  <si>
    <t>ps.kari.leiva@gmail.com</t>
  </si>
  <si>
    <t>Cristian Ruben</t>
  </si>
  <si>
    <t>Aravena Andana</t>
  </si>
  <si>
    <t>caravena108@gmail.com</t>
  </si>
  <si>
    <t>Mättig</t>
  </si>
  <si>
    <t>javiera.mattig@gmail.com</t>
  </si>
  <si>
    <t>gary</t>
  </si>
  <si>
    <t>gary.vasquezc@gmail.com</t>
  </si>
  <si>
    <t>Orlando Antonio</t>
  </si>
  <si>
    <t>Muñoz Ramirez</t>
  </si>
  <si>
    <t>orlando526@gmail.com</t>
  </si>
  <si>
    <t>Alvarez Toledo</t>
  </si>
  <si>
    <t>ualvarezt@hotmail.com</t>
  </si>
  <si>
    <t>Maria Constanza</t>
  </si>
  <si>
    <t>Alfaro Cerda</t>
  </si>
  <si>
    <t>mariaconstanzalfaro@gmail.com</t>
  </si>
  <si>
    <t>francisca.contrerasr@gmail.com</t>
  </si>
  <si>
    <t>jack</t>
  </si>
  <si>
    <t>gaming</t>
  </si>
  <si>
    <t>kpza_kpzo@hotmail.com</t>
  </si>
  <si>
    <t>gipa2211@hotmail.com</t>
  </si>
  <si>
    <t>rcaceres@norvak.cl</t>
  </si>
  <si>
    <t>pablo.navarro.s@hotmail.com</t>
  </si>
  <si>
    <t>Marco Antonio</t>
  </si>
  <si>
    <t>Irarrazabal  Erazo</t>
  </si>
  <si>
    <t>markely@live.com</t>
  </si>
  <si>
    <t>Riguero</t>
  </si>
  <si>
    <t>pipe_f.o.x_13@hotmail.com</t>
  </si>
  <si>
    <t>kachorre@hotmail.com</t>
  </si>
  <si>
    <t>ale.ivonne.salamanca@live.com</t>
  </si>
  <si>
    <t>cjuribe2@gmail.com</t>
  </si>
  <si>
    <t>Manquicheo</t>
  </si>
  <si>
    <t>luismanquicheo.lhmv@gmail.com</t>
  </si>
  <si>
    <t>Beltrán</t>
  </si>
  <si>
    <t>beltran.cuevas@gmail.com</t>
  </si>
  <si>
    <t>criis.es@live.cl</t>
  </si>
  <si>
    <t>sdelriov.eros@gmail.com</t>
  </si>
  <si>
    <t>marilyn.r20@hotmail.com</t>
  </si>
  <si>
    <t>konny_pm97@hotmail.com</t>
  </si>
  <si>
    <t>Polette</t>
  </si>
  <si>
    <t>polett.reinoso@gmail.com</t>
  </si>
  <si>
    <t>andreacv23@gmail.com</t>
  </si>
  <si>
    <t>dulce_y_agraz@hotmail.com</t>
  </si>
  <si>
    <t>doris.farias.s@live.cl</t>
  </si>
  <si>
    <t>acvp.helen@gmail.com</t>
  </si>
  <si>
    <t>olesia</t>
  </si>
  <si>
    <t>chernish</t>
  </si>
  <si>
    <t>olesia.chernish@gmail.com</t>
  </si>
  <si>
    <t>Maria Ines</t>
  </si>
  <si>
    <t>Opazo Gutierrez</t>
  </si>
  <si>
    <t>manne_gutierrez@hotmail.cl</t>
  </si>
  <si>
    <t>Besnier</t>
  </si>
  <si>
    <t>lbesnier@hotmail.com</t>
  </si>
  <si>
    <t>michelle.marchant.g@gmail.com</t>
  </si>
  <si>
    <t>canales fernandez</t>
  </si>
  <si>
    <t>temperodelsur@gmail.com</t>
  </si>
  <si>
    <t>Marin Collao</t>
  </si>
  <si>
    <t>davidmarincollao@hotmail.com</t>
  </si>
  <si>
    <t>juako.skarymgg@gmail.com</t>
  </si>
  <si>
    <t>jimenariquelme8719@gmail.com</t>
  </si>
  <si>
    <t>Mattos</t>
  </si>
  <si>
    <t>mmattosq@gmail.com</t>
  </si>
  <si>
    <t>joemendez776@gmail.com</t>
  </si>
  <si>
    <t>Yaskara</t>
  </si>
  <si>
    <t>Cortes espinoza</t>
  </si>
  <si>
    <t>yask-ara@hotmail.com</t>
  </si>
  <si>
    <t>silvia camila</t>
  </si>
  <si>
    <t>Fernández rojas</t>
  </si>
  <si>
    <t>camidevigorena@gmail.com</t>
  </si>
  <si>
    <t>dayana</t>
  </si>
  <si>
    <t>dayana.orellana.a@hotmail.com</t>
  </si>
  <si>
    <t>Suelen</t>
  </si>
  <si>
    <t>Caruz Rivas</t>
  </si>
  <si>
    <t>suelita523@gmail.com</t>
  </si>
  <si>
    <t>fdiaz64@msn.com</t>
  </si>
  <si>
    <t>valemoralesss@icloud.com</t>
  </si>
  <si>
    <t>Pino Alfaro</t>
  </si>
  <si>
    <t>constanza.pino.alfaro@gmail.com</t>
  </si>
  <si>
    <t>Karinna</t>
  </si>
  <si>
    <t>karinnak25@gmail.com</t>
  </si>
  <si>
    <t>Marín Candia</t>
  </si>
  <si>
    <t>carla.marin.candia@live.com</t>
  </si>
  <si>
    <t>ferlokth@gmail.com</t>
  </si>
  <si>
    <t>gabrielanunespalma@gmail.com</t>
  </si>
  <si>
    <t>nosena@gmail.com</t>
  </si>
  <si>
    <t>cruzjarahugo@gmail.com</t>
  </si>
  <si>
    <t>Meléndez</t>
  </si>
  <si>
    <t>ale.mdk@hotmail.com</t>
  </si>
  <si>
    <t>Lira Bailey</t>
  </si>
  <si>
    <t>marcali69@hotmail.com</t>
  </si>
  <si>
    <t>romarquez26@gmail.com</t>
  </si>
  <si>
    <t>Orellana Gallegos</t>
  </si>
  <si>
    <t>claudioorellanag@gmail.com</t>
  </si>
  <si>
    <t>Krauss</t>
  </si>
  <si>
    <t>kraussecheverria@gmail.com</t>
  </si>
  <si>
    <t>edu.cortesp23@outlook.com</t>
  </si>
  <si>
    <t>Mora Stock</t>
  </si>
  <si>
    <t>arq.jms@outlook.es</t>
  </si>
  <si>
    <t>rodrigo.vidal88@hotmail.com</t>
  </si>
  <si>
    <t>morri169@gmail.com</t>
  </si>
  <si>
    <t>paulavpintog@gmail.com</t>
  </si>
  <si>
    <t>Abigail</t>
  </si>
  <si>
    <t>abigailperezarmijo@gmail.com</t>
  </si>
  <si>
    <t>soficaraco@gmail.com</t>
  </si>
  <si>
    <t>olmos</t>
  </si>
  <si>
    <t>juan_olmos_lopomo@hotmail.com</t>
  </si>
  <si>
    <t>cabello</t>
  </si>
  <si>
    <t>pablocabellos@hotmail.com</t>
  </si>
  <si>
    <t>Angelo Aquiles</t>
  </si>
  <si>
    <t>Mora Campos</t>
  </si>
  <si>
    <t>angeloquelomora@hotmail.com</t>
  </si>
  <si>
    <t>horta</t>
  </si>
  <si>
    <t>marsusayen@hotmail.com</t>
  </si>
  <si>
    <t>Sanhueza Brito</t>
  </si>
  <si>
    <t>mvaloisbritto@gmail.com</t>
  </si>
  <si>
    <t>ambarbs14@gmail.com</t>
  </si>
  <si>
    <t>anacofre2@gmail.com</t>
  </si>
  <si>
    <t>sa</t>
  </si>
  <si>
    <t>nidyajessica13@gmail.com</t>
  </si>
  <si>
    <t>Alison</t>
  </si>
  <si>
    <t>alissssnyd@gmail.com</t>
  </si>
  <si>
    <t>pamelavelasquezlevin@gmail.com</t>
  </si>
  <si>
    <t>rodrigo_ignacio_11@hotmail.com</t>
  </si>
  <si>
    <t>maca.olivares26@hotmail.es</t>
  </si>
  <si>
    <t>Wicki</t>
  </si>
  <si>
    <t>wicki.fran@hotmail.com</t>
  </si>
  <si>
    <t>angelica.toro1983@gmail.com</t>
  </si>
  <si>
    <t>Hilda Lorena</t>
  </si>
  <si>
    <t>lorenasn_martin@hotmail.com</t>
  </si>
  <si>
    <t>Lebram</t>
  </si>
  <si>
    <t>aaronlebram@outlook.com</t>
  </si>
  <si>
    <t>pato.mendez.licanqueo@gmail.com</t>
  </si>
  <si>
    <t>Milka</t>
  </si>
  <si>
    <t>Riquero</t>
  </si>
  <si>
    <t>milkabekriquero@gmail.com</t>
  </si>
  <si>
    <t>maheca.04@gmail.com</t>
  </si>
  <si>
    <t>emilio_orellana23@live.cl</t>
  </si>
  <si>
    <t>Diaz Borquez</t>
  </si>
  <si>
    <t>xxbiggoathdxx@gmail.com</t>
  </si>
  <si>
    <t>victor.inostroza.97@gmail.com</t>
  </si>
  <si>
    <t>diamaris</t>
  </si>
  <si>
    <t>diamys81@gmail.com</t>
  </si>
  <si>
    <t>mario.14qc@gmail.com</t>
  </si>
  <si>
    <t>Emanuel</t>
  </si>
  <si>
    <t>Ramos Rojas</t>
  </si>
  <si>
    <t>emanuel.11ramosr@gmail.com</t>
  </si>
  <si>
    <t>nicolasm1294@gmail.com</t>
  </si>
  <si>
    <t>mansillaneirasilvia@gmail.com</t>
  </si>
  <si>
    <t>Catalina Charlott</t>
  </si>
  <si>
    <t>Muñoz Leiva</t>
  </si>
  <si>
    <t>catacharlotte@gmail.com</t>
  </si>
  <si>
    <t>josefina.aracen1@gmail.com</t>
  </si>
  <si>
    <t>lucia</t>
  </si>
  <si>
    <t>lucyaguero2008@hotmail.com</t>
  </si>
  <si>
    <t>shutup_me@hotmail.es</t>
  </si>
  <si>
    <t>patty_dolce@hotmail.com</t>
  </si>
  <si>
    <t>mackarena</t>
  </si>
  <si>
    <t>sandoval castillo</t>
  </si>
  <si>
    <t>mackyta2008@live.cl</t>
  </si>
  <si>
    <t>Vidal Maldonado</t>
  </si>
  <si>
    <t>javiera@madrepaulina.cl</t>
  </si>
  <si>
    <t>matamala</t>
  </si>
  <si>
    <t>ignaciomatamalaanacona@gmail.com</t>
  </si>
  <si>
    <t>cristobaljelvezarate96@gmail.com</t>
  </si>
  <si>
    <t>Poo</t>
  </si>
  <si>
    <t>yenniferpoocorrea@gmail.com</t>
  </si>
  <si>
    <t>bloodforboard@live.cl</t>
  </si>
  <si>
    <t>polly.love4@gmail.com</t>
  </si>
  <si>
    <t>ORCOS BUNSTER</t>
  </si>
  <si>
    <t>agua@proagua.cl</t>
  </si>
  <si>
    <t>alvarofix@icloud.com</t>
  </si>
  <si>
    <t>Huanca</t>
  </si>
  <si>
    <t>camilincampanin230@gmail.com</t>
  </si>
  <si>
    <t>gabriela marcela</t>
  </si>
  <si>
    <t>valdebenito espinosa</t>
  </si>
  <si>
    <t>valdebenitogabrie@hotmail.com</t>
  </si>
  <si>
    <t>Camus</t>
  </si>
  <si>
    <t>alejandra_camus@hotmail.com</t>
  </si>
  <si>
    <t>nxo.nxo@hotmail.com</t>
  </si>
  <si>
    <t>caritostyles@icloud.com</t>
  </si>
  <si>
    <t>Peceros</t>
  </si>
  <si>
    <t>carlos.hx2@gmail.com</t>
  </si>
  <si>
    <t>ruthconcha.ch@gmail.com</t>
  </si>
  <si>
    <t>Muriel Constanza</t>
  </si>
  <si>
    <t>castillo valdes</t>
  </si>
  <si>
    <t>muriel.constanza.const@gmail.com</t>
  </si>
  <si>
    <t>leila</t>
  </si>
  <si>
    <t>leila.falcon@inacapmail.cl</t>
  </si>
  <si>
    <t>manu1986.navarro@gmail.com</t>
  </si>
  <si>
    <t>marcecaroltapia@hotmail.com</t>
  </si>
  <si>
    <t>gabrielpatricioortegasalazar@gmail.com</t>
  </si>
  <si>
    <t>Corte</t>
  </si>
  <si>
    <t>carola.corte@digitalbond.cl</t>
  </si>
  <si>
    <t>Jorge andres</t>
  </si>
  <si>
    <t>Carvajal Urzua</t>
  </si>
  <si>
    <t>jacufq@gmail.com</t>
  </si>
  <si>
    <t>José-Miguel</t>
  </si>
  <si>
    <t>Rebolledo Soto</t>
  </si>
  <si>
    <t>hannibal0504@hotmail.com</t>
  </si>
  <si>
    <t>fcr.cespeded@gmail.com</t>
  </si>
  <si>
    <t>larasotokarina@gmail.com</t>
  </si>
  <si>
    <t>Diego enrique</t>
  </si>
  <si>
    <t>Puebla cespedes</t>
  </si>
  <si>
    <t>diegopuebla970@gmail.com</t>
  </si>
  <si>
    <t>Aqueveque</t>
  </si>
  <si>
    <t>mqueveque_@hotmail.com</t>
  </si>
  <si>
    <t>lizrng19@gmail.com</t>
  </si>
  <si>
    <t>mirla</t>
  </si>
  <si>
    <t>bahamonde leiva</t>
  </si>
  <si>
    <t>mirlaleticiab@gmail.com</t>
  </si>
  <si>
    <t>DE LA FUENTE</t>
  </si>
  <si>
    <t>luis.ledh@gmail.com</t>
  </si>
  <si>
    <t>paulina.silvam4@gmail.com</t>
  </si>
  <si>
    <t>nickopadilla18@gmail.com</t>
  </si>
  <si>
    <t>joaquinleiva194@hotmail.com</t>
  </si>
  <si>
    <t>Luna Campos</t>
  </si>
  <si>
    <t>kevin.luna@virginiogomez.cl</t>
  </si>
  <si>
    <t>vale.araneda.benitez@hotmail.com</t>
  </si>
  <si>
    <t>Mena Romano</t>
  </si>
  <si>
    <t>pamenar@gmail.com</t>
  </si>
  <si>
    <t>andresx495@hotmail.com</t>
  </si>
  <si>
    <t>klaudy.t.m@gmail.com</t>
  </si>
  <si>
    <t>Bruno javier</t>
  </si>
  <si>
    <t>Carmona gonzalez</t>
  </si>
  <si>
    <t>brunocarmona.1989@gmail.com</t>
  </si>
  <si>
    <t>Imai</t>
  </si>
  <si>
    <t>Aspée Ulloa</t>
  </si>
  <si>
    <t>meymaymey@hotmail.com</t>
  </si>
  <si>
    <t>scarlettmp562@gmail.com</t>
  </si>
  <si>
    <t>andreagodoy67@gmail.com</t>
  </si>
  <si>
    <t>Moisés</t>
  </si>
  <si>
    <t>Maldonado villega</t>
  </si>
  <si>
    <t>moisesmldnd@gmail.com</t>
  </si>
  <si>
    <t>Bell-Ville</t>
  </si>
  <si>
    <t>amazing.-@live.cl</t>
  </si>
  <si>
    <t>dany-ferher@hotmail.com</t>
  </si>
  <si>
    <t>gonzalezveraf@gmail.com</t>
  </si>
  <si>
    <t>amigofernando772@gmail.com</t>
  </si>
  <si>
    <t>javiercabello.a@hotmail.com</t>
  </si>
  <si>
    <t>Krug</t>
  </si>
  <si>
    <t>juliokrug@gmail.com</t>
  </si>
  <si>
    <t>Catherinne</t>
  </si>
  <si>
    <t>Middleton</t>
  </si>
  <si>
    <t>catherinne23_mz@hotmail.com</t>
  </si>
  <si>
    <t>Laiz andrea</t>
  </si>
  <si>
    <t>Paredes castillo</t>
  </si>
  <si>
    <t>andrealaizparedescastillo@gmail.com</t>
  </si>
  <si>
    <t>Said</t>
  </si>
  <si>
    <t>saidjoselyn@gmail.com</t>
  </si>
  <si>
    <t>Lagos S.</t>
  </si>
  <si>
    <t>davidlagossegovia@gmail.com</t>
  </si>
  <si>
    <t>Pezo</t>
  </si>
  <si>
    <t>estefaniapezo@gmail.com</t>
  </si>
  <si>
    <t>alejandra.karina.araya.godoy@hotmail.com</t>
  </si>
  <si>
    <t>ecarcamoreyes@gmail.com</t>
  </si>
  <si>
    <t>Díaz,</t>
  </si>
  <si>
    <t>matiasdiazarriaza@gmail.com</t>
  </si>
  <si>
    <t>danielaortegacubillos@gmail.com</t>
  </si>
  <si>
    <t>Deayana Rallen</t>
  </si>
  <si>
    <t>SILVA Santibañez</t>
  </si>
  <si>
    <t>rallensilvasantifano@gmail.com</t>
  </si>
  <si>
    <t>holamellamo.valeriajiji@gmail.com</t>
  </si>
  <si>
    <t>morales aguilera</t>
  </si>
  <si>
    <t>alexachacon1@hotmail.com</t>
  </si>
  <si>
    <t>losdepana2109@gmail.com</t>
  </si>
  <si>
    <t>filetclau97@yahoo.es</t>
  </si>
  <si>
    <t>ROSA ELENA</t>
  </si>
  <si>
    <t>VILO</t>
  </si>
  <si>
    <t>vigapropiedades@gmail.com</t>
  </si>
  <si>
    <t>Torres Fernandez</t>
  </si>
  <si>
    <t>sofitorr@gmail.com</t>
  </si>
  <si>
    <t>Francésca</t>
  </si>
  <si>
    <t>tturra.fran@hotmail.com</t>
  </si>
  <si>
    <t>recabarren</t>
  </si>
  <si>
    <t>alvaro.reca.b@live.cl</t>
  </si>
  <si>
    <t>Loo Coquelet</t>
  </si>
  <si>
    <t>franciscaloocoquelet@gmail.com</t>
  </si>
  <si>
    <t>mcontreras_j@hotmail.com</t>
  </si>
  <si>
    <t>Moya Olate</t>
  </si>
  <si>
    <t>kattyangel2011@holtmail.com</t>
  </si>
  <si>
    <t>pipee.bodyboard@gmail.com</t>
  </si>
  <si>
    <t>Ninfa</t>
  </si>
  <si>
    <t>fifitha.d.f.o_99@hotmail.com</t>
  </si>
  <si>
    <t>Catalina Andrea</t>
  </si>
  <si>
    <t>Beltrán Toledo</t>
  </si>
  <si>
    <t>catascoobyjones@gmail.com</t>
  </si>
  <si>
    <t>Lefio</t>
  </si>
  <si>
    <t>lefio91@gmail.com</t>
  </si>
  <si>
    <t>Lucero Ramirez</t>
  </si>
  <si>
    <t>marco.lucero87@outlook.com</t>
  </si>
  <si>
    <t>Benavides Riquelme</t>
  </si>
  <si>
    <t>osita-koala@hotmail.com</t>
  </si>
  <si>
    <t>bln.santander.menares@gmail.com</t>
  </si>
  <si>
    <t>cristofer.hq@hotmail.com</t>
  </si>
  <si>
    <t>Mac-lean</t>
  </si>
  <si>
    <t>vale.maclean@hotmail.cl</t>
  </si>
  <si>
    <t>Mena Padilla</t>
  </si>
  <si>
    <t>cmenap@hotmail.com</t>
  </si>
  <si>
    <t>clau.zalez.alv@gmail.com</t>
  </si>
  <si>
    <t>Rocio Belen</t>
  </si>
  <si>
    <t>Soto Piucol</t>
  </si>
  <si>
    <t>rocio_pecce@hotmail.com</t>
  </si>
  <si>
    <t>Kohnenkamp</t>
  </si>
  <si>
    <t>prisy_k.a@hotmail.com</t>
  </si>
  <si>
    <t>jho.araneda@gmail.com</t>
  </si>
  <si>
    <t>Tagle</t>
  </si>
  <si>
    <t>m.ignacia.tagle@gmail.com</t>
  </si>
  <si>
    <t>marcia_mbernal@live.com</t>
  </si>
  <si>
    <t>pyvanr@hotmail.com</t>
  </si>
  <si>
    <t>bravojeria@yahoo.es</t>
  </si>
  <si>
    <t>Maria Paz</t>
  </si>
  <si>
    <t>mpc.gonzalezz@gmail.com</t>
  </si>
  <si>
    <t>diana alexandra</t>
  </si>
  <si>
    <t>leal ruano</t>
  </si>
  <si>
    <t>dianalealruano@gmail.com</t>
  </si>
  <si>
    <t>mabel.marchant13@gmail.com</t>
  </si>
  <si>
    <t>Ana maria</t>
  </si>
  <si>
    <t>Celedon</t>
  </si>
  <si>
    <t>anyceledon@gmail.com</t>
  </si>
  <si>
    <t>Muller</t>
  </si>
  <si>
    <t>transmuller@gmail.com</t>
  </si>
  <si>
    <t>bustamantejuanpablo1@gmail.com</t>
  </si>
  <si>
    <t>Bullemore</t>
  </si>
  <si>
    <t>bullemore24@gmail.com</t>
  </si>
  <si>
    <t>ropese50@gmail.com</t>
  </si>
  <si>
    <t>mmorales_abuin@hotmail.com</t>
  </si>
  <si>
    <t>gloriacaceres@live.cl</t>
  </si>
  <si>
    <t>Thompson</t>
  </si>
  <si>
    <t>brhyann97@gmail.com</t>
  </si>
  <si>
    <t>robertitoxs@hotmail.com</t>
  </si>
  <si>
    <t>rodrigo.vergara.navarro@gmail.com</t>
  </si>
  <si>
    <t>j.b.k.f.30@gmail.com</t>
  </si>
  <si>
    <t>Oliver Andrés</t>
  </si>
  <si>
    <t>Cáceres Huenchual</t>
  </si>
  <si>
    <t>oliver.andrech@gmail.com</t>
  </si>
  <si>
    <t>cabeza</t>
  </si>
  <si>
    <t>cristobalswag@gmail.com</t>
  </si>
  <si>
    <t>Fernando José Matías</t>
  </si>
  <si>
    <t>Quiroz Fierro</t>
  </si>
  <si>
    <t>maty_derek@hotmail.com</t>
  </si>
  <si>
    <t>Kassandra</t>
  </si>
  <si>
    <t>Bernal cortés</t>
  </si>
  <si>
    <t>kassandrabernalc@hotmail.com</t>
  </si>
  <si>
    <t>hansfernandezramirez@gmail.com</t>
  </si>
  <si>
    <t>jorge eduardo</t>
  </si>
  <si>
    <t>jmaldo_90@hotmail.com</t>
  </si>
  <si>
    <t>terzan</t>
  </si>
  <si>
    <t>mtiasterzan@gmail.com</t>
  </si>
  <si>
    <t>Olimar</t>
  </si>
  <si>
    <t>Perdomo</t>
  </si>
  <si>
    <t>olimare@yahoo.com</t>
  </si>
  <si>
    <t>felipe_rojas1992@hotmail.com</t>
  </si>
  <si>
    <t>valeria.r.c.90@gmail.com</t>
  </si>
  <si>
    <t>pascua_95@hotmail.com</t>
  </si>
  <si>
    <t>orlandocuriqueo@gmail.com</t>
  </si>
  <si>
    <t>Romo Ovalle</t>
  </si>
  <si>
    <t>nicole.stephanie.romo.ovalle@gmail.com</t>
  </si>
  <si>
    <t>Italo</t>
  </si>
  <si>
    <t>inostroza.italo@gmail.com</t>
  </si>
  <si>
    <t>leo.albo@live.cl</t>
  </si>
  <si>
    <t>s.gonzalez.largo@gmail.com</t>
  </si>
  <si>
    <t>arnaldo jacob</t>
  </si>
  <si>
    <t>tapia araya</t>
  </si>
  <si>
    <t>joaquin_sk@live.cl</t>
  </si>
  <si>
    <t>aida</t>
  </si>
  <si>
    <t>charifeh</t>
  </si>
  <si>
    <t>aida.charifeh.fernandez@gmail.com</t>
  </si>
  <si>
    <t>javieratrinidadm@gmail.com</t>
  </si>
  <si>
    <t>Natanael</t>
  </si>
  <si>
    <t>natanaelsq@gmail.com</t>
  </si>
  <si>
    <t>lara</t>
  </si>
  <si>
    <t>criselmer2@hotmail.com</t>
  </si>
  <si>
    <t>Herreros amestica</t>
  </si>
  <si>
    <t>ignacio.herreros.a@gmail.com</t>
  </si>
  <si>
    <t>chaconkrn85@gmail.com</t>
  </si>
  <si>
    <t>Jorge Hernan</t>
  </si>
  <si>
    <t>bps.curico@gmail.com</t>
  </si>
  <si>
    <t>catabelendm@gmail.com</t>
  </si>
  <si>
    <t>Clavero</t>
  </si>
  <si>
    <t>cataclavero_martinez@hotmail.com</t>
  </si>
  <si>
    <t>Celedón</t>
  </si>
  <si>
    <t>polita_three@hotmail.com</t>
  </si>
  <si>
    <t>javy.andrea@hotmail.com</t>
  </si>
  <si>
    <t>Linsyd</t>
  </si>
  <si>
    <t>lynriquelmev@gmail.com</t>
  </si>
  <si>
    <t>octavii</t>
  </si>
  <si>
    <t>leal Carrasco</t>
  </si>
  <si>
    <t>octa.leal19@gmail.com</t>
  </si>
  <si>
    <t>Venegas Melis</t>
  </si>
  <si>
    <t>devilsadailatan@gmail.com</t>
  </si>
  <si>
    <t>cynthiareb@hotmail.com</t>
  </si>
  <si>
    <t>Eugenia Margarita</t>
  </si>
  <si>
    <t>Urtubia Valenzuela</t>
  </si>
  <si>
    <t>kenaurtu@hotmail.com</t>
  </si>
  <si>
    <t>maria camila</t>
  </si>
  <si>
    <t>camila.paredes.correa18@gmail.com</t>
  </si>
  <si>
    <t>morello.cl@outlook.com</t>
  </si>
  <si>
    <t>Rojas lopez</t>
  </si>
  <si>
    <t>paulina.rojas.1803@live.com</t>
  </si>
  <si>
    <t>Hilda Albina</t>
  </si>
  <si>
    <t>hilda.miranda.hm@gmail.com</t>
  </si>
  <si>
    <t>ADRIANA</t>
  </si>
  <si>
    <t>adrianaillanes72@gmail.com</t>
  </si>
  <si>
    <t>Salinas ortiz</t>
  </si>
  <si>
    <t>catalinasalinasortiz@gmail.com</t>
  </si>
  <si>
    <t>aguilajessica7@gmail.com</t>
  </si>
  <si>
    <t>ruben.mov@gmail.com</t>
  </si>
  <si>
    <t>Lavín</t>
  </si>
  <si>
    <t>javieralavin@gmail.com</t>
  </si>
  <si>
    <t>rosarolo2010@hotmail.com</t>
  </si>
  <si>
    <t>erik</t>
  </si>
  <si>
    <t>erik_azul_14@hotmail.com</t>
  </si>
  <si>
    <t>Carrera</t>
  </si>
  <si>
    <t>cony.cv.21@gmail.com</t>
  </si>
  <si>
    <t>Lorena catalina</t>
  </si>
  <si>
    <t>Olavarria Baeza</t>
  </si>
  <si>
    <t>l.olavarria11@gmail.com</t>
  </si>
  <si>
    <t>estay</t>
  </si>
  <si>
    <t>cmeb_12_757@hotmail.com</t>
  </si>
  <si>
    <t>da.mendoza@hotmail.es</t>
  </si>
  <si>
    <t>Ruiz caroca</t>
  </si>
  <si>
    <t>belen_mlac_2008@hotmail.com</t>
  </si>
  <si>
    <t>Daniel andres</t>
  </si>
  <si>
    <t>Paz Cubillos</t>
  </si>
  <si>
    <t>dpazcubillos@hotmail.com</t>
  </si>
  <si>
    <t>Kattya</t>
  </si>
  <si>
    <t>katiiya.kpc@gmail.com</t>
  </si>
  <si>
    <t>joana</t>
  </si>
  <si>
    <t>kairosamor@gmail.com</t>
  </si>
  <si>
    <t>Bascourt Beltrán</t>
  </si>
  <si>
    <t>carlosbascourt1@gmail.com</t>
  </si>
  <si>
    <t>Flores Parra</t>
  </si>
  <si>
    <t>alex.flores.p@gmail.com</t>
  </si>
  <si>
    <t>Penino Jabillol</t>
  </si>
  <si>
    <t>rooxxii.-@hotmail.com</t>
  </si>
  <si>
    <t>gigi.xoxo@me.com</t>
  </si>
  <si>
    <t>cataaraneda@hotmail.com</t>
  </si>
  <si>
    <t>rena_pacheco@hotmail.com</t>
  </si>
  <si>
    <t>Del valle</t>
  </si>
  <si>
    <t>carlitta.delvalle66@gmail.com</t>
  </si>
  <si>
    <t>Deney</t>
  </si>
  <si>
    <t>washulerusb@gmail.com</t>
  </si>
  <si>
    <t>mariacabezasguerra@hotmail.co.com</t>
  </si>
  <si>
    <t>m.aki.mf@gmail.com</t>
  </si>
  <si>
    <t>maria.pino@sansano.usm.cl</t>
  </si>
  <si>
    <t>jose claudio</t>
  </si>
  <si>
    <t>carcamo gallardo</t>
  </si>
  <si>
    <t>claudio_carcamog@hotmail.com</t>
  </si>
  <si>
    <t>María andrea</t>
  </si>
  <si>
    <t>Brito Jerez</t>
  </si>
  <si>
    <t>mbj@hotmail.com</t>
  </si>
  <si>
    <t>vicente.chandia09@gmail.com</t>
  </si>
  <si>
    <t>Olivares fuentes</t>
  </si>
  <si>
    <t>luisalondra2009@gmail.com</t>
  </si>
  <si>
    <t>eliel</t>
  </si>
  <si>
    <t>stonesour69@hotmail.com</t>
  </si>
  <si>
    <t>sepulveda cofre</t>
  </si>
  <si>
    <t>darling2001@live.cl</t>
  </si>
  <si>
    <t>rominamanque@gmail.com</t>
  </si>
  <si>
    <t>panshaaaa.a@hotmail.es</t>
  </si>
  <si>
    <t>cxclean@gmail.com</t>
  </si>
  <si>
    <t>Flores morgado</t>
  </si>
  <si>
    <t>df957354157@gmail.com</t>
  </si>
  <si>
    <t>Titichoca</t>
  </si>
  <si>
    <t>jessyca.catalinna@gmail.com</t>
  </si>
  <si>
    <t>Luos</t>
  </si>
  <si>
    <t>whiplashx0x.thrash@gmail.com</t>
  </si>
  <si>
    <t>nanibeth</t>
  </si>
  <si>
    <t>nanibeth.abarca@megasalud.net</t>
  </si>
  <si>
    <t>marinerocarcamo@gmail.com</t>
  </si>
  <si>
    <t>Sasha</t>
  </si>
  <si>
    <t>sasheta.rojas1998@gmail.com</t>
  </si>
  <si>
    <t>Mario Joaquin</t>
  </si>
  <si>
    <t>Olivos Arancibia</t>
  </si>
  <si>
    <t>mariojoaquinolivos@gmail.com</t>
  </si>
  <si>
    <t>Marie vania</t>
  </si>
  <si>
    <t>Gajardo arce</t>
  </si>
  <si>
    <t>marie.gajardo.arce@gmail.com</t>
  </si>
  <si>
    <t>Alcalde</t>
  </si>
  <si>
    <t>teresa.alcalde.pardo@gmail.com</t>
  </si>
  <si>
    <t>Suely</t>
  </si>
  <si>
    <t>Adróvez Castillo</t>
  </si>
  <si>
    <t>sadrovez@gmail.com</t>
  </si>
  <si>
    <t>andresvalderrama.m@gmail.com</t>
  </si>
  <si>
    <t>Villafranca</t>
  </si>
  <si>
    <t>avillafrancaclaudia@yahoo.es</t>
  </si>
  <si>
    <t>Arantxa</t>
  </si>
  <si>
    <t>thesmithsorpinkfloyd@hotmail.com</t>
  </si>
  <si>
    <t>castro muñoz</t>
  </si>
  <si>
    <t>erikagracielacastro@gmail.com</t>
  </si>
  <si>
    <t>Carolina margarita</t>
  </si>
  <si>
    <t>Diaz muñoz</t>
  </si>
  <si>
    <t>carito_1427@hotmail.com</t>
  </si>
  <si>
    <t>Claudio Christian</t>
  </si>
  <si>
    <t>Guerra Hernández</t>
  </si>
  <si>
    <t>c.guerrah1967@gmail.com</t>
  </si>
  <si>
    <t>leon muñoz</t>
  </si>
  <si>
    <t>omar.giovanni.leon@gmail.com</t>
  </si>
  <si>
    <t>quiñones</t>
  </si>
  <si>
    <t>matiasnacho_15@live.com</t>
  </si>
  <si>
    <t>Zurita</t>
  </si>
  <si>
    <t>zirotimes2@gmail.com</t>
  </si>
  <si>
    <t>art2371969@hotmail.com</t>
  </si>
  <si>
    <t>Mariana alexa</t>
  </si>
  <si>
    <t>Rivas pavez</t>
  </si>
  <si>
    <t>solangedacosta.d@outlook.com</t>
  </si>
  <si>
    <t>Sekul</t>
  </si>
  <si>
    <t>m.sekul@gmail.com</t>
  </si>
  <si>
    <t>Pineda</t>
  </si>
  <si>
    <t>pinedadonosoemilio@gmail.com</t>
  </si>
  <si>
    <t>elias.ortega.m@gmail.com</t>
  </si>
  <si>
    <t>pmjsserena@hotmail.com</t>
  </si>
  <si>
    <t>natanael_albo_7@hotmail.com</t>
  </si>
  <si>
    <t>José Camilo</t>
  </si>
  <si>
    <t>jcriverah@gmail.com</t>
  </si>
  <si>
    <t>Espinoza Salas</t>
  </si>
  <si>
    <t>manuel.espinoza@gendarmeria.cl</t>
  </si>
  <si>
    <t>copello</t>
  </si>
  <si>
    <t>fernanda.copello.c@gmail.com</t>
  </si>
  <si>
    <t>pilar</t>
  </si>
  <si>
    <t>Baschmann</t>
  </si>
  <si>
    <t>pilybasch@gmail.com</t>
  </si>
  <si>
    <t>cerverus8</t>
  </si>
  <si>
    <t>nicolasmora7@gmail.com</t>
  </si>
  <si>
    <t>ruiztagle</t>
  </si>
  <si>
    <t>gruiztagle96@gmail.com</t>
  </si>
  <si>
    <t>Martínez Parés</t>
  </si>
  <si>
    <t>tmartinezpares@gmail.com</t>
  </si>
  <si>
    <t>Jazminne</t>
  </si>
  <si>
    <t>minne@hotmail.com</t>
  </si>
  <si>
    <t>nquiroxx@gmail.com</t>
  </si>
  <si>
    <t>ivanno</t>
  </si>
  <si>
    <t>Boysen</t>
  </si>
  <si>
    <t>ivanno.boysen@hotmail.com</t>
  </si>
  <si>
    <t>flakomayer@live.cl</t>
  </si>
  <si>
    <t>Adrover</t>
  </si>
  <si>
    <t>jamesantov@gmail.com</t>
  </si>
  <si>
    <t>ufataruga@gmail.com</t>
  </si>
  <si>
    <t>perez varea</t>
  </si>
  <si>
    <t>gonza197880@gmail.com</t>
  </si>
  <si>
    <t>dicutina@gmail.com</t>
  </si>
  <si>
    <t>jaime.roa.c@gmail.com</t>
  </si>
  <si>
    <t>yasna allyson</t>
  </si>
  <si>
    <t>quintana lobos</t>
  </si>
  <si>
    <t>yasna07dejunio@gmail.com</t>
  </si>
  <si>
    <t>estefania_ola@hotmail.com</t>
  </si>
  <si>
    <t>Altermatt</t>
  </si>
  <si>
    <t>waldoaltermatt@gmail.com</t>
  </si>
  <si>
    <t>Villalobos Cruces</t>
  </si>
  <si>
    <t>fvillalobos@enfermeria.ucsc.cl</t>
  </si>
  <si>
    <t>Abdón</t>
  </si>
  <si>
    <t>ignacio.artigas.a@gmail.com</t>
  </si>
  <si>
    <t>Casatro</t>
  </si>
  <si>
    <t>fast_02_@hotmail.com</t>
  </si>
  <si>
    <t>soto armstrong</t>
  </si>
  <si>
    <t>cristianamarillo@gmail.com</t>
  </si>
  <si>
    <t>yesenia</t>
  </si>
  <si>
    <t>yeseniaz27699@gmail.es</t>
  </si>
  <si>
    <t>jeannette de las mercedes</t>
  </si>
  <si>
    <t>catrian ramos</t>
  </si>
  <si>
    <t>j.catrian.r@gmail.com</t>
  </si>
  <si>
    <t>sbs@live.cl</t>
  </si>
  <si>
    <t>anyela</t>
  </si>
  <si>
    <t>merchansamir44@gmail.com</t>
  </si>
  <si>
    <t>Cornejo Quiroga</t>
  </si>
  <si>
    <t>limalimonlimones@gmail.com</t>
  </si>
  <si>
    <t>Irarrázaval</t>
  </si>
  <si>
    <t>catairarrazaval@live.com</t>
  </si>
  <si>
    <t>Emmanuel Matia</t>
  </si>
  <si>
    <t>Maltes Araya</t>
  </si>
  <si>
    <t>emmanuelmlts@gmail.com</t>
  </si>
  <si>
    <t>Luz Odette</t>
  </si>
  <si>
    <t>López Andrade</t>
  </si>
  <si>
    <t>luzodette.lopez@gmail.com</t>
  </si>
  <si>
    <t>trios-12@hotmail.com</t>
  </si>
  <si>
    <t>ana maria</t>
  </si>
  <si>
    <t>raillanca rios</t>
  </si>
  <si>
    <t>any.raillanca@hotmail.com</t>
  </si>
  <si>
    <t>Alberto andres</t>
  </si>
  <si>
    <t>Tapia lareu</t>
  </si>
  <si>
    <t>albertotapia240@gmail.com</t>
  </si>
  <si>
    <t>LILIAN LORENA</t>
  </si>
  <si>
    <t>ALIAGA</t>
  </si>
  <si>
    <t>lorealiagav@gmail.com</t>
  </si>
  <si>
    <t>Cardenas Faundez</t>
  </si>
  <si>
    <t>anto.cardenas2000@gmail.com</t>
  </si>
  <si>
    <t>Bautista Pampas</t>
  </si>
  <si>
    <t>bautita.lucia60@gmail.com</t>
  </si>
  <si>
    <t>jorge.jose.andress@gmail.com</t>
  </si>
  <si>
    <t>Esteban Felipe</t>
  </si>
  <si>
    <t>León Norambuena</t>
  </si>
  <si>
    <t>tebo_11@live.cl</t>
  </si>
  <si>
    <t>karem</t>
  </si>
  <si>
    <t>pavez</t>
  </si>
  <si>
    <t>karempavez@gmail.com</t>
  </si>
  <si>
    <t>pierina</t>
  </si>
  <si>
    <t>peirano</t>
  </si>
  <si>
    <t>pierina.peirano@gmail.com</t>
  </si>
  <si>
    <t>Mayra Alejandra</t>
  </si>
  <si>
    <t>Salazar Salazar</t>
  </si>
  <si>
    <t>mayrasalazar.1995@gmail.com</t>
  </si>
  <si>
    <t>Soto Iriarte</t>
  </si>
  <si>
    <t>margaritasotoiriarte@gmail.com</t>
  </si>
  <si>
    <t>yess_ibis@hotmail.com</t>
  </si>
  <si>
    <t>katalinacontreras@icloud.com</t>
  </si>
  <si>
    <t>alma_negta38@hotmail.com</t>
  </si>
  <si>
    <t>maurom504@gmail.com</t>
  </si>
  <si>
    <t>fafaflo@icloud.com</t>
  </si>
  <si>
    <t>cynthia.zubue@gmail.com</t>
  </si>
  <si>
    <t>matiasbrumm@hotmail.com</t>
  </si>
  <si>
    <t>Humberto javier</t>
  </si>
  <si>
    <t>Ojeda uribe</t>
  </si>
  <si>
    <t>hjou.1981@hotmail.com</t>
  </si>
  <si>
    <t>mpilar.p89@gmail.com</t>
  </si>
  <si>
    <t>Gabriela Fernanda</t>
  </si>
  <si>
    <t>Araya Lavergne</t>
  </si>
  <si>
    <t>garayalavergne@gmail.com</t>
  </si>
  <si>
    <t>Reimundo Ivan</t>
  </si>
  <si>
    <t>Mansilla Quiroz</t>
  </si>
  <si>
    <t>ivanmansilla26@hotmail.com</t>
  </si>
  <si>
    <t>Carvalho</t>
  </si>
  <si>
    <t>renatamouracarvalho@gmail.com</t>
  </si>
  <si>
    <t>Juan Francisco</t>
  </si>
  <si>
    <t>Castillo Silva</t>
  </si>
  <si>
    <t>juanfrax2016@gmail.com</t>
  </si>
  <si>
    <t>Felipe Esteban</t>
  </si>
  <si>
    <t>Andrade carrera</t>
  </si>
  <si>
    <t>andrade.felipe.c@gmail.com</t>
  </si>
  <si>
    <t>Ronny</t>
  </si>
  <si>
    <t>ronny_munoz@hotmail.com</t>
  </si>
  <si>
    <t>mauriciov817@gmail.com</t>
  </si>
  <si>
    <t>guerra</t>
  </si>
  <si>
    <t>laahpansha2.0@gmail.com</t>
  </si>
  <si>
    <t>yurisch</t>
  </si>
  <si>
    <t>et3rnidad@gmail.com</t>
  </si>
  <si>
    <t>jimenatoledo65@gmail.com</t>
  </si>
  <si>
    <t>texsia</t>
  </si>
  <si>
    <t>texsiaaconstanza@hotmail.com</t>
  </si>
  <si>
    <t>Campillo</t>
  </si>
  <si>
    <t>campilloarias@yahoo.com</t>
  </si>
  <si>
    <t>Cossio</t>
  </si>
  <si>
    <t>edo.cossio@gmail.com</t>
  </si>
  <si>
    <t>kelly</t>
  </si>
  <si>
    <t>kellyesparza90@gmail.com</t>
  </si>
  <si>
    <t>aranedahans1@gmail.com</t>
  </si>
  <si>
    <t>valsk.nicole10@gmail.com</t>
  </si>
  <si>
    <t>Yanina</t>
  </si>
  <si>
    <t>yaninajara28@live.com</t>
  </si>
  <si>
    <t>eMaria Angelica</t>
  </si>
  <si>
    <t>mariaangelia@gmail.com</t>
  </si>
  <si>
    <t>nicolas_gabriel.soto@hotmail.com</t>
  </si>
  <si>
    <t>franvicencio19@gmail.com</t>
  </si>
  <si>
    <t>Rafael Antonio</t>
  </si>
  <si>
    <t>Villarroel Soto</t>
  </si>
  <si>
    <t>rafael.villarroel@usach.cl</t>
  </si>
  <si>
    <t>JORGE ELADIO</t>
  </si>
  <si>
    <t>CONTRERAS MUÑOZ</t>
  </si>
  <si>
    <t>sociedadelchono@hotmail.es</t>
  </si>
  <si>
    <t>Naara</t>
  </si>
  <si>
    <t>Liempi</t>
  </si>
  <si>
    <t>naaraliempihidalgo@gmail.com</t>
  </si>
  <si>
    <t>bustoss</t>
  </si>
  <si>
    <t>tammi2699@gmail.com</t>
  </si>
  <si>
    <t>jorge luis</t>
  </si>
  <si>
    <t>diaz avendaño</t>
  </si>
  <si>
    <t>jorgediaz980@hotmail.com</t>
  </si>
  <si>
    <t>carmen_rojas22@hotmail.com</t>
  </si>
  <si>
    <t>Betsabé</t>
  </si>
  <si>
    <t>olavesbetsabe@gmail.com</t>
  </si>
  <si>
    <t>parada</t>
  </si>
  <si>
    <t>carlos.andres.parada.araya@hotmail.com</t>
  </si>
  <si>
    <t>Carmen gloria</t>
  </si>
  <si>
    <t>krmen_hoot@hotmail.com</t>
  </si>
  <si>
    <t>Janett</t>
  </si>
  <si>
    <t>Heredia Merino</t>
  </si>
  <si>
    <t>janettheredia5@gmail.com</t>
  </si>
  <si>
    <t>c.sepulveda15@ufromail.cl</t>
  </si>
  <si>
    <t>Gianni</t>
  </si>
  <si>
    <t>Choppelo</t>
  </si>
  <si>
    <t>gianni.choppelo@gmail.com</t>
  </si>
  <si>
    <t>saavedramora146@gmail.com</t>
  </si>
  <si>
    <t>conicoloma98@hotmail.com</t>
  </si>
  <si>
    <t>Hoscar</t>
  </si>
  <si>
    <t>Lusardi</t>
  </si>
  <si>
    <t>oscar.lusardi@gmail.com</t>
  </si>
  <si>
    <t>Florencio</t>
  </si>
  <si>
    <t>Romero Vega</t>
  </si>
  <si>
    <t>blackheart2063@hotmail.com</t>
  </si>
  <si>
    <t>sanhueza.friz@gmail.com</t>
  </si>
  <si>
    <t>anto.escidero8@gmail.com</t>
  </si>
  <si>
    <t>kamila</t>
  </si>
  <si>
    <t>kamibgirl@gmail.com</t>
  </si>
  <si>
    <t>Caracamo</t>
  </si>
  <si>
    <t>oscarcarcamo@globalposition.cl</t>
  </si>
  <si>
    <t>diaz palta</t>
  </si>
  <si>
    <t>francisca.diazpalta@gmail.com</t>
  </si>
  <si>
    <t>pablooyarzo20155@gmail.com</t>
  </si>
  <si>
    <t>valeria89vera@gmail.com</t>
  </si>
  <si>
    <t>savka.gonez@outlook.com</t>
  </si>
  <si>
    <t>Isaías</t>
  </si>
  <si>
    <t>isaiasrelampago@hotmail.com</t>
  </si>
  <si>
    <t>Castro rojas</t>
  </si>
  <si>
    <t>diegobenjaminface@gmail.com</t>
  </si>
  <si>
    <t>Tamburrini</t>
  </si>
  <si>
    <t>tamburrinialex@gmail.com</t>
  </si>
  <si>
    <t>mquirozs@uft.edu</t>
  </si>
  <si>
    <t>vicentecorrea2000@hotmail.com</t>
  </si>
  <si>
    <t>javieraguirrec@gmail.com</t>
  </si>
  <si>
    <t>motita__ondulais28@hotmail.com</t>
  </si>
  <si>
    <t>Morales Fritz</t>
  </si>
  <si>
    <t>karlamoralesfritz@gmail.com</t>
  </si>
  <si>
    <t>Soniandrea</t>
  </si>
  <si>
    <t>Alvarez de Araya l</t>
  </si>
  <si>
    <t>alvarezdearaya.leniz@gmail.com</t>
  </si>
  <si>
    <t>JuanPablo</t>
  </si>
  <si>
    <t>jotabroemece@gmail.com</t>
  </si>
  <si>
    <t>dbullemore@gmail.com</t>
  </si>
  <si>
    <t>Otazo</t>
  </si>
  <si>
    <t>francisco.otazo2aggh@gmail.com</t>
  </si>
  <si>
    <t>gonzaloramosmejia@gmail.com</t>
  </si>
  <si>
    <t>kotteponce550@gmail.com</t>
  </si>
  <si>
    <t>pamepaz75@hotmail.com</t>
  </si>
  <si>
    <t>González Barrientos</t>
  </si>
  <si>
    <t>val.1992.b@gmail.com</t>
  </si>
  <si>
    <t>Poulette</t>
  </si>
  <si>
    <t>polet.alvarez15@gmail.com</t>
  </si>
  <si>
    <t>ivancocgl.1@gmail.com</t>
  </si>
  <si>
    <t>b.osorio.campos@gmail.com</t>
  </si>
  <si>
    <t>arielamontenegro@hotmail.com</t>
  </si>
  <si>
    <t>valentinaaracenafarias@gmail.com</t>
  </si>
  <si>
    <t>mvictoriap88@gmail.com</t>
  </si>
  <si>
    <t>isaacgajardo@gmail.com</t>
  </si>
  <si>
    <t>valeedrew76@gmail.com</t>
  </si>
  <si>
    <t>marcosgiovanni.o.m@gmail.com</t>
  </si>
  <si>
    <t>felipe.dlv97@gmail.com</t>
  </si>
  <si>
    <t>Moya Achiardi</t>
  </si>
  <si>
    <t>mfmachiardi@gmail.com</t>
  </si>
  <si>
    <t>nadia.sanchez16@gmail.com</t>
  </si>
  <si>
    <t>Imaii</t>
  </si>
  <si>
    <t>imaii.r7@gmail.com</t>
  </si>
  <si>
    <t>pocker_46@hotmail.com</t>
  </si>
  <si>
    <t>nury</t>
  </si>
  <si>
    <t>nuryroco@gmail.com</t>
  </si>
  <si>
    <t>Fernanda Solange</t>
  </si>
  <si>
    <t>fernanda.hijadelrey@gmail.com</t>
  </si>
  <si>
    <t>Ardissoni</t>
  </si>
  <si>
    <t>nikko.pard@gmail.com</t>
  </si>
  <si>
    <t>francisco javier</t>
  </si>
  <si>
    <t>hernandez pinto</t>
  </si>
  <si>
    <t>franherpin_4cia@hotmail.com</t>
  </si>
  <si>
    <t>Cortés Fuentes</t>
  </si>
  <si>
    <t>nico__asfd@hotmail.com</t>
  </si>
  <si>
    <t>Villalón Torres</t>
  </si>
  <si>
    <t>mj.villalontorres@gmail.com</t>
  </si>
  <si>
    <t>Zarate Oliver</t>
  </si>
  <si>
    <t>kathy.zarate@gmail.com</t>
  </si>
  <si>
    <t>pabloarodriguez06@gmail.com</t>
  </si>
  <si>
    <t>barbarapintol94@gmail.com</t>
  </si>
  <si>
    <t>m.floresvalencia28@gmail.com</t>
  </si>
  <si>
    <t>Yoselyn</t>
  </si>
  <si>
    <t>Rojas lay</t>
  </si>
  <si>
    <t>yrojaslay@hotmail.com</t>
  </si>
  <si>
    <t>ximena  solange</t>
  </si>
  <si>
    <t>vergara guerra</t>
  </si>
  <si>
    <t>xive@hotmail.com</t>
  </si>
  <si>
    <t>Landerretche</t>
  </si>
  <si>
    <t>nicole.landerretche@gmail.com</t>
  </si>
  <si>
    <t>rebolledo</t>
  </si>
  <si>
    <t>iphoneiphone2015macao@hotmail.com</t>
  </si>
  <si>
    <t>Yanet</t>
  </si>
  <si>
    <t>yanet.ureta@gmail.com</t>
  </si>
  <si>
    <t>kala_princess1357@hotmail.com</t>
  </si>
  <si>
    <t>Bertrand</t>
  </si>
  <si>
    <t>fca.bertrand@gmail.com</t>
  </si>
  <si>
    <t>meyvis.16@gmail.com</t>
  </si>
  <si>
    <t>antoroxanapg@gmail.com</t>
  </si>
  <si>
    <t>ratita1321@gmail.com</t>
  </si>
  <si>
    <t>Mateluna Zuñiga</t>
  </si>
  <si>
    <t>dani.moon21@gmail.com</t>
  </si>
  <si>
    <t>matias.vasquez.osorio.d@gmail.com</t>
  </si>
  <si>
    <t>shezid@gmail.com</t>
  </si>
  <si>
    <t>gust.castro1988@gmail.com</t>
  </si>
  <si>
    <t>Papel</t>
  </si>
  <si>
    <t>marioaps28@gmail.com</t>
  </si>
  <si>
    <t>caileo</t>
  </si>
  <si>
    <t>tatan9595@gmail.com</t>
  </si>
  <si>
    <t>m.salinas.contreras@hotmail.com</t>
  </si>
  <si>
    <t>vaniaelguetac@gmail.com</t>
  </si>
  <si>
    <t>Nevenka</t>
  </si>
  <si>
    <t>Rivera Rivera</t>
  </si>
  <si>
    <t>neverivera.92@gmail.com</t>
  </si>
  <si>
    <t>Valdés Anfossi</t>
  </si>
  <si>
    <t>rvaldes978@gmail.com</t>
  </si>
  <si>
    <t>almendra.95.alvarez@gmail.com</t>
  </si>
  <si>
    <t>a.salaspiraino@gmail.com</t>
  </si>
  <si>
    <t>Echayz</t>
  </si>
  <si>
    <t>nanutxd@gmail.com</t>
  </si>
  <si>
    <t>paulina natalia</t>
  </si>
  <si>
    <t>gmflores Vidal</t>
  </si>
  <si>
    <t>pfloresvidal1987@gmail.com</t>
  </si>
  <si>
    <t>ruthjmarsal40@gmail.com</t>
  </si>
  <si>
    <t>magdalenaesilva@gmail.com</t>
  </si>
  <si>
    <t>electrikbarbarella@gmail.com</t>
  </si>
  <si>
    <t>bohle</t>
  </si>
  <si>
    <t>bastian.bohlem@gmail.com</t>
  </si>
  <si>
    <t>karo</t>
  </si>
  <si>
    <t>andre</t>
  </si>
  <si>
    <t>artemagic100@gmail.com</t>
  </si>
  <si>
    <t>Gacitúa Carcamo</t>
  </si>
  <si>
    <t>fgacitua@gmail.com</t>
  </si>
  <si>
    <t>Rivad caceres</t>
  </si>
  <si>
    <t>guillermorivascaceres@gmail.com</t>
  </si>
  <si>
    <t>camilajarahinojosa@gmail.com</t>
  </si>
  <si>
    <t>Puschel Cartagena</t>
  </si>
  <si>
    <t>poncho.ramirez94@gmail.com</t>
  </si>
  <si>
    <t>agustin</t>
  </si>
  <si>
    <t>agouborde</t>
  </si>
  <si>
    <t>aagoubordek@gmail.com</t>
  </si>
  <si>
    <t>Rebolledo Canto</t>
  </si>
  <si>
    <t>lrebolledo@minvu.cl</t>
  </si>
  <si>
    <t>Bächler</t>
  </si>
  <si>
    <t>rbachler@gmail.com</t>
  </si>
  <si>
    <t>Dennisse</t>
  </si>
  <si>
    <t>bonnefoy</t>
  </si>
  <si>
    <t>denbon.h@hotmail.com</t>
  </si>
  <si>
    <t>Riquelme vega</t>
  </si>
  <si>
    <t>mjrv25012005@gmail.com</t>
  </si>
  <si>
    <t>marianaponce@hotmail.es</t>
  </si>
  <si>
    <t>garcia.ignacia@gmail.com</t>
  </si>
  <si>
    <t>simune@gmail.com</t>
  </si>
  <si>
    <t>luisa eugenia</t>
  </si>
  <si>
    <t>sánchez chuñil</t>
  </si>
  <si>
    <t>luisa.aries@hotmail.com</t>
  </si>
  <si>
    <t>Palmira del Carmen</t>
  </si>
  <si>
    <t>Aranda Peranchiguay</t>
  </si>
  <si>
    <t>palmy.carmen.123@gmail.com</t>
  </si>
  <si>
    <t>Diego alejandro</t>
  </si>
  <si>
    <t>Salazar gonzalez</t>
  </si>
  <si>
    <t>diegosg.mecanica@hotmail.com</t>
  </si>
  <si>
    <t>psicologa.integracion@gmail.com</t>
  </si>
  <si>
    <t>niko.dafka@gmail.com</t>
  </si>
  <si>
    <t>kailin</t>
  </si>
  <si>
    <t>kailin_alejandra@hotmail.com</t>
  </si>
  <si>
    <t>coolpipe.torres@gmail.com</t>
  </si>
  <si>
    <t>Bahamonde Scheu</t>
  </si>
  <si>
    <t>vero.scheu@gmail.com</t>
  </si>
  <si>
    <t>torres ferrada</t>
  </si>
  <si>
    <t>ricardotf_sc@hotmail.com</t>
  </si>
  <si>
    <t>Braulio Benjamín Alejandro</t>
  </si>
  <si>
    <t>Fuentes Gonzalez</t>
  </si>
  <si>
    <t>brauli0191@hotmail.com</t>
  </si>
  <si>
    <t>kevin_pk11@hotmail.com</t>
  </si>
  <si>
    <t>irenediazf@hotmail.com</t>
  </si>
  <si>
    <t>Julian</t>
  </si>
  <si>
    <t>enocyevenes98@gmail.com</t>
  </si>
  <si>
    <t>Fizthgeral</t>
  </si>
  <si>
    <t>Barrera valderrama</t>
  </si>
  <si>
    <t>takeshi.nike17@hotmail.com</t>
  </si>
  <si>
    <t>andreslesson812@gmail.com</t>
  </si>
  <si>
    <t>cami.valenzuelagarces@gmail.com</t>
  </si>
  <si>
    <t>valentina del olvido</t>
  </si>
  <si>
    <t>escarate toro</t>
  </si>
  <si>
    <t>perlavale1@gmail.com</t>
  </si>
  <si>
    <t>Glenda</t>
  </si>
  <si>
    <t>words.and.guitars@gmail.com</t>
  </si>
  <si>
    <t>diegosolisguzman97@gmail.com</t>
  </si>
  <si>
    <t>diana</t>
  </si>
  <si>
    <t>kitty_dianii@live.cl</t>
  </si>
  <si>
    <t>Monsalves</t>
  </si>
  <si>
    <t>mario1234@outlook.cl</t>
  </si>
  <si>
    <t>Etcheverry</t>
  </si>
  <si>
    <t>stayloh2@gmail.com</t>
  </si>
  <si>
    <t>mavaldesaguilera@hotmail.com</t>
  </si>
  <si>
    <t>alfaro</t>
  </si>
  <si>
    <t>vpal4043@gmail.com</t>
  </si>
  <si>
    <t>Clara Emilia</t>
  </si>
  <si>
    <t>claremi95@gmail.com</t>
  </si>
  <si>
    <t>blancomediogris@gmail.com</t>
  </si>
  <si>
    <t>socrarmu@gmail.com</t>
  </si>
  <si>
    <t>angelito_malo_15@hotmail.com</t>
  </si>
  <si>
    <t>Quezada Ríos</t>
  </si>
  <si>
    <t>luisfelipeok17@gmail.com</t>
  </si>
  <si>
    <t>catalina.bustosguzman@hotmail.com</t>
  </si>
  <si>
    <t>rokyelektro.93@gmail.com</t>
  </si>
  <si>
    <t>ferrada</t>
  </si>
  <si>
    <t>valeria.ferrada25@gmail.com</t>
  </si>
  <si>
    <t>nuevohoriz@hotmail.com</t>
  </si>
  <si>
    <t>biiiaaannca@gmail.com</t>
  </si>
  <si>
    <t>Fernanda del pilar</t>
  </si>
  <si>
    <t>Silva bastias</t>
  </si>
  <si>
    <t>fefegsilva@gmail.com</t>
  </si>
  <si>
    <t>solandipvasquez@gmail.com</t>
  </si>
  <si>
    <t>allydann@hotmail.com</t>
  </si>
  <si>
    <t>Grez</t>
  </si>
  <si>
    <t>marygrez@hotmail.com</t>
  </si>
  <si>
    <t>Estay Bustos</t>
  </si>
  <si>
    <t>yolanda.estay01@gmail.com</t>
  </si>
  <si>
    <t>isii.cifuentes@gmail.com</t>
  </si>
  <si>
    <t>Iturra Sepulveda</t>
  </si>
  <si>
    <t>fcoo.iturra@gmail.com</t>
  </si>
  <si>
    <t>wilma lorena</t>
  </si>
  <si>
    <t>fernandez jara</t>
  </si>
  <si>
    <t>lalyfer68@gmail.com</t>
  </si>
  <si>
    <t>jorge.paez.artes@gmail.com</t>
  </si>
  <si>
    <t>Palavicino</t>
  </si>
  <si>
    <t>daniela.palavicino.15@gmail.com</t>
  </si>
  <si>
    <t>varlevisa@gmail.com</t>
  </si>
  <si>
    <t>Ana lucy</t>
  </si>
  <si>
    <t>Arostizabal castaño</t>
  </si>
  <si>
    <t>analucyaristizabal@gmail.com</t>
  </si>
  <si>
    <t>alvarez.vidal.p@hotmail.com</t>
  </si>
  <si>
    <t>lenguini182@gmail.com</t>
  </si>
  <si>
    <t>Junggeburth</t>
  </si>
  <si>
    <t>wooffer.tat@gmail.com</t>
  </si>
  <si>
    <t>psisusanaoc@gmail.com</t>
  </si>
  <si>
    <t>euridice13@hotmail.cl</t>
  </si>
  <si>
    <t>peña Yañez</t>
  </si>
  <si>
    <t>marikote05@gmail.com</t>
  </si>
  <si>
    <t>Munoz zavala</t>
  </si>
  <si>
    <t>carolinamunozzavala@gmail.com</t>
  </si>
  <si>
    <t>guzman pizarro</t>
  </si>
  <si>
    <t>r.guzman.pizarro@gmail.com</t>
  </si>
  <si>
    <t>auritaster@gmail.com</t>
  </si>
  <si>
    <t>santiago matias</t>
  </si>
  <si>
    <t>abarca honorato</t>
  </si>
  <si>
    <t>santiago.abarca3@gmail.com</t>
  </si>
  <si>
    <t>antivilo</t>
  </si>
  <si>
    <t>carlantivilo@gmail.com</t>
  </si>
  <si>
    <t>mcmartib@gmail.com</t>
  </si>
  <si>
    <t>hxc_agresor@hotmail.com</t>
  </si>
  <si>
    <t>Lauren</t>
  </si>
  <si>
    <t>lpinto26@hotmail.com</t>
  </si>
  <si>
    <t>Ocaranza Godoy</t>
  </si>
  <si>
    <t>alcego13@hotmail.com</t>
  </si>
  <si>
    <t>c.nuez.m@gmail.com</t>
  </si>
  <si>
    <t>elygabiestefy@gmail.com</t>
  </si>
  <si>
    <t>Veliz Jacob</t>
  </si>
  <si>
    <t>josefinaveliz1@hotmail.com</t>
  </si>
  <si>
    <t>cathgutie@hotmail.com</t>
  </si>
  <si>
    <t>renatogdn13@gmail.com</t>
  </si>
  <si>
    <t>Giusto</t>
  </si>
  <si>
    <t>j.giusto@hotmail.com</t>
  </si>
  <si>
    <t>sofiagonzalezroblero@gmail.com</t>
  </si>
  <si>
    <t>Yocelyn</t>
  </si>
  <si>
    <t>Nail</t>
  </si>
  <si>
    <t>yocelyn.nail@gmail.com</t>
  </si>
  <si>
    <t>daria</t>
  </si>
  <si>
    <t>daria.maturana@gmail.com</t>
  </si>
  <si>
    <t>nicol_acuario@hotmail.com</t>
  </si>
  <si>
    <t>Hormazabal borquez</t>
  </si>
  <si>
    <t>alfelidinoopal@hotmail.com</t>
  </si>
  <si>
    <t>Kissy</t>
  </si>
  <si>
    <t>kissy.ortiz.j@gmail.com</t>
  </si>
  <si>
    <t>Anto</t>
  </si>
  <si>
    <t>antocarrillo25@gmail.com</t>
  </si>
  <si>
    <t>valeriasepulvedaedo@gmail.com</t>
  </si>
  <si>
    <t>nicolasireyes40@gmail.com</t>
  </si>
  <si>
    <t>Eduardo mauricio</t>
  </si>
  <si>
    <t>Fierro Torres</t>
  </si>
  <si>
    <t>eduardofeaz@gmail.com</t>
  </si>
  <si>
    <t>denisse.gutierrez@live.com</t>
  </si>
  <si>
    <t>ecgomezcastro@gmail.com</t>
  </si>
  <si>
    <t>ignacia.chocolate@gmail.com</t>
  </si>
  <si>
    <t>Ariel  matias</t>
  </si>
  <si>
    <t>Vega Salazar</t>
  </si>
  <si>
    <t>4riel015@gmail.com</t>
  </si>
  <si>
    <t>Marian</t>
  </si>
  <si>
    <t>Sepúlveda Solís</t>
  </si>
  <si>
    <t>marian.trabajadorasocial@gmail.com</t>
  </si>
  <si>
    <t>Bello</t>
  </si>
  <si>
    <t>vivian.bello27@yahoo.com</t>
  </si>
  <si>
    <t>saavedraruth973@gma.coml</t>
  </si>
  <si>
    <t>lalitox6933@live.com</t>
  </si>
  <si>
    <t>n.candiamiranda@gmail.com</t>
  </si>
  <si>
    <t>josselyn</t>
  </si>
  <si>
    <t>josselyn.plazs@hotmail.com</t>
  </si>
  <si>
    <t>Puca</t>
  </si>
  <si>
    <t>sonic_230@outlook.com</t>
  </si>
  <si>
    <t>mar78reyes@gmail.com</t>
  </si>
  <si>
    <t>mymbahamondes@gmail.com</t>
  </si>
  <si>
    <t>lepe</t>
  </si>
  <si>
    <t>slepef@hotmail.com</t>
  </si>
  <si>
    <t>Debbie</t>
  </si>
  <si>
    <t>Antimilla</t>
  </si>
  <si>
    <t>debbie.antimilla@gmail.com</t>
  </si>
  <si>
    <t>arminda</t>
  </si>
  <si>
    <t>mary76@live.cl</t>
  </si>
  <si>
    <t>plutonyc36@gmail.com</t>
  </si>
  <si>
    <t>Maria alejandrina</t>
  </si>
  <si>
    <t>Solis Rudolph</t>
  </si>
  <si>
    <t>marialejandrinasolis@gmail.com</t>
  </si>
  <si>
    <t>rmunoz.histogeo@gmail.com</t>
  </si>
  <si>
    <t>Sari</t>
  </si>
  <si>
    <t>Agreda</t>
  </si>
  <si>
    <t>sari2585@gmail.com</t>
  </si>
  <si>
    <t>scarlettaraya2196@gmail.com</t>
  </si>
  <si>
    <t>Yasmín Alejandra</t>
  </si>
  <si>
    <t>Márquez Muñoz</t>
  </si>
  <si>
    <t>yasminmarquez1997@gmail.com</t>
  </si>
  <si>
    <t>delso</t>
  </si>
  <si>
    <t>dn378787@gmail.com</t>
  </si>
  <si>
    <t>VICTORIA</t>
  </si>
  <si>
    <t>VENEGAS</t>
  </si>
  <si>
    <t>victoriaevs@hotmail.com</t>
  </si>
  <si>
    <t>Donna</t>
  </si>
  <si>
    <t>donni.morrison@gmail.com</t>
  </si>
  <si>
    <t>vaalenicole3@gmail.com</t>
  </si>
  <si>
    <t>souyris</t>
  </si>
  <si>
    <t>michellesouyris@hotmail.com</t>
  </si>
  <si>
    <t>Bernal Villagra</t>
  </si>
  <si>
    <t>sofibernalvillagra@gmail.com</t>
  </si>
  <si>
    <t>jarayaibacache@gmail.com</t>
  </si>
  <si>
    <t>constanza v</t>
  </si>
  <si>
    <t>Asmut</t>
  </si>
  <si>
    <t>laa_conzthanciitha@hotmail.com</t>
  </si>
  <si>
    <t>Mikaela</t>
  </si>
  <si>
    <t>mikaela.arevalotuki@gmail.com</t>
  </si>
  <si>
    <t>Vargas aguila</t>
  </si>
  <si>
    <t>s.andresvargasa@gmail.com</t>
  </si>
  <si>
    <t>carolmorar@gmail.com</t>
  </si>
  <si>
    <t>magaly</t>
  </si>
  <si>
    <t>''maggisanhueza@gmail.com</t>
  </si>
  <si>
    <t>chalo_xd_@hotmail.com</t>
  </si>
  <si>
    <t>cseguelcordero@gmail.com</t>
  </si>
  <si>
    <t>angelicamcordovab@hotmail.com</t>
  </si>
  <si>
    <t>Espinoza Campbell</t>
  </si>
  <si>
    <t>lespinozacampbell@gmail.com</t>
  </si>
  <si>
    <t>nicole.alejandraok@gmail.com</t>
  </si>
  <si>
    <t>nito_40@hotmail.com</t>
  </si>
  <si>
    <t>Yazin</t>
  </si>
  <si>
    <t>yazin.nothing@gmail.com</t>
  </si>
  <si>
    <t>roma.cmrl@gmail.com</t>
  </si>
  <si>
    <t>Botto</t>
  </si>
  <si>
    <t>msofiabotto@gmail.com</t>
  </si>
  <si>
    <t>giuliana</t>
  </si>
  <si>
    <t>arcos</t>
  </si>
  <si>
    <t>yuyo.--@hotmail.com</t>
  </si>
  <si>
    <t>rodrigo.paredes23@gmail.com</t>
  </si>
  <si>
    <t>lulumirpia@gmail.com</t>
  </si>
  <si>
    <t>claudio enrique alberti</t>
  </si>
  <si>
    <t>quevedi yañez</t>
  </si>
  <si>
    <t>claudioqueve2@hotmail.com</t>
  </si>
  <si>
    <t>prof.romina@gmail.com</t>
  </si>
  <si>
    <t>Álvaro Antonio</t>
  </si>
  <si>
    <t>Matamala mansilla</t>
  </si>
  <si>
    <t>alvaroo777@gmail.com</t>
  </si>
  <si>
    <t>Haeley</t>
  </si>
  <si>
    <t>Chura</t>
  </si>
  <si>
    <t>hayley_25@gmail.com</t>
  </si>
  <si>
    <t>joselyn</t>
  </si>
  <si>
    <t>joselyndelgado251329@gmail.com</t>
  </si>
  <si>
    <t>fecsepulveda@gmail.com</t>
  </si>
  <si>
    <t>Bousquet</t>
  </si>
  <si>
    <t>bousquetomar@hotmail.com</t>
  </si>
  <si>
    <t>roxanabarahonacarquin@hotmail.com</t>
  </si>
  <si>
    <t>sussyarlette.sa@gmail.com</t>
  </si>
  <si>
    <t>christian elias</t>
  </si>
  <si>
    <t>punkaa1575@hotmail.com</t>
  </si>
  <si>
    <t>beavreyes@gmail.com</t>
  </si>
  <si>
    <t>mariamefina.valencia@gmail.com</t>
  </si>
  <si>
    <t>educo@mi.cl</t>
  </si>
  <si>
    <t>Mauricio antonio</t>
  </si>
  <si>
    <t>Marín vergara</t>
  </si>
  <si>
    <t>maurici.marin.22.mm@gmail.com</t>
  </si>
  <si>
    <t>mvaldesromeroa@gmail.com</t>
  </si>
  <si>
    <t>m_ely17@hotmail.com</t>
  </si>
  <si>
    <t>gabrielapilar20@gmail.com</t>
  </si>
  <si>
    <t>paolastephania08@gmail.com</t>
  </si>
  <si>
    <t>Ruminot</t>
  </si>
  <si>
    <t>victor.daniel.ruminot@gmail.com</t>
  </si>
  <si>
    <t>Artal</t>
  </si>
  <si>
    <t>pablo.artal7@gmail.com</t>
  </si>
  <si>
    <t>katherine alejandra</t>
  </si>
  <si>
    <t>orellana bueno</t>
  </si>
  <si>
    <t>katherine-bueno10@outllok.com</t>
  </si>
  <si>
    <t>madrid</t>
  </si>
  <si>
    <t>miilamadrid2000@gmail.com</t>
  </si>
  <si>
    <t>andreseugenio93@gmail.com</t>
  </si>
  <si>
    <t>Marieta</t>
  </si>
  <si>
    <t>Vera Figueroa</t>
  </si>
  <si>
    <t>marietapveraf@gmail.com</t>
  </si>
  <si>
    <t>muñoz rosenberg</t>
  </si>
  <si>
    <t>lmlucassk09@gmail.com</t>
  </si>
  <si>
    <t>teocabello2117@gmail.com</t>
  </si>
  <si>
    <t>coni_san1521@hotmail.com</t>
  </si>
  <si>
    <t>Oroz</t>
  </si>
  <si>
    <t>broderick.bmx@gmail.com</t>
  </si>
  <si>
    <t>Paolo estefano</t>
  </si>
  <si>
    <t>lagarrigue vega</t>
  </si>
  <si>
    <t>polo_lave@hotmail.com</t>
  </si>
  <si>
    <t>franciscojfigueroar@gmail.com</t>
  </si>
  <si>
    <t>uramirezu@gmail.com</t>
  </si>
  <si>
    <t>binitez de lezcano</t>
  </si>
  <si>
    <t>merybenites6789@gmail.com</t>
  </si>
  <si>
    <t>milton</t>
  </si>
  <si>
    <t>milton.v.tr@gmail.com</t>
  </si>
  <si>
    <t>jaimeenriquecontrerasnova@gmail.com</t>
  </si>
  <si>
    <t>Daisy Marisel</t>
  </si>
  <si>
    <t>Millapan Lozano</t>
  </si>
  <si>
    <t>acuario_20@live.cl</t>
  </si>
  <si>
    <t>Amelia</t>
  </si>
  <si>
    <t>Franl</t>
  </si>
  <si>
    <t>ameliafrank@yahoo.co.uk</t>
  </si>
  <si>
    <t>Jose patricio</t>
  </si>
  <si>
    <t>Muñoz salinas</t>
  </si>
  <si>
    <t>josepatricio_56@hotmail.com</t>
  </si>
  <si>
    <t>chernauto44@hotmail.com</t>
  </si>
  <si>
    <t>priscila raquel</t>
  </si>
  <si>
    <t>almonacid tecas</t>
  </si>
  <si>
    <t>pily.dais@gmail.com</t>
  </si>
  <si>
    <t>Rita del pilar</t>
  </si>
  <si>
    <t>Neira Garces</t>
  </si>
  <si>
    <t>ralip68@live.cl</t>
  </si>
  <si>
    <t>david.saavedra@plantadesgasificadora.cl</t>
  </si>
  <si>
    <t>Correa Diaz</t>
  </si>
  <si>
    <t>fabiandres.cd@hotmail.com</t>
  </si>
  <si>
    <t>araceli.fm.93@gmail.com</t>
  </si>
  <si>
    <t>mrojas61@hotmail.com</t>
  </si>
  <si>
    <t>angelafsol@icloud.con</t>
  </si>
  <si>
    <t>parillo</t>
  </si>
  <si>
    <t>zxcewin@gmail.com</t>
  </si>
  <si>
    <t>feerandrea@gmail.com</t>
  </si>
  <si>
    <t>sheyla</t>
  </si>
  <si>
    <t>sheyla.valenzuela.m@gmail.com</t>
  </si>
  <si>
    <t>fabianguzman2005@gmail.com</t>
  </si>
  <si>
    <t>mariocordovam@hotmail.com</t>
  </si>
  <si>
    <t>marixita@hotmail.cl</t>
  </si>
  <si>
    <t>rominaquezadaa25@gmail.com</t>
  </si>
  <si>
    <t>Arancibia Flores</t>
  </si>
  <si>
    <t>franxdarancibiaflores@gmail.com</t>
  </si>
  <si>
    <t>angelaopazo@hotmail.com</t>
  </si>
  <si>
    <t>nachojimenez2000@hotmail.com</t>
  </si>
  <si>
    <t>MIRNA</t>
  </si>
  <si>
    <t>VILLARROEL</t>
  </si>
  <si>
    <t>mirnasigrid@gmail.com</t>
  </si>
  <si>
    <t>Villalon</t>
  </si>
  <si>
    <t>sebavillalon1998@gmail.com</t>
  </si>
  <si>
    <t>susan</t>
  </si>
  <si>
    <t>susan.guzman@hotmail.es</t>
  </si>
  <si>
    <t>Díaz Cáceres</t>
  </si>
  <si>
    <t>cecilia_diaz@hotmail.es</t>
  </si>
  <si>
    <t>barrales</t>
  </si>
  <si>
    <t>neodimia21@gmail.com</t>
  </si>
  <si>
    <t>rvilloutaschell@live.com</t>
  </si>
  <si>
    <t>a.amonterovega@gmail.com</t>
  </si>
  <si>
    <t>Bastián</t>
  </si>
  <si>
    <t>Bugueño Díaz</t>
  </si>
  <si>
    <t>eldragon_xb@hotmail.com</t>
  </si>
  <si>
    <t>josevasquezfernandez@gm.com</t>
  </si>
  <si>
    <t>gastaminza</t>
  </si>
  <si>
    <t>maritza_fany@hotmail.com</t>
  </si>
  <si>
    <t>catalinavilches_8@hotmail.com</t>
  </si>
  <si>
    <t>Anés</t>
  </si>
  <si>
    <t>ronalanes@gmail.com</t>
  </si>
  <si>
    <t>i.gomez.santander@gmail.com</t>
  </si>
  <si>
    <t>jenifferalejandra.p@gmail.com</t>
  </si>
  <si>
    <t>Nayomi</t>
  </si>
  <si>
    <t>nayomi.arenas.felix@gmail.com</t>
  </si>
  <si>
    <t>Bordones</t>
  </si>
  <si>
    <t>f.bordones@outlook.com</t>
  </si>
  <si>
    <t>ninoskamonsalvesrojas@gmail.com</t>
  </si>
  <si>
    <t>jpalma@ebasica.ucsc.cl</t>
  </si>
  <si>
    <t>marlene</t>
  </si>
  <si>
    <t>aedo</t>
  </si>
  <si>
    <t>marlene-aedo@hotmail.com</t>
  </si>
  <si>
    <t>fe1961@hotmail.es</t>
  </si>
  <si>
    <t>Rolan</t>
  </si>
  <si>
    <t>rolanesteban1202@gmail.com</t>
  </si>
  <si>
    <t>Montecinos Pérez</t>
  </si>
  <si>
    <t>carolinamontecinosperez@gmail.com</t>
  </si>
  <si>
    <t>aracelisaavedrap4@gmail.com</t>
  </si>
  <si>
    <t>Arcas</t>
  </si>
  <si>
    <t>triniemiarcas@gmail.com</t>
  </si>
  <si>
    <t>guerreroreyes.mauricio@gmail.com</t>
  </si>
  <si>
    <t>ignaciosilva.salas@gmail.com</t>
  </si>
  <si>
    <t>constanzagalaz.c@gmail.con</t>
  </si>
  <si>
    <t>carlamonte.gonzalez@gnail.com</t>
  </si>
  <si>
    <t>Marlin Nicol</t>
  </si>
  <si>
    <t>Roldan Espinoza</t>
  </si>
  <si>
    <t>liin.roldan@gmail.com</t>
  </si>
  <si>
    <t>gusenoque@gmail.com</t>
  </si>
  <si>
    <t>Gomez Einicke</t>
  </si>
  <si>
    <t>p.gomezeinicke@gmail.com</t>
  </si>
  <si>
    <t>Pulgar</t>
  </si>
  <si>
    <t>angigi_777@hotmail.com</t>
  </si>
  <si>
    <t>blaset</t>
  </si>
  <si>
    <t>pilar.blaset@gmail.com</t>
  </si>
  <si>
    <t>ignacio.j.788@gmail.com</t>
  </si>
  <si>
    <t>Trigo Astorga</t>
  </si>
  <si>
    <t>jtrigo_@hotmail.com</t>
  </si>
  <si>
    <t>marcelo.kimberli@hotmail.com</t>
  </si>
  <si>
    <t>deiji@hotmail.cl</t>
  </si>
  <si>
    <t>Perez Jara</t>
  </si>
  <si>
    <t>davgeneric@gmail.com</t>
  </si>
  <si>
    <t>samuel</t>
  </si>
  <si>
    <t>gamesamuelitox@hotmail.es</t>
  </si>
  <si>
    <t>karinitaayleen@gmail.com</t>
  </si>
  <si>
    <t>tamara.rivera@hotmail.com</t>
  </si>
  <si>
    <t>Meliza</t>
  </si>
  <si>
    <t>Rocha</t>
  </si>
  <si>
    <t>merc2858@gmail.com</t>
  </si>
  <si>
    <t>paolafigueroasantis@gmail.com</t>
  </si>
  <si>
    <t>nikorojas.azul@gmail.com</t>
  </si>
  <si>
    <t>Mauna</t>
  </si>
  <si>
    <t>luisa.maunamauna@gmail.com</t>
  </si>
  <si>
    <t>katajaratoro@yahoo.es</t>
  </si>
  <si>
    <t>elx_macroxt_x@live.cl</t>
  </si>
  <si>
    <t>juan humberto</t>
  </si>
  <si>
    <t>caroca bustos</t>
  </si>
  <si>
    <t>jhcbtauro@gmail.com</t>
  </si>
  <si>
    <t>diegoihm7@gmail.com</t>
  </si>
  <si>
    <t>Henriquez Toledo</t>
  </si>
  <si>
    <t>fefa.henriquez.toledo@gmail.com</t>
  </si>
  <si>
    <t>Ariel Mauricio</t>
  </si>
  <si>
    <t>Leiva Saavedra</t>
  </si>
  <si>
    <t>amleiva@uc.cl</t>
  </si>
  <si>
    <t>Emmanuela</t>
  </si>
  <si>
    <t>Cardenas Mora</t>
  </si>
  <si>
    <t>cardenasmoras@gmail.com</t>
  </si>
  <si>
    <t>ROSA</t>
  </si>
  <si>
    <t>MOLINS</t>
  </si>
  <si>
    <t>rosamolins@live.com</t>
  </si>
  <si>
    <t>VILLEGAS</t>
  </si>
  <si>
    <t>karen@glamchile.cl</t>
  </si>
  <si>
    <t>sofxsq@gmail.com</t>
  </si>
  <si>
    <t>Caneleo</t>
  </si>
  <si>
    <t>marcelacaneleo@gmail.com</t>
  </si>
  <si>
    <t>igor alejandro</t>
  </si>
  <si>
    <t>jeldres peres</t>
  </si>
  <si>
    <t>74934550l@gmail.com</t>
  </si>
  <si>
    <t>roxana</t>
  </si>
  <si>
    <t>roxanagutierrezoyarzun@gmail.com</t>
  </si>
  <si>
    <t>makiis.retamal@live.com</t>
  </si>
  <si>
    <t>Manuel Enrique</t>
  </si>
  <si>
    <t>Zorrilla Castillo</t>
  </si>
  <si>
    <t>mezorrillac@gmail.com</t>
  </si>
  <si>
    <t>kamilafrancisk.832@gmail.com</t>
  </si>
  <si>
    <t>calisaya</t>
  </si>
  <si>
    <t>ok_n16@hotmail.com</t>
  </si>
  <si>
    <t>Muñoz Navarro</t>
  </si>
  <si>
    <t>isab_munoz@yahoo.es</t>
  </si>
  <si>
    <t>verito_francisca@hotmail.com</t>
  </si>
  <si>
    <t>Nicole andrea</t>
  </si>
  <si>
    <t>Nuñez guerrero</t>
  </si>
  <si>
    <t>ninunez15@gmail.com</t>
  </si>
  <si>
    <t>LIZBETH</t>
  </si>
  <si>
    <t>lizbethvale@hotmail.com</t>
  </si>
  <si>
    <t>yohanacastrocastro@gmail.com</t>
  </si>
  <si>
    <t>moz.tere1504@gmail.com</t>
  </si>
  <si>
    <t>Leuman</t>
  </si>
  <si>
    <t>asalia.leuman13@gmail.com</t>
  </si>
  <si>
    <t>vannia.c.m18@gmail.com</t>
  </si>
  <si>
    <t>sara22071@hotmail.com</t>
  </si>
  <si>
    <t>Castro-Mendez</t>
  </si>
  <si>
    <t>csa.castro.m@gmail.com</t>
  </si>
  <si>
    <t>nova</t>
  </si>
  <si>
    <t>karolnovayaez@gmail.com</t>
  </si>
  <si>
    <t>daniela.perez.olmedo@gmail.com</t>
  </si>
  <si>
    <t>IVETTE AURORA</t>
  </si>
  <si>
    <t>RUIZ SERON</t>
  </si>
  <si>
    <t>ivette.ruiz.seron@gmail.com</t>
  </si>
  <si>
    <t>Verona</t>
  </si>
  <si>
    <t>Gonzalez Valdes</t>
  </si>
  <si>
    <t>antonia_95@live.cl</t>
  </si>
  <si>
    <t>enrique_seba_95@hotmail.com</t>
  </si>
  <si>
    <t>sabina.andrea23@gmail.com</t>
  </si>
  <si>
    <t>Yannet</t>
  </si>
  <si>
    <t>eyvazquez@gmail.com</t>
  </si>
  <si>
    <t>catalinavargas.villarroel@gmail.com</t>
  </si>
  <si>
    <t>fanny.parra.s@live.cl</t>
  </si>
  <si>
    <t>floresseba31@gmail.com</t>
  </si>
  <si>
    <t>franciscaortiz553@gmail.com</t>
  </si>
  <si>
    <t>Pérez Valenzuela</t>
  </si>
  <si>
    <t>valeriaperezvalenzuela@gmail.com</t>
  </si>
  <si>
    <t>hetocastro017@gmail.com</t>
  </si>
  <si>
    <t>caicheo</t>
  </si>
  <si>
    <t>valentina.caicheo@live.com</t>
  </si>
  <si>
    <t>fquezadalatorre@gmail.com</t>
  </si>
  <si>
    <t>diegoalonsofj@gmail.com</t>
  </si>
  <si>
    <t>painian</t>
  </si>
  <si>
    <t>lorenapainian@live.com</t>
  </si>
  <si>
    <t>desmondtorresyt@gmail.com</t>
  </si>
  <si>
    <t>rosas</t>
  </si>
  <si>
    <t>genesis.rosasu@hotmail.com</t>
  </si>
  <si>
    <t>kathejimenezrengifo@outlook.com</t>
  </si>
  <si>
    <t>Fren</t>
  </si>
  <si>
    <t>cami.fren@gmail.com</t>
  </si>
  <si>
    <t>barbarasanhueza77@gmail.com</t>
  </si>
  <si>
    <t>danisiemprita@gmail.com</t>
  </si>
  <si>
    <t>Salinas Villegas</t>
  </si>
  <si>
    <t>pamela.salinas@ucentral.cl</t>
  </si>
  <si>
    <t>salazar ovando</t>
  </si>
  <si>
    <t>chrisfelipe_95@hotmail.com</t>
  </si>
  <si>
    <t>cristina.carreno.1991@gmail.com</t>
  </si>
  <si>
    <t>Hortencia</t>
  </si>
  <si>
    <t>tenchula1985@gmail.com</t>
  </si>
  <si>
    <t>Nils</t>
  </si>
  <si>
    <t>nilspablot@gmail.com</t>
  </si>
  <si>
    <t>temucopublicidad@gmail.com</t>
  </si>
  <si>
    <t>eduardo.alvarez.v07@gmail.com</t>
  </si>
  <si>
    <t>Bascur Mella</t>
  </si>
  <si>
    <t>mariainesbascur@gmail.com</t>
  </si>
  <si>
    <t>cristinagallardoibarra@gmail.com</t>
  </si>
  <si>
    <t>allisonac@hotmail.com</t>
  </si>
  <si>
    <t>cpizarroseguel@gmail.com</t>
  </si>
  <si>
    <t>Nsncy gloria</t>
  </si>
  <si>
    <t>Carrasco cabrera</t>
  </si>
  <si>
    <t>nancygloria.cc.ncc@gmail.com</t>
  </si>
  <si>
    <t>cuevas.escalantr@gmail.com</t>
  </si>
  <si>
    <t>francisco.bravo96@hotmail.com</t>
  </si>
  <si>
    <t>Mazzo</t>
  </si>
  <si>
    <t>christophermazzo@gmail.com</t>
  </si>
  <si>
    <t>anibal</t>
  </si>
  <si>
    <t>a.gutierrez.pb@gmail.com</t>
  </si>
  <si>
    <t>briones</t>
  </si>
  <si>
    <t>velger_filoz@hotmail.com</t>
  </si>
  <si>
    <t>hueonaldo.ostia@gmail.com</t>
  </si>
  <si>
    <t>Mitzy Lety</t>
  </si>
  <si>
    <t>Ávila Álvarez</t>
  </si>
  <si>
    <t>avilaalvarezmitzlety@gmail.com</t>
  </si>
  <si>
    <t>g.espinosagordillo@gmail.com</t>
  </si>
  <si>
    <t>Nieto</t>
  </si>
  <si>
    <t>lucnietoa@gmail.com</t>
  </si>
  <si>
    <t>Assad</t>
  </si>
  <si>
    <t>assad_patricia@yahoo.es</t>
  </si>
  <si>
    <t>simon</t>
  </si>
  <si>
    <t>simoncardenastello1994@gmail.com</t>
  </si>
  <si>
    <t>Danixsa</t>
  </si>
  <si>
    <t>Arce Parra</t>
  </si>
  <si>
    <t>danixsaarce@gmail.com</t>
  </si>
  <si>
    <t>valeeylucas@gmail.com</t>
  </si>
  <si>
    <t>Lazo</t>
  </si>
  <si>
    <t>ashley.lazoaraya@gmail.com</t>
  </si>
  <si>
    <t>Sofia macarena</t>
  </si>
  <si>
    <t>Jimeno Parraguez</t>
  </si>
  <si>
    <t>elavernopatrio@gmail.com</t>
  </si>
  <si>
    <t>carmona</t>
  </si>
  <si>
    <t>locarmonaa69@gmail.com</t>
  </si>
  <si>
    <t>juan manuel</t>
  </si>
  <si>
    <t>juanestefania.m@hotmail.com</t>
  </si>
  <si>
    <t>fernabda</t>
  </si>
  <si>
    <t>zamorra.lopez.fefa@gmail.com</t>
  </si>
  <si>
    <t>demian</t>
  </si>
  <si>
    <t>bonilla</t>
  </si>
  <si>
    <t>thudemmypalmundo@gmail.com</t>
  </si>
  <si>
    <t>Gallbardo</t>
  </si>
  <si>
    <t>gallardoantonoa3@gmail.com</t>
  </si>
  <si>
    <t>Rondan</t>
  </si>
  <si>
    <t>mvs.luis.rondan@gmail.com</t>
  </si>
  <si>
    <t>Cristian Arnaldo</t>
  </si>
  <si>
    <t>Duran Latorre</t>
  </si>
  <si>
    <t>cristianprofest@gmail.com</t>
  </si>
  <si>
    <t>Wilson Quintanilla</t>
  </si>
  <si>
    <t>wquimtanllai@mutual.cl</t>
  </si>
  <si>
    <t>javieraurbinacordova@gmail.com</t>
  </si>
  <si>
    <t>rosello</t>
  </si>
  <si>
    <t>pao_rosellov@hotmail.com</t>
  </si>
  <si>
    <t>María amparo</t>
  </si>
  <si>
    <t>Ayala vargas</t>
  </si>
  <si>
    <t>mariaamparoayalavargas@gamil.com</t>
  </si>
  <si>
    <t>pascale</t>
  </si>
  <si>
    <t>pascale.ec@gmail.com</t>
  </si>
  <si>
    <t>Nicolás Matias</t>
  </si>
  <si>
    <t>Aracena suazo</t>
  </si>
  <si>
    <t>matias.aracena.suazo@gmail.com</t>
  </si>
  <si>
    <t>rilserreape@gmail.com</t>
  </si>
  <si>
    <t>Emiliana nicole</t>
  </si>
  <si>
    <t>Retamal wortman</t>
  </si>
  <si>
    <t>emireta@gmail.com</t>
  </si>
  <si>
    <t>Angelo eduardo</t>
  </si>
  <si>
    <t>Puchi guzman</t>
  </si>
  <si>
    <t>angelo.puchi@hotmail.cl</t>
  </si>
  <si>
    <t>victoria patricia</t>
  </si>
  <si>
    <t>sandoval hormazabal</t>
  </si>
  <si>
    <t>yeniasandoval@hotmail.com</t>
  </si>
  <si>
    <t>ilabaca.valeria@gmail.com</t>
  </si>
  <si>
    <t>irarrazabal</t>
  </si>
  <si>
    <t>m.irarrazabal.95@gmail.com</t>
  </si>
  <si>
    <t>constanzazuritavargas@gmail.com</t>
  </si>
  <si>
    <t>Echeverría</t>
  </si>
  <si>
    <t>jota_1577@gmail.com</t>
  </si>
  <si>
    <t>fercarsot@hotmail.com</t>
  </si>
  <si>
    <t>umaña</t>
  </si>
  <si>
    <t>alejandra96valderrama@gmail.com</t>
  </si>
  <si>
    <t>seba.perezb@alumnos.duoc.cl</t>
  </si>
  <si>
    <t>rorrosonic@hotmail.com</t>
  </si>
  <si>
    <t>bryan.vasquez.h@gmail.com</t>
  </si>
  <si>
    <t>felipeandrest205@gmail.com</t>
  </si>
  <si>
    <t>pablo_16@live.cl</t>
  </si>
  <si>
    <t>omnielectronica@hotmail.com</t>
  </si>
  <si>
    <t>Rocío belen</t>
  </si>
  <si>
    <t>Díaz concha</t>
  </si>
  <si>
    <t>rocio.dconcha@gmail.com</t>
  </si>
  <si>
    <t>agustinahuerta27@gmail.com</t>
  </si>
  <si>
    <t>marianela_tapia@hotmail.com</t>
  </si>
  <si>
    <t>victor.modularte@gmail.com</t>
  </si>
  <si>
    <t>fjavier23@yahoo.com</t>
  </si>
  <si>
    <t>valladares</t>
  </si>
  <si>
    <t>bastianv.321@hotmail.com</t>
  </si>
  <si>
    <t>Rocio valentina</t>
  </si>
  <si>
    <t>Pizarro barraza</t>
  </si>
  <si>
    <t>shio_cm@hotmail.com</t>
  </si>
  <si>
    <t>Sepulveda maturana</t>
  </si>
  <si>
    <t>lesly.sepulveda@gmail.com</t>
  </si>
  <si>
    <t>Nadinne</t>
  </si>
  <si>
    <t>nadinne.reyesf@gmail.com</t>
  </si>
  <si>
    <t>Gonzalez ruiz</t>
  </si>
  <si>
    <t>k4milit4x_94@hotmail.com</t>
  </si>
  <si>
    <t>Filumin</t>
  </si>
  <si>
    <t>a.filumin@gmail.com</t>
  </si>
  <si>
    <t>rafaelperezyanez@hotmail.cl</t>
  </si>
  <si>
    <t>flancita2003@gmail.com</t>
  </si>
  <si>
    <t>scherer</t>
  </si>
  <si>
    <t>car.scherer.08@gmail.com</t>
  </si>
  <si>
    <t>miriamramosrojo@gmail.com</t>
  </si>
  <si>
    <t>tomas.bustamante1@gmail.com</t>
  </si>
  <si>
    <t>agustina</t>
  </si>
  <si>
    <t>agustinacatillos@gmail.com</t>
  </si>
  <si>
    <t>Fallau</t>
  </si>
  <si>
    <t>fallau255@hotmail.com</t>
  </si>
  <si>
    <t>angelo</t>
  </si>
  <si>
    <t>alegria</t>
  </si>
  <si>
    <t>angeloalegriajimenez@gmail.com</t>
  </si>
  <si>
    <t>Scholz Rodríguez</t>
  </si>
  <si>
    <t>c.scholz1998@gmail.com</t>
  </si>
  <si>
    <t>Hernan Ignacio</t>
  </si>
  <si>
    <t>Oyarzo Barria</t>
  </si>
  <si>
    <t>oyarzo.-@hotmail.com</t>
  </si>
  <si>
    <t>Aguero</t>
  </si>
  <si>
    <t>judith.andrea.at@hotmail.com</t>
  </si>
  <si>
    <t>Paulina solefad</t>
  </si>
  <si>
    <t>Sanchez sburto</t>
  </si>
  <si>
    <t>paulinasanchezaburto@gmail.com</t>
  </si>
  <si>
    <t>Constanza Antonia</t>
  </si>
  <si>
    <t>Cabezas Basaez</t>
  </si>
  <si>
    <t>coni_7_13@hotmail.com</t>
  </si>
  <si>
    <t>nicolonelli122@gmail.com</t>
  </si>
  <si>
    <t>Mailyn</t>
  </si>
  <si>
    <t>maysaavedrac@gmail.com</t>
  </si>
  <si>
    <t>Hernández Reyes</t>
  </si>
  <si>
    <t>esteban.andr.77@hotmail.com</t>
  </si>
  <si>
    <t>ailyn.fernanda4@gmail.com</t>
  </si>
  <si>
    <t>taniaherreraolivare@gmail.com</t>
  </si>
  <si>
    <t>cami_franc@hotmail.com</t>
  </si>
  <si>
    <t>Machefert</t>
  </si>
  <si>
    <t>fmachefert@gmail.com</t>
  </si>
  <si>
    <t>Guiñez</t>
  </si>
  <si>
    <t>dguinezr@gmail.com</t>
  </si>
  <si>
    <t>marcia.oliva@oitlook.cl</t>
  </si>
  <si>
    <t>Ormeño</t>
  </si>
  <si>
    <t>f.javier.o.grez@gmail.com</t>
  </si>
  <si>
    <t>Utreras</t>
  </si>
  <si>
    <t>autreras@gmail.com</t>
  </si>
  <si>
    <t>Rondanelli</t>
  </si>
  <si>
    <t>renzo.rondanelli@gmail.com</t>
  </si>
  <si>
    <t>Hayline</t>
  </si>
  <si>
    <t>Brito ferrada</t>
  </si>
  <si>
    <t>linemaxitavo@hotmail.com</t>
  </si>
  <si>
    <t>Danissa</t>
  </si>
  <si>
    <t>Infante</t>
  </si>
  <si>
    <t>dinfantev@gmail.com</t>
  </si>
  <si>
    <t>Luis Francisco</t>
  </si>
  <si>
    <t>francisc_139@hotmail.com</t>
  </si>
  <si>
    <t>cami.delgado_@live.cl</t>
  </si>
  <si>
    <t>jules.nick20@gmail.com</t>
  </si>
  <si>
    <t>makarena Abigail</t>
  </si>
  <si>
    <t>Barrueto avila</t>
  </si>
  <si>
    <t>macka.barrueto@gmail.com</t>
  </si>
  <si>
    <t>Rodríguez Lobos</t>
  </si>
  <si>
    <t>draco7467@gmail.com</t>
  </si>
  <si>
    <t>Sorancy</t>
  </si>
  <si>
    <t>sorancyroro@hotmail.com</t>
  </si>
  <si>
    <t>giovanna</t>
  </si>
  <si>
    <t>giovanna.peirano.b@gmail.com</t>
  </si>
  <si>
    <t>javieraperezzavala@yahoo.cl</t>
  </si>
  <si>
    <t>sandovalsilvacarlos@gmail.com</t>
  </si>
  <si>
    <t>fernando.casbravo@gmail.com</t>
  </si>
  <si>
    <t>conybravo4@gmail.com</t>
  </si>
  <si>
    <t>alvarezdiaza80@hotmail.com</t>
  </si>
  <si>
    <t>Basilia</t>
  </si>
  <si>
    <t>Fromherz</t>
  </si>
  <si>
    <t>bfromherz@gmail.com</t>
  </si>
  <si>
    <t>fenanunezdiaz@gmail.com</t>
  </si>
  <si>
    <t>Nira</t>
  </si>
  <si>
    <t>nira.vallejos@gmail.com</t>
  </si>
  <si>
    <t>danny_kumy@hotmail.com</t>
  </si>
  <si>
    <t>azulazula142@gmeil.com</t>
  </si>
  <si>
    <t>daniloivm@hotmail.cl</t>
  </si>
  <si>
    <t>Aramis</t>
  </si>
  <si>
    <t>aramisflaminiacornejo@gmail.com</t>
  </si>
  <si>
    <t>Bahamondez</t>
  </si>
  <si>
    <t>diegobahamondezlatorre@hotmail.com</t>
  </si>
  <si>
    <t>polita202@hotmail.com</t>
  </si>
  <si>
    <t>mario eduardo</t>
  </si>
  <si>
    <t>navea jorquera</t>
  </si>
  <si>
    <t>eldibujante.mnj@gmail.com</t>
  </si>
  <si>
    <t>mariela.araya.inost@gmail.com</t>
  </si>
  <si>
    <t>David Raúl</t>
  </si>
  <si>
    <t>Mu?oz Bravo</t>
  </si>
  <si>
    <t>dmunoz3676@gmail.com</t>
  </si>
  <si>
    <t>Carolina scarlett</t>
  </si>
  <si>
    <t>scarolnet@hotmail.com</t>
  </si>
  <si>
    <t>Arnaldo</t>
  </si>
  <si>
    <t>Frias</t>
  </si>
  <si>
    <t>arnaldofrias@hotmail.com</t>
  </si>
  <si>
    <t>oliva98545@gmail.com</t>
  </si>
  <si>
    <t>Flores Milla</t>
  </si>
  <si>
    <t>karlafloresmilla@gmail.com</t>
  </si>
  <si>
    <t>ramgeite@gmail.com</t>
  </si>
  <si>
    <t>Aranthza</t>
  </si>
  <si>
    <t>aranthza.jara@gmail.com</t>
  </si>
  <si>
    <t>Narea</t>
  </si>
  <si>
    <t>mariasolna@gmail.com</t>
  </si>
  <si>
    <t>karen_cavieres.v@hotmail.com</t>
  </si>
  <si>
    <t>ingeniobusca@yahoo.es</t>
  </si>
  <si>
    <t>Noelia</t>
  </si>
  <si>
    <t>noelia._.marion@gmail.com</t>
  </si>
  <si>
    <t>luquitas.vega@hotmail.com</t>
  </si>
  <si>
    <t>morales Saravia</t>
  </si>
  <si>
    <t>lba.computacion@gmail.com</t>
  </si>
  <si>
    <t>vloyola@uc.cl</t>
  </si>
  <si>
    <t>Caneo aragon</t>
  </si>
  <si>
    <t>patricio.workerbee@gmail.com</t>
  </si>
  <si>
    <t>William</t>
  </si>
  <si>
    <t>willibale@hotmail.com</t>
  </si>
  <si>
    <t>svasquezhenriquez@gmail.com</t>
  </si>
  <si>
    <t>eduandresc@gmail.com</t>
  </si>
  <si>
    <t>Greco</t>
  </si>
  <si>
    <t>grecoman1226@gmail.com</t>
  </si>
  <si>
    <t>Nicole Francisca</t>
  </si>
  <si>
    <t>Rojas Pino</t>
  </si>
  <si>
    <t>rojaspino.nicole@gmail.com</t>
  </si>
  <si>
    <t>Diaz aguirre</t>
  </si>
  <si>
    <t>cdiazaguirre14@gmail.com</t>
  </si>
  <si>
    <t>dgonzalezdiaz0@gmaik.com</t>
  </si>
  <si>
    <t>Fernández chaipul</t>
  </si>
  <si>
    <t>c.fernandez.ms@gmail.com</t>
  </si>
  <si>
    <t>paolarojasojeda@gmail.com</t>
  </si>
  <si>
    <t>scarlet</t>
  </si>
  <si>
    <t>scarlet_0906@hotmail.com</t>
  </si>
  <si>
    <t>limaromeo530@gmail.com</t>
  </si>
  <si>
    <t>Fiorella Andrea</t>
  </si>
  <si>
    <t>Santambrogio Martinez</t>
  </si>
  <si>
    <t>fiorellasantambrogiomartinez@gmail.com</t>
  </si>
  <si>
    <t>trinchez castro</t>
  </si>
  <si>
    <t>carlatrinchezz@hotmail.cl</t>
  </si>
  <si>
    <t>frodofox1@hotmail.com</t>
  </si>
  <si>
    <t>chutzinski</t>
  </si>
  <si>
    <t>valechutzinski@gmail.com</t>
  </si>
  <si>
    <t>Agatha</t>
  </si>
  <si>
    <t>mnz.rebolledo@gmail.com</t>
  </si>
  <si>
    <t>javi.meza.22@gmail.com</t>
  </si>
  <si>
    <t>MIguel</t>
  </si>
  <si>
    <t>miguel2vm@gmail.com</t>
  </si>
  <si>
    <t>Javier Andrés</t>
  </si>
  <si>
    <t>Retamal Hernández</t>
  </si>
  <si>
    <t>j.retamal.91@gmail.com</t>
  </si>
  <si>
    <t>veropachecop@hotmail.com</t>
  </si>
  <si>
    <t>mfuentea@hotmail.com</t>
  </si>
  <si>
    <t>magallanes</t>
  </si>
  <si>
    <t>patriciamaga@gmail.com</t>
  </si>
  <si>
    <t>Solcita</t>
  </si>
  <si>
    <t>murillo</t>
  </si>
  <si>
    <t>solsi.mury@gmail.com</t>
  </si>
  <si>
    <t>Evelin</t>
  </si>
  <si>
    <t>Sieben</t>
  </si>
  <si>
    <t>cibersieben@hotmail.com</t>
  </si>
  <si>
    <t>rpaburgos@gmail.com</t>
  </si>
  <si>
    <t>Bandt</t>
  </si>
  <si>
    <t>valeriabandt@gmail.com</t>
  </si>
  <si>
    <t>camilabricpinilla@gmail.com</t>
  </si>
  <si>
    <t>corfio</t>
  </si>
  <si>
    <t>alecorfior@gmail.com</t>
  </si>
  <si>
    <t>violeta</t>
  </si>
  <si>
    <t>violetaiturra2@gmail.com</t>
  </si>
  <si>
    <t>felipegonzalezg39@gmail.com</t>
  </si>
  <si>
    <t>Annarella Estela</t>
  </si>
  <si>
    <t>Avello Nunez</t>
  </si>
  <si>
    <t>annarellaestela@gmail.coma</t>
  </si>
  <si>
    <t>Luis Ricardo</t>
  </si>
  <si>
    <t>Garcia Gutierrez</t>
  </si>
  <si>
    <t>ricardo11594@gmail.com</t>
  </si>
  <si>
    <t>Meriño</t>
  </si>
  <si>
    <t>jpmerinho@hotmail.com</t>
  </si>
  <si>
    <t>Marengi</t>
  </si>
  <si>
    <t>dylax96@gmail.com</t>
  </si>
  <si>
    <t>Vigorena</t>
  </si>
  <si>
    <t>conivigorena@gmail.com</t>
  </si>
  <si>
    <t>valentinavv15@gmail.com</t>
  </si>
  <si>
    <t>Malcon Jordan</t>
  </si>
  <si>
    <t>Leyton Barrera</t>
  </si>
  <si>
    <t>malconleyton1@gmail.com</t>
  </si>
  <si>
    <t>ro_my10@hotmail.com</t>
  </si>
  <si>
    <t>Hoyl</t>
  </si>
  <si>
    <t>arturohoyl14@gmail.com</t>
  </si>
  <si>
    <t>Juan Felipe</t>
  </si>
  <si>
    <t>j.felipe.calderon.s@gmail.com</t>
  </si>
  <si>
    <t>Marcela Alejandra</t>
  </si>
  <si>
    <t>San Martin Rodriguez</t>
  </si>
  <si>
    <t>maralesanmar@gmail.com</t>
  </si>
  <si>
    <t>sepulveda romero</t>
  </si>
  <si>
    <t>victoryxoxi@gmail.com</t>
  </si>
  <si>
    <t>antoniocfm23@gmail.com</t>
  </si>
  <si>
    <t>pabloalberto@live.cl</t>
  </si>
  <si>
    <t>Cayún</t>
  </si>
  <si>
    <t>piliymalen@hotmail.com</t>
  </si>
  <si>
    <t>Magnere</t>
  </si>
  <si>
    <t>magnere.liliana@gmail.com</t>
  </si>
  <si>
    <t>rominapaz.gomez@gmail.com</t>
  </si>
  <si>
    <t>pipotatyta@hotmail.com</t>
  </si>
  <si>
    <t>ferfercascasbar@gmail.com</t>
  </si>
  <si>
    <t>Radke</t>
  </si>
  <si>
    <t>t.raadke@gmail.com</t>
  </si>
  <si>
    <t>navia</t>
  </si>
  <si>
    <t>constanza.naviapi@gmail.com</t>
  </si>
  <si>
    <t>Scarlett Javiera</t>
  </si>
  <si>
    <t>Muñoz Tapia</t>
  </si>
  <si>
    <t>sjaviera1414@gmail.com</t>
  </si>
  <si>
    <t>madeleine</t>
  </si>
  <si>
    <t>madenegraa@gmail.com</t>
  </si>
  <si>
    <t>isadoramariel@gmail.com</t>
  </si>
  <si>
    <t>wilsontec@gmail.com</t>
  </si>
  <si>
    <t>Gonzalez. Cárcamo</t>
  </si>
  <si>
    <t>mekanico.30@gmail.com</t>
  </si>
  <si>
    <t>Nebenka</t>
  </si>
  <si>
    <t>nebenka7@gmail.com</t>
  </si>
  <si>
    <t>Fehring</t>
  </si>
  <si>
    <t>rfehringf@gmail.com</t>
  </si>
  <si>
    <t>Javier Alexis</t>
  </si>
  <si>
    <t>Ojeda Maldonado</t>
  </si>
  <si>
    <t>javier.ojedamdonado@gmail.com</t>
  </si>
  <si>
    <t>matias.astorga@live.com</t>
  </si>
  <si>
    <t>andrea25cristina10@gmail.com</t>
  </si>
  <si>
    <t>vania.ortiz.guilmai@gmail.com</t>
  </si>
  <si>
    <t>jsebastian08@hotmail.com</t>
  </si>
  <si>
    <t>valdesisabel29@gmail.cl</t>
  </si>
  <si>
    <t>vera navarro</t>
  </si>
  <si>
    <t>graana2@hotmail.com</t>
  </si>
  <si>
    <t>PATRICIO</t>
  </si>
  <si>
    <t>ACOSTA</t>
  </si>
  <si>
    <t>pacosta@chilesin.cl</t>
  </si>
  <si>
    <t>Negrón</t>
  </si>
  <si>
    <t>sacateuno2345@gmail.com</t>
  </si>
  <si>
    <t>victoria.carop@gmail.com</t>
  </si>
  <si>
    <t>nbarrera.e@gmail.com</t>
  </si>
  <si>
    <t>agurto</t>
  </si>
  <si>
    <t>luxasagurto@gmail.com</t>
  </si>
  <si>
    <t>alessandra</t>
  </si>
  <si>
    <t>campano</t>
  </si>
  <si>
    <t>alessandra.campano.a@gmail.com</t>
  </si>
  <si>
    <t>huenupan</t>
  </si>
  <si>
    <t>antofuentealba2009@gmail.com</t>
  </si>
  <si>
    <t>camila.f.mellado@gmail.com</t>
  </si>
  <si>
    <t>bernardita</t>
  </si>
  <si>
    <t>bernardita.leiva.m@gmail.com</t>
  </si>
  <si>
    <t>aryhela</t>
  </si>
  <si>
    <t>rojas rojas</t>
  </si>
  <si>
    <t>aryhelitaz@gmail.com</t>
  </si>
  <si>
    <t>Araya Muñoz</t>
  </si>
  <si>
    <t>michael.a.araya@gmail.com</t>
  </si>
  <si>
    <t>Yaritza cristal</t>
  </si>
  <si>
    <t>Valdebenito barrera</t>
  </si>
  <si>
    <t>yaritzalyari@gmail.com</t>
  </si>
  <si>
    <t>Juan Sebastian</t>
  </si>
  <si>
    <t>Colarte Arancibia</t>
  </si>
  <si>
    <t>seba_colarte08@hotmail.com</t>
  </si>
  <si>
    <t>anto.millan.herrera@gmail.com</t>
  </si>
  <si>
    <t>clautorrescolivoro@gmail.com</t>
  </si>
  <si>
    <t>Alfonso bhai</t>
  </si>
  <si>
    <t>Flores edpejo</t>
  </si>
  <si>
    <t>a.bhaife@gmaill.com</t>
  </si>
  <si>
    <t>metaleroslipknot@gmail.com</t>
  </si>
  <si>
    <t>mt42522@gmail.com</t>
  </si>
  <si>
    <t>katitaoriel@gmail.com</t>
  </si>
  <si>
    <t>aaron</t>
  </si>
  <si>
    <t>aaroncamiloduran@gmail.com</t>
  </si>
  <si>
    <t>tcordova_18@hotmail.com</t>
  </si>
  <si>
    <t>buccioni pino</t>
  </si>
  <si>
    <t>tamitabuccioni@gmail.com</t>
  </si>
  <si>
    <t>Guadalupe Angelica</t>
  </si>
  <si>
    <t>Ramirez  Aravena</t>
  </si>
  <si>
    <t>guadaluperamirez1077@gmail.com</t>
  </si>
  <si>
    <t>Séfora Javiera</t>
  </si>
  <si>
    <t>Muñoz Canobra</t>
  </si>
  <si>
    <t>mc.sefora@gmail.com</t>
  </si>
  <si>
    <t>Karen rubi</t>
  </si>
  <si>
    <t>Narvaez gonzalez</t>
  </si>
  <si>
    <t>narvaezkaren47@gmail.com</t>
  </si>
  <si>
    <t>crisazulldea@gmail.com</t>
  </si>
  <si>
    <t>recsa22@hotmail.com</t>
  </si>
  <si>
    <t>vegetto2013gt@gmail.com</t>
  </si>
  <si>
    <t>Wasttson</t>
  </si>
  <si>
    <t>jenny.wasttson@gmail.com</t>
  </si>
  <si>
    <t>Jean</t>
  </si>
  <si>
    <t>olivera23@gmail.com</t>
  </si>
  <si>
    <t>Lagos Abarzua</t>
  </si>
  <si>
    <t>ogriellagos@gmail.com</t>
  </si>
  <si>
    <t>Mercedes</t>
  </si>
  <si>
    <t>mercedesquijada88@gmail.com</t>
  </si>
  <si>
    <t>mariondiazgarcia@gmail.com</t>
  </si>
  <si>
    <t>Maria Mercedes</t>
  </si>
  <si>
    <t>Sellanes Molina</t>
  </si>
  <si>
    <t>mercedes.sellanes@gmail.com</t>
  </si>
  <si>
    <t>cinthya</t>
  </si>
  <si>
    <t>cinthya.aravena1983@gmail.com</t>
  </si>
  <si>
    <t>gabifrancy_07@hotmail.com</t>
  </si>
  <si>
    <t>maartin.medina@live.com</t>
  </si>
  <si>
    <t>jorge.anttoonio@gmail.com</t>
  </si>
  <si>
    <t>Rojas Alvarez</t>
  </si>
  <si>
    <t>carolinarojas0407@gmail.com</t>
  </si>
  <si>
    <t>lorenita2006@gmail.com</t>
  </si>
  <si>
    <t>Giuliana</t>
  </si>
  <si>
    <t>Contador</t>
  </si>
  <si>
    <t>conta.giuli@gmail.com</t>
  </si>
  <si>
    <t>Villarroel orrego</t>
  </si>
  <si>
    <t>giovanni.villarroel@gmail.com</t>
  </si>
  <si>
    <t>arletye</t>
  </si>
  <si>
    <t>arlette.rocuant@gmail.com</t>
  </si>
  <si>
    <t>michaelgonzalezcaceres@gmail.com</t>
  </si>
  <si>
    <t>ignacia</t>
  </si>
  <si>
    <t>toloza</t>
  </si>
  <si>
    <t>ignaciainitec@gmail.com</t>
  </si>
  <si>
    <t>rikrdo.p.g25@gmail.com</t>
  </si>
  <si>
    <t>Reyes hurtubia</t>
  </si>
  <si>
    <t>jreyeshurtubia@gmail.com</t>
  </si>
  <si>
    <t>Valdnzuela</t>
  </si>
  <si>
    <t>roroantonio94@gmail.com</t>
  </si>
  <si>
    <t>vasquezrodriguezdaniela@gmail.com</t>
  </si>
  <si>
    <t>tefa.villarroel@gmail.com</t>
  </si>
  <si>
    <t>Alexi</t>
  </si>
  <si>
    <t>af.riffo@gmail.com</t>
  </si>
  <si>
    <t>javi.aguilera.a@gmail.com</t>
  </si>
  <si>
    <t>Luis Andrés</t>
  </si>
  <si>
    <t>Mansilla cayumam</t>
  </si>
  <si>
    <t>luisandresmansilla1989@gmail.com</t>
  </si>
  <si>
    <t>sara.lagos89@gmail.com</t>
  </si>
  <si>
    <t>josefa8782@gmail.com</t>
  </si>
  <si>
    <t>Cofré Adasme</t>
  </si>
  <si>
    <t>fefyta10@hotmail.com</t>
  </si>
  <si>
    <t>sutofuz1@gmail.com</t>
  </si>
  <si>
    <t>javiera.contreras@outlook.cl</t>
  </si>
  <si>
    <t>ximena.gallegos@gmail.com</t>
  </si>
  <si>
    <t>Vanny nicol</t>
  </si>
  <si>
    <t>Encina urrutia</t>
  </si>
  <si>
    <t>v.encinau@gmail.com</t>
  </si>
  <si>
    <t>bucarey s</t>
  </si>
  <si>
    <t>patriciabucarey@gmail.com</t>
  </si>
  <si>
    <t>María Eugenia F</t>
  </si>
  <si>
    <t>Fierro Page</t>
  </si>
  <si>
    <t>mareugefipe@gmail.com</t>
  </si>
  <si>
    <t>dvaldebenito69@gmail.com</t>
  </si>
  <si>
    <t>reggaeton_@outlook.com</t>
  </si>
  <si>
    <t>HUGO</t>
  </si>
  <si>
    <t>ZUÑIGA</t>
  </si>
  <si>
    <t>hrzuniga.ch@gmail.com</t>
  </si>
  <si>
    <t>lesliekrug@hotmail.com</t>
  </si>
  <si>
    <t>felipe.fire33@gmail.com</t>
  </si>
  <si>
    <t>fsalinascarrillo@gmail.com</t>
  </si>
  <si>
    <t>f.smile007@gmail.com</t>
  </si>
  <si>
    <t>Katerina</t>
  </si>
  <si>
    <t>Felsö</t>
  </si>
  <si>
    <t>k.felso@gmail.com</t>
  </si>
  <si>
    <t>yoselin</t>
  </si>
  <si>
    <t>leon brito</t>
  </si>
  <si>
    <t>yoselinleon.94@hotmail.com</t>
  </si>
  <si>
    <t>makarena.fuentealba@virginiogomez.cl</t>
  </si>
  <si>
    <t>prisyliita@gmail.com</t>
  </si>
  <si>
    <t>enrique antonio</t>
  </si>
  <si>
    <t>Barrios Alfaro</t>
  </si>
  <si>
    <t>enriquebarriosalfaro@homail.com</t>
  </si>
  <si>
    <t>Constanza Pilar</t>
  </si>
  <si>
    <t>González González</t>
  </si>
  <si>
    <t>constanzapgg@gmail.com</t>
  </si>
  <si>
    <t>Avendaño</t>
  </si>
  <si>
    <t>esta.malo@hotmail.com</t>
  </si>
  <si>
    <t>gabriel.manriquez.o@gmail.com</t>
  </si>
  <si>
    <t>maria alicia</t>
  </si>
  <si>
    <t>piña marambio</t>
  </si>
  <si>
    <t>maliciapina@gmail.com</t>
  </si>
  <si>
    <t>Zacarías</t>
  </si>
  <si>
    <t>pzacarias1@live.com</t>
  </si>
  <si>
    <t>jocyherm@gmail.com</t>
  </si>
  <si>
    <t>Wilfredo francisco</t>
  </si>
  <si>
    <t>Indo menares</t>
  </si>
  <si>
    <t>wilfredoi786@gmail.com</t>
  </si>
  <si>
    <t>Victor h</t>
  </si>
  <si>
    <t>Bizama iturriaga</t>
  </si>
  <si>
    <t>victorh.bizama@gmail.com</t>
  </si>
  <si>
    <t>Francisca Isabel</t>
  </si>
  <si>
    <t>González Cuevas</t>
  </si>
  <si>
    <t>franisa_93@hotmail.com</t>
  </si>
  <si>
    <t>ale3r.rojas@gmail.com</t>
  </si>
  <si>
    <t>jeckaaa@hotmail.es</t>
  </si>
  <si>
    <t>Goberth</t>
  </si>
  <si>
    <t>goberth@live.com.ar</t>
  </si>
  <si>
    <t>Max sadi</t>
  </si>
  <si>
    <t>photoulloa@gmail.com</t>
  </si>
  <si>
    <t>camila_herbias@hotmail.com</t>
  </si>
  <si>
    <t>angelamagallanes1@icloud.com</t>
  </si>
  <si>
    <t>zetkconexiones@hotmail.com</t>
  </si>
  <si>
    <t>pcisternassaavedra@gmail.com</t>
  </si>
  <si>
    <t>ceciliaorellana_15@live.cl</t>
  </si>
  <si>
    <t>cambecerra@udec.cl</t>
  </si>
  <si>
    <t>Mary lou</t>
  </si>
  <si>
    <t>Ray Garcia</t>
  </si>
  <si>
    <t>m.raygarcia@gmail.com</t>
  </si>
  <si>
    <t>qamilaandrea9@gmail.com</t>
  </si>
  <si>
    <t>Maria consuelo</t>
  </si>
  <si>
    <t>dianaconsuelo37@gmail.com</t>
  </si>
  <si>
    <t>chaipul</t>
  </si>
  <si>
    <t>arielalexischaipul@gmail.com</t>
  </si>
  <si>
    <t>María Luisa</t>
  </si>
  <si>
    <t>mmedinaruiz07@hotmail.com</t>
  </si>
  <si>
    <t>pamelaa.deniisse@gmail.com</t>
  </si>
  <si>
    <t>Amestica Vidal</t>
  </si>
  <si>
    <t>niamesvi3@gmail.com</t>
  </si>
  <si>
    <t>oscarcarrenorojas@hotmail.com</t>
  </si>
  <si>
    <t>RENATA</t>
  </si>
  <si>
    <t>ZENTENO</t>
  </si>
  <si>
    <t>renatazentenoal@gmail.com</t>
  </si>
  <si>
    <t>Luarte</t>
  </si>
  <si>
    <t>denisseluarte80@gmail.com</t>
  </si>
  <si>
    <t>Mella Fuenzalida</t>
  </si>
  <si>
    <t>pauli.mella@live.cl</t>
  </si>
  <si>
    <t>piacontreras.m@gmail.com</t>
  </si>
  <si>
    <t>Sosa</t>
  </si>
  <si>
    <t>merakiza.sosa69@gmail.com</t>
  </si>
  <si>
    <t>patricia.contreras.barahona@gmail.com</t>
  </si>
  <si>
    <t>ajimde830@gmail.com</t>
  </si>
  <si>
    <t>salvatierraden@gmail.com</t>
  </si>
  <si>
    <t>Ayala galvez</t>
  </si>
  <si>
    <t>gaby_2861@hotmail.com</t>
  </si>
  <si>
    <t>Bonilla Valenzuela</t>
  </si>
  <si>
    <t>duendecanaca@gmail.com</t>
  </si>
  <si>
    <t>lacristina_31@hotmail.com</t>
  </si>
  <si>
    <t>Civilo</t>
  </si>
  <si>
    <t>kevincivilo4@gmail.com</t>
  </si>
  <si>
    <t>elisitasaavedra@hotmail.com</t>
  </si>
  <si>
    <t>Roxana Ivonne</t>
  </si>
  <si>
    <t>Catalan farias</t>
  </si>
  <si>
    <t>roxana.catafarias@gmail.com</t>
  </si>
  <si>
    <t>valerie.rod@hotmail.com</t>
  </si>
  <si>
    <t>estban30@gmail.com</t>
  </si>
  <si>
    <t>pablo andres</t>
  </si>
  <si>
    <t>navarro carcamo</t>
  </si>
  <si>
    <t>koestiv_24@hotmail.com</t>
  </si>
  <si>
    <t>daniela del carmen</t>
  </si>
  <si>
    <t>ramirez cardenas</t>
  </si>
  <si>
    <t>danirlamatias2013@hotmail.com</t>
  </si>
  <si>
    <t>patricia_roman_1@hotmail.com</t>
  </si>
  <si>
    <t>salgadoplz@gmail.com</t>
  </si>
  <si>
    <t>rodrigo_rockmetall@hotmail.com</t>
  </si>
  <si>
    <t>dani.cortesv@gmail.com</t>
  </si>
  <si>
    <t>dupas</t>
  </si>
  <si>
    <t>dupasfloresd@gmail.com</t>
  </si>
  <si>
    <t>Erik</t>
  </si>
  <si>
    <t>cordova_total_90@hotmail.com</t>
  </si>
  <si>
    <t>maria_paz_xica@hotmail.com</t>
  </si>
  <si>
    <t>Parra Concha</t>
  </si>
  <si>
    <t>marieparra2@gmail.com</t>
  </si>
  <si>
    <t>Dayana Paz</t>
  </si>
  <si>
    <t>Donoso Gutiérrez</t>
  </si>
  <si>
    <t>nicolasignacio_2@hotmail.com</t>
  </si>
  <si>
    <t>masanhuezaflores@gmail.com</t>
  </si>
  <si>
    <t>verdugo</t>
  </si>
  <si>
    <t>vencedores_litos@hotmail.com</t>
  </si>
  <si>
    <t>nicolejsms@gmail.com</t>
  </si>
  <si>
    <t>Daumas</t>
  </si>
  <si>
    <t>achu22-@hotmail.com</t>
  </si>
  <si>
    <t>Mansilla lizama</t>
  </si>
  <si>
    <t>mansillalizama@gmail.com</t>
  </si>
  <si>
    <t>Ribbeck Vejar</t>
  </si>
  <si>
    <t>estebanribbeck0@gmail.com</t>
  </si>
  <si>
    <t>saitamc1728@gmail.com</t>
  </si>
  <si>
    <t>nicol</t>
  </si>
  <si>
    <t>vallejos</t>
  </si>
  <si>
    <t>nicolx_bkn_@hotmail.com</t>
  </si>
  <si>
    <t>Virginia carolina</t>
  </si>
  <si>
    <t>Zuñiga Romero</t>
  </si>
  <si>
    <t>carolizu2072@hotmail.com</t>
  </si>
  <si>
    <t>Darioleta</t>
  </si>
  <si>
    <t>Caamaño</t>
  </si>
  <si>
    <t>darioleta58@gmail.com</t>
  </si>
  <si>
    <t>dalilafhpr26@gmail.com</t>
  </si>
  <si>
    <t>michelledeyanira12@hotmail.com</t>
  </si>
  <si>
    <t>nalico0164@live.cl</t>
  </si>
  <si>
    <t>Gonzalez silva</t>
  </si>
  <si>
    <t>marianadelpilarg@fmail.com</t>
  </si>
  <si>
    <t>sulibassrockproducciones@gmail.com</t>
  </si>
  <si>
    <t>glorita.2016@hotmail.com</t>
  </si>
  <si>
    <t>Sofía Alexandra</t>
  </si>
  <si>
    <t>Bruna Carrasco</t>
  </si>
  <si>
    <t>sofiabrunac@hotmail.com</t>
  </si>
  <si>
    <t>zamora</t>
  </si>
  <si>
    <t>cargeropesado@gmail.com</t>
  </si>
  <si>
    <t>maulenjordan7@gmail.com</t>
  </si>
  <si>
    <t>Yovar</t>
  </si>
  <si>
    <t>pesadilla_gb@hotmail.com</t>
  </si>
  <si>
    <t>maximiliano_bg@hotmail.om</t>
  </si>
  <si>
    <t>Yunior</t>
  </si>
  <si>
    <t>yunior.vega.perez@gmail.com</t>
  </si>
  <si>
    <t>ha-va007@hotmail.com</t>
  </si>
  <si>
    <t>Rodrigiez Millán</t>
  </si>
  <si>
    <t>joaquin_aroldorm@jotmail.com</t>
  </si>
  <si>
    <t>javierythax@hotmail.com</t>
  </si>
  <si>
    <t>luis alejandro</t>
  </si>
  <si>
    <t>neira neira</t>
  </si>
  <si>
    <t>luxiithroxx@hotmail.com</t>
  </si>
  <si>
    <t>loretonavarro.a@gmail.com</t>
  </si>
  <si>
    <t>Diaz Lopez</t>
  </si>
  <si>
    <t>bosquedeluz@gmail.com</t>
  </si>
  <si>
    <t>Javiera nic</t>
  </si>
  <si>
    <t>Lucero trejo</t>
  </si>
  <si>
    <t>javieranicolucerotrejo@gmail.com</t>
  </si>
  <si>
    <t>godoy godoy</t>
  </si>
  <si>
    <t>jgodoy@enami.cl</t>
  </si>
  <si>
    <t>Ainol</t>
  </si>
  <si>
    <t>ignacio.ainolrivera@gmail.com</t>
  </si>
  <si>
    <t>harold</t>
  </si>
  <si>
    <t>rebeco</t>
  </si>
  <si>
    <t>harold.rebeco.brown1@gmail.com</t>
  </si>
  <si>
    <t>mct_tazmi@hotmail.com</t>
  </si>
  <si>
    <t>francis</t>
  </si>
  <si>
    <t>sobarzo</t>
  </si>
  <si>
    <t>francissobarzo54@gmail.com</t>
  </si>
  <si>
    <t>maca.lopez.flores@live.cl</t>
  </si>
  <si>
    <t>manolothadon@gmail.com</t>
  </si>
  <si>
    <t>Moreau</t>
  </si>
  <si>
    <t>mmoreaumoreno@yahoo.es</t>
  </si>
  <si>
    <t>sqc.quinteros.com@gmail.com</t>
  </si>
  <si>
    <t>claudiaroa3103@gmail.com</t>
  </si>
  <si>
    <t>Mario Felipe</t>
  </si>
  <si>
    <t>Salinas Morales</t>
  </si>
  <si>
    <t>mariosalinasmorales@gmail.com</t>
  </si>
  <si>
    <t>lilianjsaavedra@gmail.com</t>
  </si>
  <si>
    <t>Claudio esteban</t>
  </si>
  <si>
    <t>Muñoz cabezas</t>
  </si>
  <si>
    <t>esteban199596@gmail.com</t>
  </si>
  <si>
    <t>kamartinezvi@gmail.com</t>
  </si>
  <si>
    <t>tiki.keshia@gmail.com</t>
  </si>
  <si>
    <t>nancysandoval2002@hotmail.com</t>
  </si>
  <si>
    <t>sebastian.sanz@gmail.com</t>
  </si>
  <si>
    <t>loza reyes</t>
  </si>
  <si>
    <t>kmilooloza@gmail.com</t>
  </si>
  <si>
    <t>kilah.lioness@gmail.com</t>
  </si>
  <si>
    <t>franciscacastro81297@gmail.com</t>
  </si>
  <si>
    <t>Rolando</t>
  </si>
  <si>
    <t>Copia</t>
  </si>
  <si>
    <t>rcopia@sodimac.cl</t>
  </si>
  <si>
    <t>amdiaz80@gmail.com</t>
  </si>
  <si>
    <t>fernandaherrerafigueroa@gmail.com</t>
  </si>
  <si>
    <t>katherinne</t>
  </si>
  <si>
    <t>vanessa.mardones.95@gmail.com</t>
  </si>
  <si>
    <t>INGRID</t>
  </si>
  <si>
    <t>iamaldoc@gmail.com</t>
  </si>
  <si>
    <t>Alexa</t>
  </si>
  <si>
    <t>alexa.mellado@outlook.com</t>
  </si>
  <si>
    <t>natalia_12796@hotmail.com</t>
  </si>
  <si>
    <t>Nysme</t>
  </si>
  <si>
    <t>Provens</t>
  </si>
  <si>
    <t>nyshmee@gmail.com</t>
  </si>
  <si>
    <t>luisfersepulved2106@gmail.com</t>
  </si>
  <si>
    <t>Moncada</t>
  </si>
  <si>
    <t>bernarditamoncada@gmail.com</t>
  </si>
  <si>
    <t>Marlene</t>
  </si>
  <si>
    <t>m.arayanustamante@gmail.com</t>
  </si>
  <si>
    <t>yanhara</t>
  </si>
  <si>
    <t>yanhara.pavez@gmail.com</t>
  </si>
  <si>
    <t>renato</t>
  </si>
  <si>
    <t>renaxx.guajardo@gmail.com</t>
  </si>
  <si>
    <t>laren.fifi@gmail.com</t>
  </si>
  <si>
    <t>Rubén Darío</t>
  </si>
  <si>
    <t>Radich Bravo</t>
  </si>
  <si>
    <t>dario.radich.bravo@gmail.com</t>
  </si>
  <si>
    <t>Cordero Calixto</t>
  </si>
  <si>
    <t>mcarlos.cordero@gmail.com</t>
  </si>
  <si>
    <t>tiarita.love@hotmail.com</t>
  </si>
  <si>
    <t>van der meer</t>
  </si>
  <si>
    <t>gerardo.vandermeer@gmail.com</t>
  </si>
  <si>
    <t>Benjamín ignacio</t>
  </si>
  <si>
    <t>Ayuda sthandier</t>
  </si>
  <si>
    <t>benjatauda@gmail.com</t>
  </si>
  <si>
    <t>mary-estar@hotmail.es</t>
  </si>
  <si>
    <t>darucella</t>
  </si>
  <si>
    <t>daru.cella@gmail.com</t>
  </si>
  <si>
    <t>Romina andrea</t>
  </si>
  <si>
    <t>Jauregui vallejos</t>
  </si>
  <si>
    <t>rominaandreajaureguivallejos@gmail.com</t>
  </si>
  <si>
    <t>b.mayerovich.j@gmail.com</t>
  </si>
  <si>
    <t>Mei ling</t>
  </si>
  <si>
    <t>Wong</t>
  </si>
  <si>
    <t>mlwjuridica@gmail.com</t>
  </si>
  <si>
    <t>Kathia</t>
  </si>
  <si>
    <t>kathia.gonza@gmail.com</t>
  </si>
  <si>
    <t>clodomira del carmen</t>
  </si>
  <si>
    <t>ortega ortega</t>
  </si>
  <si>
    <t>clodomiraortega@gmail.com</t>
  </si>
  <si>
    <t>Saldivia</t>
  </si>
  <si>
    <t>gustavoleo8@hotmail.com</t>
  </si>
  <si>
    <t>mardonesurrutia@gmail.com</t>
  </si>
  <si>
    <t>elias</t>
  </si>
  <si>
    <t>alias_yo@hotmail.com</t>
  </si>
  <si>
    <t>arap</t>
  </si>
  <si>
    <t>yasyasapur@gmail.com</t>
  </si>
  <si>
    <t>natalie_kittitha@hotmail.com</t>
  </si>
  <si>
    <t>Sui Mei Alexandra</t>
  </si>
  <si>
    <t>Flores Fica</t>
  </si>
  <si>
    <t>sui.flores16@gmail.com</t>
  </si>
  <si>
    <t>javierxx01@live.cl</t>
  </si>
  <si>
    <t>rocio.7814@hotmail.com</t>
  </si>
  <si>
    <t>_toreeh_@hotmail.cl</t>
  </si>
  <si>
    <t>cisternas lagos</t>
  </si>
  <si>
    <t>catalinaandrea.cl10@gmail.com</t>
  </si>
  <si>
    <t>Maria Victoria</t>
  </si>
  <si>
    <t>Abuawad Mukarker</t>
  </si>
  <si>
    <t>vicky.abuawad@gmail.com</t>
  </si>
  <si>
    <t>cony152008@hotmail.com</t>
  </si>
  <si>
    <t>darcknaxofull@gmail.com</t>
  </si>
  <si>
    <t>carlos humberto</t>
  </si>
  <si>
    <t>uribe hernandez</t>
  </si>
  <si>
    <t>carlos.humberto.uribe@gmail.com</t>
  </si>
  <si>
    <t>Marianne</t>
  </si>
  <si>
    <t>Fresard</t>
  </si>
  <si>
    <t>mifv2001@hotmail.com</t>
  </si>
  <si>
    <t>ochoa</t>
  </si>
  <si>
    <t>tamara.ochoa.mardones@gmail.com</t>
  </si>
  <si>
    <t>Marcia amparo</t>
  </si>
  <si>
    <t>Gómez García</t>
  </si>
  <si>
    <t>marcia.gg95@gmail.com</t>
  </si>
  <si>
    <t>cañete tapia</t>
  </si>
  <si>
    <t>maria.francisca.tapia@gmail.com</t>
  </si>
  <si>
    <t>isis</t>
  </si>
  <si>
    <t>isis.ova.92@gmail.com</t>
  </si>
  <si>
    <t>betsabe</t>
  </si>
  <si>
    <t>betsabepino@hotmail.cl</t>
  </si>
  <si>
    <t>constanzacadtillo97@gmail.com</t>
  </si>
  <si>
    <t>Pacao Andrés</t>
  </si>
  <si>
    <t>Barros Díaz</t>
  </si>
  <si>
    <t>pacandres@gmail.com</t>
  </si>
  <si>
    <t>rodr.silv9@gmail.com</t>
  </si>
  <si>
    <t>Contreras A.</t>
  </si>
  <si>
    <t>oji.kanon@gmail.com</t>
  </si>
  <si>
    <t>javiermedina19@hotmail.com</t>
  </si>
  <si>
    <t>daniel.arratia.o@gmail.com</t>
  </si>
  <si>
    <t>porta</t>
  </si>
  <si>
    <t>porta.monica@gmail.com</t>
  </si>
  <si>
    <t>Adison</t>
  </si>
  <si>
    <t>adisonsepulvedas@gmail.com</t>
  </si>
  <si>
    <t>salinasmilton602@gmail.com</t>
  </si>
  <si>
    <t>iromerotelchi@gmail.com</t>
  </si>
  <si>
    <t>annais</t>
  </si>
  <si>
    <t>annaisromero1@gmail.com</t>
  </si>
  <si>
    <t>nathan_graves_@live.com</t>
  </si>
  <si>
    <t>gladysolivares78@gmail.com</t>
  </si>
  <si>
    <t>Loyola Briones</t>
  </si>
  <si>
    <t>victor.loyola.briones@gmail.com</t>
  </si>
  <si>
    <t>mabs9205@gmail.com</t>
  </si>
  <si>
    <t>Llancaqueo Espinoza</t>
  </si>
  <si>
    <t>rayen.m@gmail.com</t>
  </si>
  <si>
    <t>silvaolivos@gmail.com</t>
  </si>
  <si>
    <t>mmunozb@ing.ucsc.cl</t>
  </si>
  <si>
    <t>Meibol</t>
  </si>
  <si>
    <t>meibol_24@hotmail.com</t>
  </si>
  <si>
    <t>alvaroramosfuentes@gmail.con</t>
  </si>
  <si>
    <t>mfalrcon.40@gmail.com</t>
  </si>
  <si>
    <t>edson_egl@hotmail.com</t>
  </si>
  <si>
    <t>cgonzalez1317@gmail.com</t>
  </si>
  <si>
    <t>takashiro_kun@outlook.com</t>
  </si>
  <si>
    <t>castillobenjamin11@gmail.com</t>
  </si>
  <si>
    <t>Rocha cespedes belinda</t>
  </si>
  <si>
    <t>bpilarocha19@gmail.com</t>
  </si>
  <si>
    <t>carolinachavezfernandez1@gmail.com</t>
  </si>
  <si>
    <t>JUANA</t>
  </si>
  <si>
    <t>PIÑOÑANCO</t>
  </si>
  <si>
    <t>gallo.gallito@gmail.com</t>
  </si>
  <si>
    <t>francisca jessica</t>
  </si>
  <si>
    <t>fran.speed@hotmail.com</t>
  </si>
  <si>
    <t>chavarria</t>
  </si>
  <si>
    <t>martinjoaquinchavarria@gmail.com</t>
  </si>
  <si>
    <t>gustavopogba11@gmail.com</t>
  </si>
  <si>
    <t>danielamenay@hotmail.com</t>
  </si>
  <si>
    <t>Yannii</t>
  </si>
  <si>
    <t>Duque</t>
  </si>
  <si>
    <t>yanniiiduque@gmail.com</t>
  </si>
  <si>
    <t>Keyla</t>
  </si>
  <si>
    <t>kolivareslobos@gmail.com</t>
  </si>
  <si>
    <t>ivette.mery@gmail.com</t>
  </si>
  <si>
    <t>na.dnask@gmail.com</t>
  </si>
  <si>
    <t>Paredes ulloa</t>
  </si>
  <si>
    <t>javito310583@hotmail.com</t>
  </si>
  <si>
    <t>danielaquezada8695@gmail.com</t>
  </si>
  <si>
    <t>Gabriela romina</t>
  </si>
  <si>
    <t>Espinoza Sanchez</t>
  </si>
  <si>
    <t>gabiromina11@gmail.com</t>
  </si>
  <si>
    <t>Coñuenao</t>
  </si>
  <si>
    <t>j.conuenao01@ufromail.cl</t>
  </si>
  <si>
    <t>Aguirre perez</t>
  </si>
  <si>
    <t>caguirreperez70@gmail.com</t>
  </si>
  <si>
    <t>Emmanuel</t>
  </si>
  <si>
    <t>Astete</t>
  </si>
  <si>
    <t>emanu_72@hotmail.com</t>
  </si>
  <si>
    <t>ross</t>
  </si>
  <si>
    <t>chiara</t>
  </si>
  <si>
    <t>rcchiara@gmail.com</t>
  </si>
  <si>
    <t>Susana Carolina</t>
  </si>
  <si>
    <t>Gonzalez Labrin</t>
  </si>
  <si>
    <t>susana.gonzales.labrin@gmail.com</t>
  </si>
  <si>
    <t>rodrigocomejalea@gmail.com</t>
  </si>
  <si>
    <t>carlitaoviedocris@gmail.com</t>
  </si>
  <si>
    <t>riderpima@gmail.com</t>
  </si>
  <si>
    <t>Cristian vicente</t>
  </si>
  <si>
    <t>Gamboa manzor</t>
  </si>
  <si>
    <t>cristian.vicente.g@gmail.com</t>
  </si>
  <si>
    <t>Aravena Cuadra</t>
  </si>
  <si>
    <t>jimaravena@gmail.com</t>
  </si>
  <si>
    <t>Canulao</t>
  </si>
  <si>
    <t>ecanulaofigueroa@gmail.com</t>
  </si>
  <si>
    <t>Juan Antonio</t>
  </si>
  <si>
    <t>Martínez Arayanez</t>
  </si>
  <si>
    <t>jantonmartinez@gmail.com</t>
  </si>
  <si>
    <t>Anaiz</t>
  </si>
  <si>
    <t>Valles</t>
  </si>
  <si>
    <t>anaiz.valles1c@gmail.com</t>
  </si>
  <si>
    <t>Vasquez Carrasco</t>
  </si>
  <si>
    <t>karla.vasquezcarrasco@gmail.com</t>
  </si>
  <si>
    <t>jorge.suazo@alumnos.ucn.cl</t>
  </si>
  <si>
    <t>pamela.vera.vejar@gmail.com</t>
  </si>
  <si>
    <t>fannygonzalezu@hotmail.com</t>
  </si>
  <si>
    <t>kristobal</t>
  </si>
  <si>
    <t>carpio</t>
  </si>
  <si>
    <t>kcarpio734@gmail.com</t>
  </si>
  <si>
    <t>alexisuc94_@hotmail.com</t>
  </si>
  <si>
    <t>Luimer</t>
  </si>
  <si>
    <t>Bastidas</t>
  </si>
  <si>
    <t>luimerbastidas@gmail.com</t>
  </si>
  <si>
    <t>luxaaa68@gmail.com</t>
  </si>
  <si>
    <t>Camila Constanza</t>
  </si>
  <si>
    <t>Toledo Filippi</t>
  </si>
  <si>
    <t>camila.tf.15@gmail.com</t>
  </si>
  <si>
    <t>juanini_f50_19@hotmail.es</t>
  </si>
  <si>
    <t>bvallesv@gmail.com</t>
  </si>
  <si>
    <t>conito.gs@gmail.com</t>
  </si>
  <si>
    <t>eduardo.gallardocerda@gmail.com</t>
  </si>
  <si>
    <t>Varas</t>
  </si>
  <si>
    <t>robertovmartinrz22@gmail.com</t>
  </si>
  <si>
    <t>Zanzana</t>
  </si>
  <si>
    <t>fzanzana@gmail.com</t>
  </si>
  <si>
    <t>Gloria Stefan</t>
  </si>
  <si>
    <t>Argel Maldonado</t>
  </si>
  <si>
    <t>steffanargel@gmail.com</t>
  </si>
  <si>
    <t>isabelzapata695@gmail.com</t>
  </si>
  <si>
    <t>Yoana</t>
  </si>
  <si>
    <t>Morales Vergara</t>
  </si>
  <si>
    <t>joa_andrea_24@outlook.cl</t>
  </si>
  <si>
    <t>collio</t>
  </si>
  <si>
    <t>scollio.92@live.com</t>
  </si>
  <si>
    <t>arratia.romina.m@gmail.com</t>
  </si>
  <si>
    <t>kathya</t>
  </si>
  <si>
    <t>l.barahona42@gmail.com</t>
  </si>
  <si>
    <t>juguetes.dayi@gmail.com</t>
  </si>
  <si>
    <t>israsuperman@gmail.com</t>
  </si>
  <si>
    <t>camilcams269@gmail.com</t>
  </si>
  <si>
    <t>vvargas.fig@gmail.com</t>
  </si>
  <si>
    <t>Pablo Enrique</t>
  </si>
  <si>
    <t>Orellana Orellana</t>
  </si>
  <si>
    <t>pablo14071997@gmail.com</t>
  </si>
  <si>
    <t>María Cecilia</t>
  </si>
  <si>
    <t>Yáñez Bolivar</t>
  </si>
  <si>
    <t>mcyanezb@gmail.com</t>
  </si>
  <si>
    <t>panxo_1996@hotmail.cl</t>
  </si>
  <si>
    <t>kevinchooxx@gmail.com</t>
  </si>
  <si>
    <t>ignacioandresg@madrepaulina.cl</t>
  </si>
  <si>
    <t>Oyanedel</t>
  </si>
  <si>
    <t>nega_oyanedel@hotmail.com</t>
  </si>
  <si>
    <t>Scarlett María</t>
  </si>
  <si>
    <t>Arzola cisterna</t>
  </si>
  <si>
    <t>scarlett.arzola.5@gmail.com</t>
  </si>
  <si>
    <t>e.delrio_elgueta@hotmail.com</t>
  </si>
  <si>
    <t>patricio Jesús</t>
  </si>
  <si>
    <t>astudillo mendez</t>
  </si>
  <si>
    <t>minialbo12@gmail.com</t>
  </si>
  <si>
    <t>Larrañaga</t>
  </si>
  <si>
    <t>k-mila.elg@hotmail.com</t>
  </si>
  <si>
    <t>ivan.herrera.d@gmail.com</t>
  </si>
  <si>
    <t>Rossely</t>
  </si>
  <si>
    <t>rosselyolivares@gmail.com</t>
  </si>
  <si>
    <t>jfdonbri@gmail.com</t>
  </si>
  <si>
    <t>jmaxi.lopez@gmail.com</t>
  </si>
  <si>
    <t>cristiansierra1990@gmail.com</t>
  </si>
  <si>
    <t>Cisternas Brito</t>
  </si>
  <si>
    <t>jccbrito7098@gmail.com</t>
  </si>
  <si>
    <t>Sanchez Figueroa</t>
  </si>
  <si>
    <t>patricio.esteban.97@gmail.com</t>
  </si>
  <si>
    <t>petacha10@hotmail.cl</t>
  </si>
  <si>
    <t>empaques</t>
  </si>
  <si>
    <t>espitia</t>
  </si>
  <si>
    <t>alejoespitia.1101@gmail.com</t>
  </si>
  <si>
    <t>Pedriel Toledo</t>
  </si>
  <si>
    <t>rominapedriel@gmail.com</t>
  </si>
  <si>
    <t>tabita.0839@gmail.com</t>
  </si>
  <si>
    <t>Maikol nicolas</t>
  </si>
  <si>
    <t>López lópez</t>
  </si>
  <si>
    <t>maikollopezchile@gmail.com</t>
  </si>
  <si>
    <t>Placencia</t>
  </si>
  <si>
    <t>carolap67@gmail.com</t>
  </si>
  <si>
    <t>boris antonio</t>
  </si>
  <si>
    <t>fariñes escobedo</t>
  </si>
  <si>
    <t>bfarines41@hotmail.es</t>
  </si>
  <si>
    <t>jorivvicar@gmail.com</t>
  </si>
  <si>
    <t>metamorfosiskzero@gmail.com</t>
  </si>
  <si>
    <t>ionaax@hotmail.cl</t>
  </si>
  <si>
    <t>Proschle</t>
  </si>
  <si>
    <t>cproschlehausdorf@gmail.com</t>
  </si>
  <si>
    <t>manuelrobles_64felino@hotmal.com</t>
  </si>
  <si>
    <t>Jairo</t>
  </si>
  <si>
    <t>jairopavez@gmail.com</t>
  </si>
  <si>
    <t>Jaime gonzalo</t>
  </si>
  <si>
    <t>Pastene hoy</t>
  </si>
  <si>
    <t>ambulanciaspv@gmail.com</t>
  </si>
  <si>
    <t>pavezandrea03@gmail.com</t>
  </si>
  <si>
    <t>Leonarda Del Carmen</t>
  </si>
  <si>
    <t>Briceño Torres</t>
  </si>
  <si>
    <t>leitoestudiando@gmail.com</t>
  </si>
  <si>
    <t>wls.olivares@gmail.com</t>
  </si>
  <si>
    <t>millyhernndez2002@gmail.com</t>
  </si>
  <si>
    <t>ornellaedu@gmail.com</t>
  </si>
  <si>
    <t>Raymundo</t>
  </si>
  <si>
    <t>Berrocal Barrientos</t>
  </si>
  <si>
    <t>colin_rbb@hotmail.com</t>
  </si>
  <si>
    <t>selena</t>
  </si>
  <si>
    <t>selena_9tamara@hotmail.com</t>
  </si>
  <si>
    <t>zarag-p@hotmail.com</t>
  </si>
  <si>
    <t>ruthseguelrivas@gmail.com</t>
  </si>
  <si>
    <t>Chiappinotto</t>
  </si>
  <si>
    <t>artistnaisha@gmail.com</t>
  </si>
  <si>
    <t>jrsr992@hotmail.com</t>
  </si>
  <si>
    <t>catalinapazr@gmail.com</t>
  </si>
  <si>
    <t>elyandhernandez@gmail.com</t>
  </si>
  <si>
    <t>gualosk8@hotmail.com</t>
  </si>
  <si>
    <t>Anabel</t>
  </si>
  <si>
    <t>Ovando</t>
  </si>
  <si>
    <t>a.ovando.ccb@gmail.com</t>
  </si>
  <si>
    <t>ninoska.reyescruz@gmail.com</t>
  </si>
  <si>
    <t>contjm@gmail.com</t>
  </si>
  <si>
    <t>angela.espinoza@alumnos.uach.cl</t>
  </si>
  <si>
    <t>glorita232@gmail.com</t>
  </si>
  <si>
    <t>stefanny</t>
  </si>
  <si>
    <t>stefanny242303@hotmail.com</t>
  </si>
  <si>
    <t>melissapa401@gmail.com</t>
  </si>
  <si>
    <t>gozzi.trenzy@gmail.com</t>
  </si>
  <si>
    <t>emilianobrv.g@gmail.com</t>
  </si>
  <si>
    <t>Lapostol</t>
  </si>
  <si>
    <t>axl96la@gmail.com</t>
  </si>
  <si>
    <t>carbluewash@gmail.com</t>
  </si>
  <si>
    <t>marcelo_20@hotmail.es</t>
  </si>
  <si>
    <t>Hylanne</t>
  </si>
  <si>
    <t>Jerez</t>
  </si>
  <si>
    <t>hylanne.jerez98@gmail.com</t>
  </si>
  <si>
    <t>constanza.aylinne@hotmail.es</t>
  </si>
  <si>
    <t>Murillo</t>
  </si>
  <si>
    <t>paty._85@hotmail.com</t>
  </si>
  <si>
    <t>camilaescobar818@gmail.com</t>
  </si>
  <si>
    <t>mauricio.bustamante90@gmail.com</t>
  </si>
  <si>
    <t>Zepeda lopez</t>
  </si>
  <si>
    <t>zepedaandreac@gmail.com</t>
  </si>
  <si>
    <t>josse.jf55@gmail.com</t>
  </si>
  <si>
    <t>Jezzi</t>
  </si>
  <si>
    <t>neonedy@sdfneo.com</t>
  </si>
  <si>
    <t>Paillahueque</t>
  </si>
  <si>
    <t>jaby.wasauski@gmail.com</t>
  </si>
  <si>
    <t>christiancespedesv@gmail.com</t>
  </si>
  <si>
    <t>tefi_1224@hotmail.com</t>
  </si>
  <si>
    <t>scaarlett.d@gmail.com</t>
  </si>
  <si>
    <t>camilacorreo1998@gmail.com</t>
  </si>
  <si>
    <t>Raipane</t>
  </si>
  <si>
    <t>taniaraipane@gmail.com</t>
  </si>
  <si>
    <t>Sussan</t>
  </si>
  <si>
    <t>sussan.bilbao@gmail.com</t>
  </si>
  <si>
    <t>Figueroa Cáceres</t>
  </si>
  <si>
    <t>dafc126@gmail.com</t>
  </si>
  <si>
    <t>barbbyaf@gmail.com</t>
  </si>
  <si>
    <t>axel</t>
  </si>
  <si>
    <t>jarpa</t>
  </si>
  <si>
    <t>axel.jarpa@hotmail.com</t>
  </si>
  <si>
    <t>Nievas</t>
  </si>
  <si>
    <t>estrom_bkn_daddy@hotmail.com</t>
  </si>
  <si>
    <t>Afnin</t>
  </si>
  <si>
    <t>a.rebolledo.3f@gmail.com</t>
  </si>
  <si>
    <t>vicentejaratoledo@gmail.com</t>
  </si>
  <si>
    <t>geraldine alejandra</t>
  </si>
  <si>
    <t>toledo utreras</t>
  </si>
  <si>
    <t>getoledo@cftlotarauco.cl</t>
  </si>
  <si>
    <t>rademacher</t>
  </si>
  <si>
    <t>rademacher.97@icloud.com</t>
  </si>
  <si>
    <t>DANIELA</t>
  </si>
  <si>
    <t>ASCENCIO ACUÑA</t>
  </si>
  <si>
    <t>daniela.ascencio@gmail.com</t>
  </si>
  <si>
    <t>Natalie nicole</t>
  </si>
  <si>
    <t>Chancerel Muñoz</t>
  </si>
  <si>
    <t>natalie.chancerel.m@gmail.com</t>
  </si>
  <si>
    <t>victoria del carmen</t>
  </si>
  <si>
    <t>olguin donoso</t>
  </si>
  <si>
    <t>carmvickolgudonos@facebook.com</t>
  </si>
  <si>
    <t>nicolstefani.29@gmail.com</t>
  </si>
  <si>
    <t>arroyo1267@yahoo.com</t>
  </si>
  <si>
    <t>Catalina Francisca</t>
  </si>
  <si>
    <t>Vargas Almonacid</t>
  </si>
  <si>
    <t>cata19790@gmail.com</t>
  </si>
  <si>
    <t>jessenia_bello@hotmail.com</t>
  </si>
  <si>
    <t>francisca.troncoso@live.com</t>
  </si>
  <si>
    <t>makarenapoblete@gmail.com</t>
  </si>
  <si>
    <t>patricia.altamirano.a@gmail.com</t>
  </si>
  <si>
    <t>Huircapan</t>
  </si>
  <si>
    <t>constanza_h_c@hotmail.com</t>
  </si>
  <si>
    <t>becker</t>
  </si>
  <si>
    <t>valeria.becker.ayala@gmail.com</t>
  </si>
  <si>
    <t>rocio.arteagacontreras@gmail.com</t>
  </si>
  <si>
    <t>camila.cornejo.12@gmail.com</t>
  </si>
  <si>
    <t>bluestick19@gmail.com</t>
  </si>
  <si>
    <t>nashmia</t>
  </si>
  <si>
    <t>echeverria ossandon</t>
  </si>
  <si>
    <t>nashmia_7@hotmail.com</t>
  </si>
  <si>
    <t>camiladelvalle2002@hotmail.com</t>
  </si>
  <si>
    <t>camilaalarcon@outlook.es</t>
  </si>
  <si>
    <t>fran_cheer@hotmail.com</t>
  </si>
  <si>
    <t>Allendes</t>
  </si>
  <si>
    <t>blaguel04062016@hotmail.com</t>
  </si>
  <si>
    <t>estreela</t>
  </si>
  <si>
    <t>estrellamarisol.ulloa@gmail.com</t>
  </si>
  <si>
    <t>eduardo_afarfan@yahoo.es</t>
  </si>
  <si>
    <t>Púrpura Rojas</t>
  </si>
  <si>
    <t>lacavadepablo@gmail.com</t>
  </si>
  <si>
    <t>barría</t>
  </si>
  <si>
    <t>sbarrialvarez@gmail.com</t>
  </si>
  <si>
    <t>jesud</t>
  </si>
  <si>
    <t>machucabustosjesus@gmail.com</t>
  </si>
  <si>
    <t>Amalia</t>
  </si>
  <si>
    <t>matus.amalia@alumnas-scmi.cl</t>
  </si>
  <si>
    <t>wtf28d@hotmail.com</t>
  </si>
  <si>
    <t>jeria jaramillo</t>
  </si>
  <si>
    <t>valentinasamysofia28@gmail.com</t>
  </si>
  <si>
    <t>kenji wolf</t>
  </si>
  <si>
    <t>Gonzalez Marchant</t>
  </si>
  <si>
    <t>artemaderakenjiwolf@gmail.com</t>
  </si>
  <si>
    <t>felipeacunamillar@gmail.com</t>
  </si>
  <si>
    <t>Sharon</t>
  </si>
  <si>
    <t>shaaron.sb@gmail.com</t>
  </si>
  <si>
    <t>jorge  arturo</t>
  </si>
  <si>
    <t>torres aguilera</t>
  </si>
  <si>
    <t>jorge_torres_3020@hotmail.com</t>
  </si>
  <si>
    <t>juanrogomez@hotmail.es</t>
  </si>
  <si>
    <t>Yurani</t>
  </si>
  <si>
    <t>Cano</t>
  </si>
  <si>
    <t>yurani.cano98@gmail.com</t>
  </si>
  <si>
    <t>Alejandro Rodrigo</t>
  </si>
  <si>
    <t>Becerra Valdés</t>
  </si>
  <si>
    <t>ukenge@gmail.com</t>
  </si>
  <si>
    <t>Herrera oyanedel</t>
  </si>
  <si>
    <t>valentinaherrerao@gmail.com</t>
  </si>
  <si>
    <t>Saéz</t>
  </si>
  <si>
    <t>bodyboardsharon@hotmail.com</t>
  </si>
  <si>
    <t>Carla paola</t>
  </si>
  <si>
    <t>Bruna Villanueva</t>
  </si>
  <si>
    <t>carla291526@gmail.com</t>
  </si>
  <si>
    <t>cancino navarro</t>
  </si>
  <si>
    <t>n.cancino.n@gmail.com</t>
  </si>
  <si>
    <t>catalinaurra20@gmail.com</t>
  </si>
  <si>
    <t>Heger</t>
  </si>
  <si>
    <t>lenahener@gmail.com</t>
  </si>
  <si>
    <t>Nair Camila</t>
  </si>
  <si>
    <t>Peña La Fuente</t>
  </si>
  <si>
    <t>naircamila75@gmail.com</t>
  </si>
  <si>
    <t>erika-na@hotmail.com</t>
  </si>
  <si>
    <t>gonzalezleonelli@gmail.com</t>
  </si>
  <si>
    <t>Samanta</t>
  </si>
  <si>
    <t>samanta.ycr@gmail.com</t>
  </si>
  <si>
    <t>caipillancaipillan1985@gmail.com</t>
  </si>
  <si>
    <t>fjairooyarce@gmail.com</t>
  </si>
  <si>
    <t>Jaque</t>
  </si>
  <si>
    <t>b_j_ramirez@hotmail.com</t>
  </si>
  <si>
    <t>bouns987@hotmail.com</t>
  </si>
  <si>
    <t>Anibal Emanuel</t>
  </si>
  <si>
    <t>Villagran Parra</t>
  </si>
  <si>
    <t>emanuel_lokurazul@hotmail.com</t>
  </si>
  <si>
    <t>vanessaandreaespejomansilla@gmail.com</t>
  </si>
  <si>
    <t>Mundaca</t>
  </si>
  <si>
    <t>minion2634@gmail.com</t>
  </si>
  <si>
    <t>andreaa.vidal@gmail.com</t>
  </si>
  <si>
    <t>Buch</t>
  </si>
  <si>
    <t>nuriabuch5@gmail.com</t>
  </si>
  <si>
    <t>alexaravena1995@gmail.com</t>
  </si>
  <si>
    <t>Saade Faúndes</t>
  </si>
  <si>
    <t>constanza32190@hotmail.com</t>
  </si>
  <si>
    <t>Parra Curiqueo</t>
  </si>
  <si>
    <t>i.eliias@live.cl</t>
  </si>
  <si>
    <t>roma1414live@gmail.com</t>
  </si>
  <si>
    <t>constanza.valenzuelazura@gmail.com</t>
  </si>
  <si>
    <t>Matus Jaramillo</t>
  </si>
  <si>
    <t>lucasfrancisco.mj@gmail.com</t>
  </si>
  <si>
    <t>quezada</t>
  </si>
  <si>
    <t>firefighter363@gmail.com</t>
  </si>
  <si>
    <t>Milagros del Rosario</t>
  </si>
  <si>
    <t>Velásquez Linares</t>
  </si>
  <si>
    <t>mcmtlv.41@gmail.com</t>
  </si>
  <si>
    <t>macajr84@gmail.com</t>
  </si>
  <si>
    <t>crixtobital@hotmail.com</t>
  </si>
  <si>
    <t>Isabel alejandra</t>
  </si>
  <si>
    <t>castillo rebolledo</t>
  </si>
  <si>
    <t>isabel_alejandra96@hotmail.es</t>
  </si>
  <si>
    <t>sebastian alonso</t>
  </si>
  <si>
    <t>perez kelpen</t>
  </si>
  <si>
    <t>sebastperez@alumnos.uai.cl</t>
  </si>
  <si>
    <t>evevill55@hotmail.com</t>
  </si>
  <si>
    <t>sergio.rodrigo1990@hotmail.com</t>
  </si>
  <si>
    <t>Aguilar González</t>
  </si>
  <si>
    <t>andalaosa17@gmail.com</t>
  </si>
  <si>
    <t>patriciomoraga90@gmail.com</t>
  </si>
  <si>
    <t>usedam_222_@hotmail.com</t>
  </si>
  <si>
    <t>chino.trujillo.a@gmail.com</t>
  </si>
  <si>
    <t>angelgalab@gmail.com</t>
  </si>
  <si>
    <t>Ardiman</t>
  </si>
  <si>
    <t>joaquinardiman@icloud.com</t>
  </si>
  <si>
    <t>franchesca</t>
  </si>
  <si>
    <t>fr.an.90@hotmail.com</t>
  </si>
  <si>
    <t>LEONEL alexis</t>
  </si>
  <si>
    <t>alba wadge</t>
  </si>
  <si>
    <t>leonel17alba@gmail.com</t>
  </si>
  <si>
    <t>diegovillouta3@gmail.com</t>
  </si>
  <si>
    <t>jfrancisco.riquelme@hotmail.com</t>
  </si>
  <si>
    <t>zcopaja@gmail.com</t>
  </si>
  <si>
    <t>pilar.natalia.ramirez.g@gmail.com</t>
  </si>
  <si>
    <t>marco aurelio</t>
  </si>
  <si>
    <t>torbisco alarcón</t>
  </si>
  <si>
    <t>marcomar_496@hotmail.com</t>
  </si>
  <si>
    <t>Gonzalez Barrios</t>
  </si>
  <si>
    <t>franco.magnolfibarrios@gmail.com</t>
  </si>
  <si>
    <t>Ñanco</t>
  </si>
  <si>
    <t>vxcky.1998@gmail.com</t>
  </si>
  <si>
    <t>danielarodriguezmonares@gmail.com</t>
  </si>
  <si>
    <t>Adasme</t>
  </si>
  <si>
    <t>f.afasme.u@hotmail.es</t>
  </si>
  <si>
    <t>bannister</t>
  </si>
  <si>
    <t>bannister.betancourt.cl@gmail.com</t>
  </si>
  <si>
    <t>valentinagonb@hotmail.com</t>
  </si>
  <si>
    <t>sp2ksin@gmail.com</t>
  </si>
  <si>
    <t>Gamblin</t>
  </si>
  <si>
    <t>pitu.gamblin@hotmail.com</t>
  </si>
  <si>
    <t>valeskarojasgarces@gmail.com</t>
  </si>
  <si>
    <t>soleadaherrera862@gmail.com</t>
  </si>
  <si>
    <t>Quinteros Guzman</t>
  </si>
  <si>
    <t>jquinterosguz@gmail.com</t>
  </si>
  <si>
    <t>Ramirez vid</t>
  </si>
  <si>
    <t>lalitho97@gmail.com</t>
  </si>
  <si>
    <t>Humberto Javier</t>
  </si>
  <si>
    <t>hjfuentesg@gmail.com</t>
  </si>
  <si>
    <t>sanchezpaula184@gmail.com</t>
  </si>
  <si>
    <t>Mirtha Ester</t>
  </si>
  <si>
    <t>Perez Diaz</t>
  </si>
  <si>
    <t>mirthapediaz@gmail.com</t>
  </si>
  <si>
    <t>fabian301089@gmail.com</t>
  </si>
  <si>
    <t>Gabilán</t>
  </si>
  <si>
    <t>sltg.adv@gmail.com</t>
  </si>
  <si>
    <t>mgonzalezlillo98@gmail.com</t>
  </si>
  <si>
    <t>macarena.v.ortuzar@gmail.com</t>
  </si>
  <si>
    <t>torche</t>
  </si>
  <si>
    <t>nelsontorche@hotmail.com</t>
  </si>
  <si>
    <t>Geovanne</t>
  </si>
  <si>
    <t>Aguiar</t>
  </si>
  <si>
    <t>geo_yovi_am@hotmail.com</t>
  </si>
  <si>
    <t>Callejas Urrea</t>
  </si>
  <si>
    <t>alicia_call98@hotmail.com</t>
  </si>
  <si>
    <t>javxtr@gmail.com</t>
  </si>
  <si>
    <t>warra_tilde@hotmail.com</t>
  </si>
  <si>
    <t>mariopinto_4@hotmail.com</t>
  </si>
  <si>
    <t>ignacio.molinac@gmail.com</t>
  </si>
  <si>
    <t>Adonis</t>
  </si>
  <si>
    <t>victoria.adonis@hotmail.com</t>
  </si>
  <si>
    <t>Araya García</t>
  </si>
  <si>
    <t>sebastian.araya.garcia@gmail.com</t>
  </si>
  <si>
    <t>Vera Saldivia</t>
  </si>
  <si>
    <t>c.verasaldivia@hotmail.com</t>
  </si>
  <si>
    <t>Mathyas</t>
  </si>
  <si>
    <t>mathyasnavarro@gmail.com</t>
  </si>
  <si>
    <t>marcelo.rodrigo.riffo@gmail.com</t>
  </si>
  <si>
    <t>frances</t>
  </si>
  <si>
    <t>astorga</t>
  </si>
  <si>
    <t>frandelin_14@hotmail.com</t>
  </si>
  <si>
    <t>MARCELA</t>
  </si>
  <si>
    <t>DURAN</t>
  </si>
  <si>
    <t>melita31970@gmail.com</t>
  </si>
  <si>
    <t>crisbelcac@gmail.com</t>
  </si>
  <si>
    <t>Urrutia Aravena</t>
  </si>
  <si>
    <t>corporacionlesurr@hotmail.com</t>
  </si>
  <si>
    <t>loarriagada@gmail.com</t>
  </si>
  <si>
    <t>Mireya Bibiana</t>
  </si>
  <si>
    <t>ordenes lobos</t>
  </si>
  <si>
    <t>yeya_ol@hotmail.com</t>
  </si>
  <si>
    <t>barbarafigueroaoporto@gmail.com</t>
  </si>
  <si>
    <t>daroba_18al@hotmail.com</t>
  </si>
  <si>
    <t>cesar_fuentes_a@hotmail.com</t>
  </si>
  <si>
    <t>César Beltrán</t>
  </si>
  <si>
    <t>Altamirano Hernández</t>
  </si>
  <si>
    <t>cesaraltamirano_h@hotmail.com</t>
  </si>
  <si>
    <t>puebla</t>
  </si>
  <si>
    <t>sebastianpuebla80@gmail.com</t>
  </si>
  <si>
    <t>Clemente</t>
  </si>
  <si>
    <t>clemente_114@hotmail.com</t>
  </si>
  <si>
    <t>Barril Gonzalez</t>
  </si>
  <si>
    <t>dafne.barril@gmail.com</t>
  </si>
  <si>
    <t>juji.c.michelle@icloud.com</t>
  </si>
  <si>
    <t>karensaldias24@gmail.com</t>
  </si>
  <si>
    <t>Franchesca</t>
  </si>
  <si>
    <t>franchesca1805@gmail.com</t>
  </si>
  <si>
    <t>Soto Erazo</t>
  </si>
  <si>
    <t>psoto.erazo@gmail.com</t>
  </si>
  <si>
    <t>Candia muñoz</t>
  </si>
  <si>
    <t>navidad_800@hotmail.com</t>
  </si>
  <si>
    <t>Joseline Daniela</t>
  </si>
  <si>
    <t>Muñoz Ortiz</t>
  </si>
  <si>
    <t>joseline.mu88@gmail.com</t>
  </si>
  <si>
    <t>jsantanaseguel@gmail.com</t>
  </si>
  <si>
    <t>cbpoblete@uc.cl</t>
  </si>
  <si>
    <t>mcarrillo.15@gmail.com</t>
  </si>
  <si>
    <t>angel-arria@hotmail.com</t>
  </si>
  <si>
    <t>Aguilera Aguila</t>
  </si>
  <si>
    <t>riky2sguila2@gmail.com</t>
  </si>
  <si>
    <t>Ela</t>
  </si>
  <si>
    <t>Poveda</t>
  </si>
  <si>
    <t>elapoveda@gmail.com</t>
  </si>
  <si>
    <t>arias</t>
  </si>
  <si>
    <t>jenni.cens@gmail.con</t>
  </si>
  <si>
    <t>Emerson</t>
  </si>
  <si>
    <t>emersongonzalez744@gmail.com</t>
  </si>
  <si>
    <t>valenzuelalarrea@gmail.com</t>
  </si>
  <si>
    <t>xyahjuan@gmail.com</t>
  </si>
  <si>
    <t>francisca.gonzalez.gomez@gmail.com</t>
  </si>
  <si>
    <t>gomelo-13@hotmail.com</t>
  </si>
  <si>
    <t>marhia_20@hotmail.com</t>
  </si>
  <si>
    <t>skywalkermailfamily@gmail.com</t>
  </si>
  <si>
    <t>rod.mar.ast@hotmail.com</t>
  </si>
  <si>
    <t>ronny dangelo</t>
  </si>
  <si>
    <t>bravo riveros</t>
  </si>
  <si>
    <t>ronnybravor@gmail.com</t>
  </si>
  <si>
    <t>naslo</t>
  </si>
  <si>
    <t>naslo.castro.reyes@gmail.com</t>
  </si>
  <si>
    <t>Rashel</t>
  </si>
  <si>
    <t>rashelvargassoto@gmail.com</t>
  </si>
  <si>
    <t>atnaf_2008@hotmail.com</t>
  </si>
  <si>
    <t>natalieperfa@gmail.com</t>
  </si>
  <si>
    <t>luismendozaguilera@gmail.com</t>
  </si>
  <si>
    <t>Eloisa</t>
  </si>
  <si>
    <t>eloisa07@hotmail.com</t>
  </si>
  <si>
    <t>liz</t>
  </si>
  <si>
    <t>lizmm30@gmail.com</t>
  </si>
  <si>
    <t>rcornejofarias@gmail.com</t>
  </si>
  <si>
    <t>Yojhans</t>
  </si>
  <si>
    <t>yojhansrojas@gmail.com</t>
  </si>
  <si>
    <t>william</t>
  </si>
  <si>
    <t>waortizr@hotmail.com</t>
  </si>
  <si>
    <t>choochiitoo_96@gmail.com</t>
  </si>
  <si>
    <t>gonza.vallesroa@gmail.com</t>
  </si>
  <si>
    <t>Valdivia Cepeda</t>
  </si>
  <si>
    <t>valeriavaldivia.c@gmail.com</t>
  </si>
  <si>
    <t>dragona_shoshana@hotmail.com</t>
  </si>
  <si>
    <t>ema</t>
  </si>
  <si>
    <t>emasaavedraescarate@gmail.com</t>
  </si>
  <si>
    <t>jose harcadio</t>
  </si>
  <si>
    <t>del puertovillalon</t>
  </si>
  <si>
    <t>pepedelpuerto65@gmail.com</t>
  </si>
  <si>
    <t>valeska.tec.enfermeria@gmail.com</t>
  </si>
  <si>
    <t>caaaaaat1313@gmail.com</t>
  </si>
  <si>
    <t>Picón</t>
  </si>
  <si>
    <t>francisca.picon.acevedo@gmail.com</t>
  </si>
  <si>
    <t>Fierroo</t>
  </si>
  <si>
    <t>mafito.mft@gmail.com</t>
  </si>
  <si>
    <t>sofia.zaratetoro@gmail.com</t>
  </si>
  <si>
    <t>Yarleth</t>
  </si>
  <si>
    <t>León neira</t>
  </si>
  <si>
    <t>yarleth.leonn@gmail.com</t>
  </si>
  <si>
    <t>leviñanco</t>
  </si>
  <si>
    <t>carola.lev@hotmail.com</t>
  </si>
  <si>
    <t>mariomerino2013@gmail.com</t>
  </si>
  <si>
    <t>Lopez Toro</t>
  </si>
  <si>
    <t>romina.lopez.toro@gmail.com</t>
  </si>
  <si>
    <t>carlafue19@gmail.com</t>
  </si>
  <si>
    <t>romina.m.luengo@gmail.com</t>
  </si>
  <si>
    <t>rina</t>
  </si>
  <si>
    <t>naranjo</t>
  </si>
  <si>
    <t>rina_6487@hotmail.com</t>
  </si>
  <si>
    <t>pao.sandoval97@gmail.com</t>
  </si>
  <si>
    <t>salomesalinas00@gmail.com</t>
  </si>
  <si>
    <t>muizeref0@gmail.com</t>
  </si>
  <si>
    <t>chazys_lpu@hotmail.com</t>
  </si>
  <si>
    <t>muñoz chavez</t>
  </si>
  <si>
    <t>sonia22sonia22@hotmail.com</t>
  </si>
  <si>
    <t>sandra_osorio219@hotmail.com</t>
  </si>
  <si>
    <t>alfredo juan</t>
  </si>
  <si>
    <t>arevalo cancino</t>
  </si>
  <si>
    <t>alfredo_arevalo_cancino@hotmail.com</t>
  </si>
  <si>
    <t>Shonny</t>
  </si>
  <si>
    <t>Marcolets</t>
  </si>
  <si>
    <t>shiki_styles@hotmail.com</t>
  </si>
  <si>
    <t>josepulveda1051@gmail.com</t>
  </si>
  <si>
    <t>guzman carcamo</t>
  </si>
  <si>
    <t>ma.guzman@outlook.es</t>
  </si>
  <si>
    <t>cortinez</t>
  </si>
  <si>
    <t>leovalda63@gmail.com</t>
  </si>
  <si>
    <t>bermmudez.palomino@gmail.com</t>
  </si>
  <si>
    <t>maximilianoferradar@gmail.com</t>
  </si>
  <si>
    <t>Olave aguayo</t>
  </si>
  <si>
    <t>rocioolaveaguayo@gmail.com</t>
  </si>
  <si>
    <t>Roullet</t>
  </si>
  <si>
    <t>valeroullet@gmail.com</t>
  </si>
  <si>
    <t>Iris isabel</t>
  </si>
  <si>
    <t>Coronado morales</t>
  </si>
  <si>
    <t>isabelcoronadomorales@gmail.com</t>
  </si>
  <si>
    <t>tamari</t>
  </si>
  <si>
    <t>verdejo</t>
  </si>
  <si>
    <t>tamariverdejo@gmail.com</t>
  </si>
  <si>
    <t>Sepúlveda Coelho</t>
  </si>
  <si>
    <t>ecojuliase@gmail.com</t>
  </si>
  <si>
    <t>Duque Rosas</t>
  </si>
  <si>
    <t>maida.duque.rosas@gmail.com</t>
  </si>
  <si>
    <t>villa gutierrez</t>
  </si>
  <si>
    <t>rociovillagutierrez@gmail.com</t>
  </si>
  <si>
    <t>tomas.ema@hotmail.com</t>
  </si>
  <si>
    <t>caph02@gmail.com</t>
  </si>
  <si>
    <t>Monsálvez</t>
  </si>
  <si>
    <t>nata.bell.88@gmail.com</t>
  </si>
  <si>
    <t>dana</t>
  </si>
  <si>
    <t>altairdana15@gmail.com</t>
  </si>
  <si>
    <t>Goodwin</t>
  </si>
  <si>
    <t>goodws@hotmail.com</t>
  </si>
  <si>
    <t>guillermo.alacran@gmail.com</t>
  </si>
  <si>
    <t>Cancino Iturrieta</t>
  </si>
  <si>
    <t>danielci78@hotmail.com</t>
  </si>
  <si>
    <t>karensh2006@hotmail.com</t>
  </si>
  <si>
    <t>Gallardo Benavente</t>
  </si>
  <si>
    <t>ninoska.gallardo.b@gmail.com</t>
  </si>
  <si>
    <t>fuchs</t>
  </si>
  <si>
    <t>cami.fuchs@hotmail.com</t>
  </si>
  <si>
    <t>gustavo.sandoval.aguilar@gmail.com</t>
  </si>
  <si>
    <t>Negron</t>
  </si>
  <si>
    <t>wnegronc@gmail.com</t>
  </si>
  <si>
    <t>Nohemi keila</t>
  </si>
  <si>
    <t>Mundaca tapia</t>
  </si>
  <si>
    <t>nohemi1611mundaca@gmail.com</t>
  </si>
  <si>
    <t>Rein</t>
  </si>
  <si>
    <t>thereinisrial@gmail.com</t>
  </si>
  <si>
    <t>Gárate</t>
  </si>
  <si>
    <t>cata.gafre@gmail.com</t>
  </si>
  <si>
    <t>Braun moyano</t>
  </si>
  <si>
    <t>stephaniebraunmoyano@gmail.com</t>
  </si>
  <si>
    <t>zepeda zegers</t>
  </si>
  <si>
    <t>valentina.zz@hotmail.com</t>
  </si>
  <si>
    <t>leon.m.francisca@gmail.com</t>
  </si>
  <si>
    <t>Barneau</t>
  </si>
  <si>
    <t>barnrau@gmail.com</t>
  </si>
  <si>
    <t>acasanov79@yahoo.es</t>
  </si>
  <si>
    <t>el_xik_diegoos@hotmail.com</t>
  </si>
  <si>
    <t>juan ignacio</t>
  </si>
  <si>
    <t>zaror.figueroa@gmail.com</t>
  </si>
  <si>
    <t>Jesús Arturo</t>
  </si>
  <si>
    <t>catalán Tobar</t>
  </si>
  <si>
    <t>caezonjeska@gmail.com</t>
  </si>
  <si>
    <t>miguel_bu.fe@hotmail.com</t>
  </si>
  <si>
    <t>zaror</t>
  </si>
  <si>
    <t>miguel.figueroaz@usach.cl</t>
  </si>
  <si>
    <t>angie</t>
  </si>
  <si>
    <t>maialenniamey@hotmail.com</t>
  </si>
  <si>
    <t>p.leivagalaz@gmail.com</t>
  </si>
  <si>
    <t>Millar</t>
  </si>
  <si>
    <t>pedro.o93@hotmail.com</t>
  </si>
  <si>
    <t>wilson-poveda@hotmail.com</t>
  </si>
  <si>
    <t>patriciojara@live.cl</t>
  </si>
  <si>
    <t>coronado</t>
  </si>
  <si>
    <t>ruth.noe201@hotmail.com</t>
  </si>
  <si>
    <t>Hellen</t>
  </si>
  <si>
    <t>hellen.v.96@hotmail.com</t>
  </si>
  <si>
    <t>alexisrivascofre@gmail.com</t>
  </si>
  <si>
    <t>Manriquez Mejias</t>
  </si>
  <si>
    <t>ps.catalina.manriquez@gmail.com</t>
  </si>
  <si>
    <t>hayleen.stefanny@hotmail.com</t>
  </si>
  <si>
    <t>Aguirre castro</t>
  </si>
  <si>
    <t>paguirremovistar@gmail.com</t>
  </si>
  <si>
    <t>estefan</t>
  </si>
  <si>
    <t>vatusai_himura@msn.com</t>
  </si>
  <si>
    <t>camus</t>
  </si>
  <si>
    <t>nikkolass.papayya.1993@gmail.com</t>
  </si>
  <si>
    <t>danii.villanueeva@gmail.com</t>
  </si>
  <si>
    <t>reyesmanuel57@gmail.com</t>
  </si>
  <si>
    <t>carli.karim@gmail.com</t>
  </si>
  <si>
    <t>Santiago Quiroz</t>
  </si>
  <si>
    <t>monicasantiagoq@gmail.com</t>
  </si>
  <si>
    <t>Águila</t>
  </si>
  <si>
    <t>i.aguila.rojas@gmail.com</t>
  </si>
  <si>
    <t>flopy_eys@hotmail.com</t>
  </si>
  <si>
    <t>Alejandro Daniel</t>
  </si>
  <si>
    <t>Fernández rraigada</t>
  </si>
  <si>
    <t>janodany25@hotmail.com</t>
  </si>
  <si>
    <t>Bresky Gomez</t>
  </si>
  <si>
    <t>ebreskygomez@gmail.com</t>
  </si>
  <si>
    <t>Leon Salgado</t>
  </si>
  <si>
    <t>yelenaleonsalgado@gmail.com</t>
  </si>
  <si>
    <t>paultos9620@gmail.com</t>
  </si>
  <si>
    <t>Badilla</t>
  </si>
  <si>
    <t>sweet4ucl@gmail.com</t>
  </si>
  <si>
    <t>Julián</t>
  </si>
  <si>
    <t>julianretamal@gmail.com</t>
  </si>
  <si>
    <t>Salazar Alvarez</t>
  </si>
  <si>
    <t>msalazaralvarez@gmail.com</t>
  </si>
  <si>
    <t>alfredo.olivares.a@gmail.com</t>
  </si>
  <si>
    <t>valeria.nua@gmail.com</t>
  </si>
  <si>
    <t>Ana Belen</t>
  </si>
  <si>
    <t>Morullo Scott</t>
  </si>
  <si>
    <t>bs.rg.-@live.com</t>
  </si>
  <si>
    <t>barbaramenares83@gmail.com</t>
  </si>
  <si>
    <t>havipalacios@gmail.com</t>
  </si>
  <si>
    <t>alexandra.rv@live.cl</t>
  </si>
  <si>
    <t>Paulina Beatriz</t>
  </si>
  <si>
    <t>Díaz Lobo</t>
  </si>
  <si>
    <t>pauly_fars@hotmail.com</t>
  </si>
  <si>
    <t>Frias Gonzalez</t>
  </si>
  <si>
    <t>humberlucr@hotmail.com</t>
  </si>
  <si>
    <t>vale.salas@live.cl</t>
  </si>
  <si>
    <t>Tomicic</t>
  </si>
  <si>
    <t>astomicic@gmail.com</t>
  </si>
  <si>
    <t>lsalasg1717@gmail.com</t>
  </si>
  <si>
    <t>joanitavi.ja@gmail.com</t>
  </si>
  <si>
    <t>nubia</t>
  </si>
  <si>
    <t>contreras berra</t>
  </si>
  <si>
    <t>ncontrerasberra@gmail.com</t>
  </si>
  <si>
    <t>Morales Hernández</t>
  </si>
  <si>
    <t>fjmdna@gmail.com</t>
  </si>
  <si>
    <t>Candice Soraya</t>
  </si>
  <si>
    <t>Rivas Flood</t>
  </si>
  <si>
    <t>candicemc@hotmail.com</t>
  </si>
  <si>
    <t>betza38@hotmail.com</t>
  </si>
  <si>
    <t>Perez Gonzalez</t>
  </si>
  <si>
    <t>cristobal.a.perez.g@gmail.com</t>
  </si>
  <si>
    <t>Manuel Ignacio</t>
  </si>
  <si>
    <t>Valencia Rossetti</t>
  </si>
  <si>
    <t>itachi_manu@hotmail.com</t>
  </si>
  <si>
    <t>Barros. A</t>
  </si>
  <si>
    <t>pattybarros_a@hotmail.com</t>
  </si>
  <si>
    <t>francopv@gmail.com</t>
  </si>
  <si>
    <t>karinagreigvaldes@gmail.com</t>
  </si>
  <si>
    <t>Katherinne</t>
  </si>
  <si>
    <t>katherinne_t_2011@hotmail.com</t>
  </si>
  <si>
    <t>molina ojeda</t>
  </si>
  <si>
    <t>cristty18molina@gmail.com</t>
  </si>
  <si>
    <t>camila.constanza.tl@hotmail.com</t>
  </si>
  <si>
    <t>constanza.rvp@gmail.com</t>
  </si>
  <si>
    <t>elisita.ale@gmail.com</t>
  </si>
  <si>
    <t>agustinleivasoto@gmail.com</t>
  </si>
  <si>
    <t>catalinasolis123@gmail.com</t>
  </si>
  <si>
    <t>Cubillos</t>
  </si>
  <si>
    <t>susana.cubillos@outlook.com</t>
  </si>
  <si>
    <t>danielaignacialpz@gmail.com</t>
  </si>
  <si>
    <t>Maria benits</t>
  </si>
  <si>
    <t>Sanjurjo</t>
  </si>
  <si>
    <t>mariabenitasanjurjo@gmail.com</t>
  </si>
  <si>
    <t>rojas.olivares.ariel@gmail.com</t>
  </si>
  <si>
    <t>romerovargas.lucas@gmail.com</t>
  </si>
  <si>
    <t>mariapaz.cifuentes@gmail.com</t>
  </si>
  <si>
    <t>Saldívar</t>
  </si>
  <si>
    <t>emiliano.saldivar.97@gmail.com</t>
  </si>
  <si>
    <t>AIDA</t>
  </si>
  <si>
    <t>CARPATIOS</t>
  </si>
  <si>
    <t>sagalaida@hotmail.com</t>
  </si>
  <si>
    <t>Briceño Inostroza</t>
  </si>
  <si>
    <t>di.briceno93@gmail.com</t>
  </si>
  <si>
    <t>danii.brace@outlook.com</t>
  </si>
  <si>
    <t>sebarte15ster@gmail.com</t>
  </si>
  <si>
    <t>ayele_net@hotmail.com</t>
  </si>
  <si>
    <t>jocelyn_consuelo@hotmail.com</t>
  </si>
  <si>
    <t>Caricedo</t>
  </si>
  <si>
    <t>caricedo@hotmail.cl</t>
  </si>
  <si>
    <t>Candia Vásquez</t>
  </si>
  <si>
    <t>mariecandie38@gmail.com</t>
  </si>
  <si>
    <t>Lemuy</t>
  </si>
  <si>
    <t>cristianlemuy@gmail.com</t>
  </si>
  <si>
    <t>marcelo196682@gmail.com</t>
  </si>
  <si>
    <t>iperezibanes@gmail.com</t>
  </si>
  <si>
    <t>Maria veronica</t>
  </si>
  <si>
    <t>Jiménez vargas</t>
  </si>
  <si>
    <t>mariaveronicajimenezquellon@gmail.com</t>
  </si>
  <si>
    <t>Maura</t>
  </si>
  <si>
    <t>alvarezasencio@gmail.com</t>
  </si>
  <si>
    <t>Chaperon</t>
  </si>
  <si>
    <t>alinechaperon@gmail.com</t>
  </si>
  <si>
    <t>tumedas_sco@outlook.com</t>
  </si>
  <si>
    <t>lillo</t>
  </si>
  <si>
    <t>lince_sapper@hotmail.com</t>
  </si>
  <si>
    <t>Mey Ling</t>
  </si>
  <si>
    <t>basaezmey@gmail.com</t>
  </si>
  <si>
    <t>karlucha.galaz@outlook.es</t>
  </si>
  <si>
    <t>Dominic</t>
  </si>
  <si>
    <t>dominicalejandra10@gmail.com</t>
  </si>
  <si>
    <t>Miguel alejandro</t>
  </si>
  <si>
    <t>Palomino valenzuela</t>
  </si>
  <si>
    <t>contacto.sushi.ayd@gmail.com</t>
  </si>
  <si>
    <t>Reyes palavecino</t>
  </si>
  <si>
    <t>c.reyespalavecino@gmail.com</t>
  </si>
  <si>
    <t>bernardo</t>
  </si>
  <si>
    <t>ruz</t>
  </si>
  <si>
    <t>bernardoruzespinoza04@gmail.com</t>
  </si>
  <si>
    <t>dayana.aguilera.salas@gmail.com</t>
  </si>
  <si>
    <t>kary.robles1792@gmail.com</t>
  </si>
  <si>
    <t>Santana Del Pino</t>
  </si>
  <si>
    <t>rocio.sd.727@gmail.com</t>
  </si>
  <si>
    <t>janimunoz7@gmail.com</t>
  </si>
  <si>
    <t>Dubo</t>
  </si>
  <si>
    <t>valemss.8@gmail.com</t>
  </si>
  <si>
    <t>nenebiker16@gmail.com</t>
  </si>
  <si>
    <t>Rivas Ibáñez</t>
  </si>
  <si>
    <t>anyrivas44@gmail.com</t>
  </si>
  <si>
    <t>Escarlet Macarena</t>
  </si>
  <si>
    <t>Fuentes Cabezas</t>
  </si>
  <si>
    <t>upsmaaqaa@live.cl</t>
  </si>
  <si>
    <t>bugatybeyron@hotmail.com</t>
  </si>
  <si>
    <t>Moraga inodtroza</t>
  </si>
  <si>
    <t>vitocko96@gmail.com</t>
  </si>
  <si>
    <t>rosalamalula@gmail.com</t>
  </si>
  <si>
    <t>Gacitúa</t>
  </si>
  <si>
    <t>degushozero@gmail.com</t>
  </si>
  <si>
    <t>javieravillagrang@gmail.com</t>
  </si>
  <si>
    <t>Nayareth</t>
  </si>
  <si>
    <t>naya.madariaga@gmail.com</t>
  </si>
  <si>
    <t>bazarypaqueteriaalbornoz@hotmail.com</t>
  </si>
  <si>
    <t>luisa34silva@hotmail.com</t>
  </si>
  <si>
    <t>Verschae</t>
  </si>
  <si>
    <t>jorge.verschae@gmail.com</t>
  </si>
  <si>
    <t>Saenz</t>
  </si>
  <si>
    <t>ferny_bloom@hotmail.com</t>
  </si>
  <si>
    <t>evaristo segundo</t>
  </si>
  <si>
    <t>andrade andrade</t>
  </si>
  <si>
    <t>eandrade.angol@gmail.com</t>
  </si>
  <si>
    <t>Bueras</t>
  </si>
  <si>
    <t>cbueras.contreras@gmail.com</t>
  </si>
  <si>
    <t>gomer.one@hotmail.com</t>
  </si>
  <si>
    <t>Pedro René</t>
  </si>
  <si>
    <t>Huidobro Rojas</t>
  </si>
  <si>
    <t>prhuidobro@gmail.com</t>
  </si>
  <si>
    <t>natalia.cerda30@gmail.com</t>
  </si>
  <si>
    <t>Parker</t>
  </si>
  <si>
    <t>parkerandres20@gmail.com</t>
  </si>
  <si>
    <t>cami.gonzalez.fuentes@gmail.com</t>
  </si>
  <si>
    <t>Sibylle</t>
  </si>
  <si>
    <t>Hinke</t>
  </si>
  <si>
    <t>pilihinke@gmail.com</t>
  </si>
  <si>
    <t>sih_1985@hotmail.com</t>
  </si>
  <si>
    <t>Francisco Armando</t>
  </si>
  <si>
    <t>Cariman Cardenas</t>
  </si>
  <si>
    <t>francisco_c@hotmail.cl</t>
  </si>
  <si>
    <t>Goecke</t>
  </si>
  <si>
    <t>j.goeckell@gmail.com</t>
  </si>
  <si>
    <t>corvalan</t>
  </si>
  <si>
    <t>carla.corvalan7@gmail.com</t>
  </si>
  <si>
    <t>eduardoaloyola@gmail.com</t>
  </si>
  <si>
    <t>Araya Sepulveda</t>
  </si>
  <si>
    <t>c.araya.sepulve@gmail.com</t>
  </si>
  <si>
    <t>Martinez Limari</t>
  </si>
  <si>
    <t>jamesmartinezlim01@gmail.com</t>
  </si>
  <si>
    <t>antoxd123@gmail.com</t>
  </si>
  <si>
    <t>m.antonietaeg@gmail.com</t>
  </si>
  <si>
    <t>isabela</t>
  </si>
  <si>
    <t>isaapolanco@hotmail.com</t>
  </si>
  <si>
    <t>draalejandrasandovall@gmail.com</t>
  </si>
  <si>
    <t>catalina.ags@hotmail.es</t>
  </si>
  <si>
    <t>carolina paz</t>
  </si>
  <si>
    <t>araya retamales</t>
  </si>
  <si>
    <t>anubistoti@hotmail.com</t>
  </si>
  <si>
    <t>Isolina</t>
  </si>
  <si>
    <t>riku21@hotmail.cl</t>
  </si>
  <si>
    <t>jsuihft@gmail.com</t>
  </si>
  <si>
    <t>Alejandro humberto</t>
  </si>
  <si>
    <t>Reckmann Gonzalez</t>
  </si>
  <si>
    <t>ps.reckmann@gmail.com</t>
  </si>
  <si>
    <t>lo_sandoval@yahoo.com</t>
  </si>
  <si>
    <t>Magofke</t>
  </si>
  <si>
    <t>fedinskimaglasch@gmail.com</t>
  </si>
  <si>
    <t>luisaraosdiaz@gmail.com</t>
  </si>
  <si>
    <t>Schnaidt</t>
  </si>
  <si>
    <t>rgschnaidt@gmail.com</t>
  </si>
  <si>
    <t>Nicolás  Alexander</t>
  </si>
  <si>
    <t>Carvajal vargas</t>
  </si>
  <si>
    <t>palote18@me.com</t>
  </si>
  <si>
    <t>n_llamados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</si>
</sst>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auto="1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8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6">
    <xf numFmtId="0" fontId="0" fillId="0" borderId="0" xfId="0"/>
    <xf numFmtId="49" fontId="0" fillId="33" borderId="10" xfId="0" applyNumberFormat="1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quotePrefix="1" applyProtection="1"/>
    <xf numFmtId="0" fontId="0" fillId="0" borderId="0" xfId="0" applyAlignment="1" applyProtection="1"/>
    <xf numFmtId="0" fontId="16" fillId="0" borderId="0" xfId="0" applyFont="1"/>
    <xf numFmtId="0" fontId="24" fillId="0" borderId="0" xfId="0" applyFont="1"/>
    <xf numFmtId="9" fontId="0" fillId="0" borderId="0" xfId="85" applyFont="1"/>
    <xf numFmtId="3" fontId="0" fillId="0" borderId="0" xfId="0" applyNumberFormat="1" applyAlignment="1" applyProtection="1">
      <alignment horizont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49" fontId="16" fillId="33" borderId="10" xfId="0" applyNumberFormat="1" applyFont="1" applyFill="1" applyBorder="1" applyAlignment="1" applyProtection="1">
      <alignment horizontal="center" vertical="center" wrapText="1"/>
    </xf>
    <xf numFmtId="0" fontId="21" fillId="0" borderId="17" xfId="0" applyNumberFormat="1" applyFont="1" applyFill="1" applyBorder="1" applyProtection="1"/>
    <xf numFmtId="0" fontId="21" fillId="0" borderId="18" xfId="0" applyNumberFormat="1" applyFont="1" applyFill="1" applyBorder="1" applyProtection="1"/>
    <xf numFmtId="49" fontId="21" fillId="0" borderId="18" xfId="0" applyNumberFormat="1" applyFont="1" applyBorder="1" applyProtection="1"/>
    <xf numFmtId="164" fontId="20" fillId="33" borderId="18" xfId="42" applyNumberFormat="1" applyFont="1" applyFill="1" applyBorder="1" applyAlignment="1" applyProtection="1">
      <alignment horizontal="left"/>
      <protection locked="0"/>
    </xf>
    <xf numFmtId="14" fontId="20" fillId="36" borderId="18" xfId="42" applyNumberFormat="1" applyFont="1" applyFill="1" applyBorder="1" applyAlignment="1" applyProtection="1">
      <alignment horizontal="center" vertical="center"/>
      <protection locked="0"/>
    </xf>
    <xf numFmtId="0" fontId="0" fillId="34" borderId="18" xfId="0" applyFill="1" applyBorder="1" applyProtection="1">
      <protection locked="0"/>
    </xf>
    <xf numFmtId="0" fontId="21" fillId="0" borderId="19" xfId="0" applyNumberFormat="1" applyFont="1" applyFill="1" applyBorder="1" applyProtection="1"/>
    <xf numFmtId="164" fontId="20" fillId="33" borderId="19" xfId="42" applyNumberFormat="1" applyFont="1" applyFill="1" applyBorder="1" applyAlignment="1" applyProtection="1">
      <alignment horizontal="left"/>
      <protection locked="0"/>
    </xf>
    <xf numFmtId="14" fontId="20" fillId="36" borderId="19" xfId="42" applyNumberFormat="1" applyFont="1" applyFill="1" applyBorder="1" applyAlignment="1" applyProtection="1">
      <alignment horizontal="center" vertical="center"/>
      <protection locked="0"/>
    </xf>
    <xf numFmtId="0" fontId="0" fillId="34" borderId="19" xfId="0" applyFill="1" applyBorder="1" applyProtection="1">
      <protection locked="0"/>
    </xf>
    <xf numFmtId="49" fontId="21" fillId="0" borderId="17" xfId="0" applyNumberFormat="1" applyFont="1" applyFill="1" applyBorder="1" applyProtection="1"/>
    <xf numFmtId="49" fontId="21" fillId="0" borderId="18" xfId="0" applyNumberFormat="1" applyFont="1" applyFill="1" applyBorder="1" applyProtection="1"/>
    <xf numFmtId="49" fontId="21" fillId="0" borderId="19" xfId="0" applyNumberFormat="1" applyFont="1" applyFill="1" applyBorder="1" applyProtection="1"/>
    <xf numFmtId="0" fontId="0" fillId="0" borderId="0" xfId="0" applyAlignment="1"/>
    <xf numFmtId="0" fontId="20" fillId="0" borderId="0" xfId="0" applyFont="1" applyAlignment="1"/>
    <xf numFmtId="3" fontId="0" fillId="35" borderId="14" xfId="0" applyNumberFormat="1" applyFill="1" applyBorder="1" applyAlignment="1">
      <alignment horizontal="center" vertical="center"/>
    </xf>
    <xf numFmtId="3" fontId="0" fillId="35" borderId="15" xfId="0" applyNumberFormat="1" applyFill="1" applyBorder="1" applyAlignment="1">
      <alignment horizontal="center" vertical="center"/>
    </xf>
    <xf numFmtId="3" fontId="0" fillId="0" borderId="15" xfId="42" applyNumberFormat="1" applyFont="1" applyBorder="1" applyAlignment="1">
      <alignment horizontal="center" vertical="center"/>
    </xf>
    <xf numFmtId="3" fontId="0" fillId="0" borderId="16" xfId="42" applyNumberFormat="1" applyFont="1" applyBorder="1" applyAlignment="1">
      <alignment horizontal="center" vertical="center"/>
    </xf>
    <xf numFmtId="0" fontId="21" fillId="0" borderId="18" xfId="0" applyNumberFormat="1" applyFont="1" applyFill="1" applyBorder="1" applyAlignment="1" applyProtection="1">
      <alignment horizontal="right" vertical="center"/>
    </xf>
    <xf numFmtId="14" fontId="21" fillId="0" borderId="18" xfId="0" applyNumberFormat="1" applyFont="1" applyBorder="1" applyAlignment="1" applyProtection="1">
      <alignment horizontal="center"/>
    </xf>
    <xf numFmtId="0" fontId="0" fillId="0" borderId="0" xfId="0" applyFill="1" applyProtection="1"/>
    <xf numFmtId="0" fontId="0" fillId="0" borderId="0" xfId="0" quotePrefix="1" applyFill="1" applyProtection="1"/>
    <xf numFmtId="0" fontId="16" fillId="35" borderId="20" xfId="0" applyFont="1" applyFill="1" applyBorder="1" applyAlignment="1">
      <alignment horizontal="center" vertical="center"/>
    </xf>
    <xf numFmtId="3" fontId="0" fillId="35" borderId="22" xfId="0" applyNumberForma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5" borderId="28" xfId="0" applyFont="1" applyFill="1" applyBorder="1" applyAlignment="1">
      <alignment horizontal="center" vertical="center"/>
    </xf>
    <xf numFmtId="0" fontId="16" fillId="33" borderId="28" xfId="0" applyFont="1" applyFill="1" applyBorder="1" applyAlignment="1">
      <alignment horizontal="center" vertical="center"/>
    </xf>
    <xf numFmtId="9" fontId="0" fillId="0" borderId="14" xfId="85" applyFont="1" applyBorder="1" applyAlignment="1">
      <alignment horizontal="center"/>
    </xf>
    <xf numFmtId="9" fontId="0" fillId="0" borderId="16" xfId="85" applyFont="1" applyBorder="1" applyAlignment="1">
      <alignment horizontal="center"/>
    </xf>
    <xf numFmtId="49" fontId="0" fillId="36" borderId="10" xfId="0" applyNumberFormat="1" applyFill="1" applyBorder="1" applyAlignment="1" applyProtection="1">
      <alignment horizontal="center" vertical="center" wrapText="1"/>
    </xf>
    <xf numFmtId="49" fontId="21" fillId="36" borderId="18" xfId="0" applyNumberFormat="1" applyFont="1" applyFill="1" applyBorder="1" applyProtection="1">
      <protection locked="0"/>
    </xf>
    <xf numFmtId="3" fontId="0" fillId="0" borderId="16" xfId="42" quotePrefix="1" applyNumberFormat="1" applyFont="1" applyBorder="1" applyAlignment="1">
      <alignment horizontal="center" vertical="center"/>
    </xf>
    <xf numFmtId="3" fontId="0" fillId="37" borderId="15" xfId="0" applyNumberFormat="1" applyFill="1" applyBorder="1" applyAlignment="1">
      <alignment horizontal="center" vertical="center"/>
    </xf>
    <xf numFmtId="0" fontId="16" fillId="38" borderId="12" xfId="0" applyFont="1" applyFill="1" applyBorder="1" applyAlignment="1">
      <alignment horizontal="center" vertical="center"/>
    </xf>
    <xf numFmtId="3" fontId="0" fillId="36" borderId="15" xfId="0" applyNumberFormat="1" applyFill="1" applyBorder="1" applyAlignment="1">
      <alignment horizontal="center" vertical="center"/>
    </xf>
    <xf numFmtId="0" fontId="16" fillId="39" borderId="21" xfId="0" applyFont="1" applyFill="1" applyBorder="1" applyAlignment="1">
      <alignment horizontal="center" vertical="center"/>
    </xf>
    <xf numFmtId="3" fontId="0" fillId="40" borderId="15" xfId="0" applyNumberFormat="1" applyFill="1" applyBorder="1" applyAlignment="1">
      <alignment horizontal="center" vertical="center"/>
    </xf>
    <xf numFmtId="3" fontId="0" fillId="40" borderId="23" xfId="0" applyNumberFormat="1" applyFill="1" applyBorder="1" applyAlignment="1">
      <alignment horizontal="center" vertical="center"/>
    </xf>
    <xf numFmtId="0" fontId="16" fillId="38" borderId="24" xfId="0" applyFont="1" applyFill="1" applyBorder="1" applyAlignment="1">
      <alignment horizontal="center" vertical="center"/>
    </xf>
    <xf numFmtId="0" fontId="16" fillId="38" borderId="25" xfId="0" applyFont="1" applyFill="1" applyBorder="1" applyAlignment="1">
      <alignment horizontal="center" vertical="center"/>
    </xf>
    <xf numFmtId="3" fontId="0" fillId="36" borderId="14" xfId="0" applyNumberFormat="1" applyFill="1" applyBorder="1" applyAlignment="1">
      <alignment horizontal="center" vertical="center"/>
    </xf>
    <xf numFmtId="3" fontId="0" fillId="36" borderId="16" xfId="0" applyNumberFormat="1" applyFill="1" applyBorder="1" applyAlignment="1">
      <alignment horizontal="center" vertical="center"/>
    </xf>
    <xf numFmtId="3" fontId="0" fillId="37" borderId="14" xfId="0" applyNumberFormat="1" applyFill="1" applyBorder="1" applyAlignment="1">
      <alignment horizontal="center" vertical="center"/>
    </xf>
    <xf numFmtId="3" fontId="0" fillId="37" borderId="16" xfId="0" applyNumberFormat="1" applyFill="1" applyBorder="1" applyAlignment="1">
      <alignment horizontal="center" vertical="center"/>
    </xf>
    <xf numFmtId="0" fontId="20" fillId="0" borderId="18" xfId="42" applyNumberFormat="1" applyFont="1" applyFill="1" applyBorder="1" applyAlignment="1" applyProtection="1">
      <alignment horizontal="left" vertical="center"/>
    </xf>
    <xf numFmtId="0" fontId="16" fillId="41" borderId="29" xfId="0" applyFont="1" applyFill="1" applyBorder="1" applyAlignment="1">
      <alignment horizontal="center"/>
    </xf>
    <xf numFmtId="0" fontId="16" fillId="41" borderId="30" xfId="0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0" fontId="16" fillId="41" borderId="32" xfId="0" applyFont="1" applyFill="1" applyBorder="1" applyAlignment="1">
      <alignment horizontal="left" vertical="center"/>
    </xf>
    <xf numFmtId="3" fontId="0" fillId="42" borderId="33" xfId="0" applyNumberFormat="1" applyFill="1" applyBorder="1" applyAlignment="1">
      <alignment horizontal="center" vertical="center"/>
    </xf>
    <xf numFmtId="9" fontId="16" fillId="42" borderId="33" xfId="85" applyFont="1" applyFill="1" applyBorder="1" applyAlignment="1">
      <alignment horizontal="center" vertical="center"/>
    </xf>
    <xf numFmtId="3" fontId="16" fillId="0" borderId="33" xfId="0" applyNumberFormat="1" applyFon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4" fontId="16" fillId="0" borderId="33" xfId="0" applyNumberFormat="1" applyFont="1" applyBorder="1" applyAlignment="1">
      <alignment horizontal="right" vertical="center"/>
    </xf>
    <xf numFmtId="3" fontId="0" fillId="0" borderId="34" xfId="0" applyNumberFormat="1" applyBorder="1" applyAlignment="1">
      <alignment horizontal="right" vertical="center"/>
    </xf>
    <xf numFmtId="0" fontId="16" fillId="41" borderId="35" xfId="0" applyFont="1" applyFill="1" applyBorder="1" applyAlignment="1">
      <alignment horizontal="left" vertical="center"/>
    </xf>
    <xf numFmtId="3" fontId="0" fillId="42" borderId="36" xfId="0" applyNumberFormat="1" applyFill="1" applyBorder="1" applyAlignment="1">
      <alignment horizontal="center" vertical="center"/>
    </xf>
    <xf numFmtId="9" fontId="16" fillId="42" borderId="36" xfId="85" applyFont="1" applyFill="1" applyBorder="1" applyAlignment="1">
      <alignment horizontal="center" vertical="center"/>
    </xf>
    <xf numFmtId="3" fontId="16" fillId="0" borderId="36" xfId="0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4" fontId="16" fillId="0" borderId="36" xfId="0" applyNumberFormat="1" applyFont="1" applyBorder="1" applyAlignment="1">
      <alignment horizontal="right" vertical="center"/>
    </xf>
    <xf numFmtId="3" fontId="0" fillId="0" borderId="37" xfId="0" applyNumberFormat="1" applyBorder="1" applyAlignment="1">
      <alignment horizontal="right" vertical="center"/>
    </xf>
    <xf numFmtId="0" fontId="16" fillId="41" borderId="38" xfId="0" applyFont="1" applyFill="1" applyBorder="1" applyAlignment="1">
      <alignment horizontal="left" vertical="center"/>
    </xf>
    <xf numFmtId="3" fontId="0" fillId="42" borderId="39" xfId="0" applyNumberFormat="1" applyFill="1" applyBorder="1" applyAlignment="1">
      <alignment horizontal="center" vertical="center"/>
    </xf>
    <xf numFmtId="9" fontId="16" fillId="42" borderId="39" xfId="85" applyFont="1" applyFill="1" applyBorder="1" applyAlignment="1">
      <alignment horizontal="center" vertical="center"/>
    </xf>
    <xf numFmtId="3" fontId="16" fillId="0" borderId="39" xfId="0" applyNumberFormat="1" applyFont="1" applyBorder="1" applyAlignment="1">
      <alignment horizontal="center" vertical="center"/>
    </xf>
    <xf numFmtId="3" fontId="0" fillId="0" borderId="39" xfId="0" applyNumberFormat="1" applyBorder="1" applyAlignment="1">
      <alignment horizontal="center" vertical="center"/>
    </xf>
    <xf numFmtId="4" fontId="16" fillId="0" borderId="39" xfId="0" applyNumberFormat="1" applyFont="1" applyBorder="1" applyAlignment="1">
      <alignment horizontal="right" vertical="center"/>
    </xf>
    <xf numFmtId="3" fontId="0" fillId="0" borderId="40" xfId="0" applyNumberFormat="1" applyBorder="1" applyAlignment="1">
      <alignment horizontal="right" vertical="center"/>
    </xf>
    <xf numFmtId="14" fontId="20" fillId="0" borderId="25" xfId="0" applyNumberFormat="1" applyFont="1" applyBorder="1" applyProtection="1">
      <protection locked="0"/>
    </xf>
    <xf numFmtId="14" fontId="30" fillId="0" borderId="16" xfId="0" applyNumberFormat="1" applyFont="1" applyBorder="1" applyProtection="1">
      <protection locked="0"/>
    </xf>
    <xf numFmtId="2" fontId="0" fillId="0" borderId="0" xfId="0" applyNumberFormat="1" applyProtection="1"/>
    <xf numFmtId="2" fontId="29" fillId="0" borderId="11" xfId="0" applyNumberFormat="1" applyFont="1" applyBorder="1" applyProtection="1"/>
    <xf numFmtId="2" fontId="20" fillId="0" borderId="24" xfId="0" applyNumberFormat="1" applyFont="1" applyBorder="1" applyProtection="1"/>
    <xf numFmtId="2" fontId="30" fillId="0" borderId="14" xfId="0" applyNumberFormat="1" applyFont="1" applyBorder="1" applyProtection="1"/>
    <xf numFmtId="2" fontId="16" fillId="0" borderId="41" xfId="0" applyNumberFormat="1" applyFont="1" applyBorder="1" applyProtection="1"/>
    <xf numFmtId="2" fontId="16" fillId="0" borderId="0" xfId="0" applyNumberFormat="1" applyFont="1" applyProtection="1"/>
    <xf numFmtId="2" fontId="26" fillId="0" borderId="0" xfId="0" applyNumberFormat="1" applyFont="1" applyAlignment="1" applyProtection="1">
      <alignment horizontal="left" vertical="center"/>
    </xf>
    <xf numFmtId="2" fontId="28" fillId="0" borderId="0" xfId="0" applyNumberFormat="1" applyFont="1" applyAlignment="1" applyProtection="1">
      <alignment horizontal="left" vertical="center"/>
    </xf>
    <xf numFmtId="2" fontId="20" fillId="0" borderId="0" xfId="0" applyNumberFormat="1" applyFont="1" applyAlignment="1" applyProtection="1"/>
    <xf numFmtId="2" fontId="0" fillId="0" borderId="0" xfId="0" applyNumberFormat="1" applyAlignment="1" applyProtection="1"/>
    <xf numFmtId="14" fontId="29" fillId="0" borderId="13" xfId="0" applyNumberFormat="1" applyFont="1" applyBorder="1" applyProtection="1"/>
    <xf numFmtId="0" fontId="16" fillId="0" borderId="0" xfId="0" applyFont="1" applyAlignment="1">
      <alignment horizontal="center"/>
    </xf>
    <xf numFmtId="0" fontId="25" fillId="0" borderId="10" xfId="0" applyFont="1" applyBorder="1" applyAlignment="1">
      <alignment horizontal="center"/>
    </xf>
    <xf numFmtId="164" fontId="16" fillId="0" borderId="10" xfId="42" applyNumberFormat="1" applyFont="1" applyBorder="1" applyAlignment="1">
      <alignment horizontal="center" vertical="center"/>
    </xf>
    <xf numFmtId="164" fontId="25" fillId="0" borderId="10" xfId="42" applyNumberFormat="1" applyFont="1" applyBorder="1" applyAlignment="1">
      <alignment horizontal="center" vertical="center"/>
    </xf>
    <xf numFmtId="9" fontId="16" fillId="0" borderId="10" xfId="85" applyFont="1" applyBorder="1" applyAlignment="1">
      <alignment horizontal="center" vertical="center"/>
    </xf>
    <xf numFmtId="9" fontId="25" fillId="0" borderId="10" xfId="85" applyFont="1" applyBorder="1" applyAlignment="1">
      <alignment horizontal="center" vertical="center"/>
    </xf>
    <xf numFmtId="0" fontId="25" fillId="0" borderId="10" xfId="0" applyFont="1" applyBorder="1"/>
    <xf numFmtId="0" fontId="25" fillId="0" borderId="0" xfId="0" applyFont="1" applyBorder="1"/>
    <xf numFmtId="9" fontId="16" fillId="0" borderId="0" xfId="85" applyFont="1" applyBorder="1" applyAlignment="1">
      <alignment horizontal="center" vertical="center"/>
    </xf>
    <xf numFmtId="9" fontId="25" fillId="0" borderId="0" xfId="85" applyFont="1" applyBorder="1" applyAlignment="1">
      <alignment horizontal="center" vertical="center"/>
    </xf>
    <xf numFmtId="0" fontId="18" fillId="0" borderId="10" xfId="0" applyFont="1" applyBorder="1"/>
    <xf numFmtId="0" fontId="18" fillId="0" borderId="10" xfId="0" applyFont="1" applyBorder="1" applyAlignment="1">
      <alignment horizontal="center"/>
    </xf>
    <xf numFmtId="164" fontId="18" fillId="0" borderId="10" xfId="42" applyNumberFormat="1" applyFont="1" applyBorder="1" applyAlignment="1">
      <alignment horizontal="center" vertical="center"/>
    </xf>
    <xf numFmtId="9" fontId="18" fillId="0" borderId="10" xfId="85" applyFont="1" applyBorder="1" applyAlignment="1">
      <alignment horizontal="center" vertic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  <xf numFmtId="164" fontId="31" fillId="0" borderId="10" xfId="42" applyNumberFormat="1" applyFont="1" applyBorder="1" applyAlignment="1">
      <alignment horizontal="center" vertical="center"/>
    </xf>
    <xf numFmtId="9" fontId="31" fillId="0" borderId="10" xfId="85" applyFont="1" applyBorder="1" applyAlignment="1">
      <alignment horizontal="center" vertical="center"/>
    </xf>
    <xf numFmtId="0" fontId="25" fillId="33" borderId="10" xfId="0" applyFont="1" applyFill="1" applyBorder="1" applyAlignment="1">
      <alignment horizontal="left"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18" fillId="38" borderId="10" xfId="0" applyFont="1" applyFill="1" applyBorder="1" applyAlignment="1">
      <alignment horizontal="left" vertical="center" wrapText="1"/>
    </xf>
    <xf numFmtId="0" fontId="18" fillId="38" borderId="10" xfId="0" applyFont="1" applyFill="1" applyBorder="1" applyAlignment="1">
      <alignment horizontal="center" vertical="center" wrapText="1"/>
    </xf>
    <xf numFmtId="0" fontId="31" fillId="39" borderId="10" xfId="0" applyFont="1" applyFill="1" applyBorder="1" applyAlignment="1">
      <alignment horizontal="left" vertical="center" wrapText="1"/>
    </xf>
    <xf numFmtId="0" fontId="31" fillId="39" borderId="10" xfId="0" applyFont="1" applyFill="1" applyBorder="1" applyAlignment="1">
      <alignment horizontal="center" vertical="center" wrapText="1"/>
    </xf>
    <xf numFmtId="0" fontId="18" fillId="0" borderId="10" xfId="0" quotePrefix="1" applyFont="1" applyBorder="1" applyAlignment="1">
      <alignment horizontal="center"/>
    </xf>
    <xf numFmtId="164" fontId="18" fillId="0" borderId="10" xfId="42" quotePrefix="1" applyNumberFormat="1" applyFont="1" applyBorder="1" applyAlignment="1">
      <alignment horizontal="center" vertical="center"/>
    </xf>
    <xf numFmtId="49" fontId="16" fillId="43" borderId="10" xfId="0" applyNumberFormat="1" applyFont="1" applyFill="1" applyBorder="1" applyAlignment="1" applyProtection="1">
      <alignment horizontal="center" vertical="center" wrapText="1"/>
    </xf>
    <xf numFmtId="14" fontId="20" fillId="44" borderId="18" xfId="42" applyNumberFormat="1" applyFont="1" applyFill="1" applyBorder="1" applyAlignment="1" applyProtection="1">
      <alignment horizontal="center" vertical="center"/>
      <protection locked="0"/>
    </xf>
    <xf numFmtId="14" fontId="20" fillId="44" borderId="19" xfId="42" applyNumberFormat="1" applyFont="1" applyFill="1" applyBorder="1" applyAlignment="1" applyProtection="1">
      <alignment horizontal="center" vertical="center"/>
      <protection locked="0"/>
    </xf>
    <xf numFmtId="3" fontId="18" fillId="33" borderId="10" xfId="0" applyNumberFormat="1" applyFont="1" applyFill="1" applyBorder="1" applyAlignment="1" applyProtection="1">
      <alignment horizontal="center" vertical="center" wrapText="1"/>
    </xf>
    <xf numFmtId="3" fontId="19" fillId="33" borderId="18" xfId="42" applyNumberFormat="1" applyFont="1" applyFill="1" applyBorder="1" applyAlignment="1" applyProtection="1">
      <alignment horizontal="right"/>
      <protection locked="0"/>
    </xf>
    <xf numFmtId="3" fontId="19" fillId="33" borderId="19" xfId="42" applyNumberFormat="1" applyFont="1" applyFill="1" applyBorder="1" applyAlignment="1" applyProtection="1">
      <alignment horizontal="right"/>
      <protection locked="0"/>
    </xf>
    <xf numFmtId="3" fontId="0" fillId="0" borderId="0" xfId="0" applyNumberFormat="1" applyAlignment="1" applyProtection="1"/>
    <xf numFmtId="3" fontId="0" fillId="33" borderId="10" xfId="0" applyNumberFormat="1" applyFill="1" applyBorder="1" applyAlignment="1" applyProtection="1">
      <alignment horizontal="center" vertical="center" wrapText="1"/>
    </xf>
    <xf numFmtId="0" fontId="21" fillId="45" borderId="18" xfId="0" applyNumberFormat="1" applyFont="1" applyFill="1" applyBorder="1" applyAlignment="1" applyProtection="1">
      <alignment horizontal="right" vertical="center"/>
    </xf>
    <xf numFmtId="0" fontId="32" fillId="0" borderId="18" xfId="0" applyNumberFormat="1" applyFont="1" applyFill="1" applyBorder="1" applyAlignment="1" applyProtection="1">
      <alignment horizontal="right" vertical="center"/>
    </xf>
    <xf numFmtId="0" fontId="21" fillId="33" borderId="18" xfId="0" applyNumberFormat="1" applyFont="1" applyFill="1" applyBorder="1" applyAlignment="1" applyProtection="1">
      <alignment horizontal="right" vertical="center"/>
    </xf>
    <xf numFmtId="0" fontId="33" fillId="45" borderId="18" xfId="0" applyNumberFormat="1" applyFont="1" applyFill="1" applyBorder="1" applyAlignment="1" applyProtection="1">
      <alignment horizontal="right" vertical="center"/>
    </xf>
    <xf numFmtId="3" fontId="0" fillId="0" borderId="0" xfId="0" applyNumberFormat="1"/>
    <xf numFmtId="3" fontId="0" fillId="0" borderId="0" xfId="0" applyNumberFormat="1" applyBorder="1"/>
    <xf numFmtId="9" fontId="0" fillId="0" borderId="25" xfId="85" applyFont="1" applyBorder="1" applyAlignment="1">
      <alignment horizontal="right" vertical="center"/>
    </xf>
    <xf numFmtId="3" fontId="0" fillId="0" borderId="46" xfId="0" applyNumberFormat="1" applyBorder="1" applyAlignment="1">
      <alignment horizontal="right"/>
    </xf>
    <xf numFmtId="9" fontId="0" fillId="0" borderId="46" xfId="85" applyFont="1" applyBorder="1" applyAlignment="1">
      <alignment horizontal="right" vertical="center"/>
    </xf>
    <xf numFmtId="9" fontId="1" fillId="0" borderId="16" xfId="85" applyFont="1" applyBorder="1" applyAlignment="1">
      <alignment horizontal="right" vertical="center"/>
    </xf>
    <xf numFmtId="3" fontId="0" fillId="0" borderId="24" xfId="0" applyNumberFormat="1" applyBorder="1" applyAlignment="1">
      <alignment horizontal="right" vertical="center"/>
    </xf>
    <xf numFmtId="3" fontId="0" fillId="0" borderId="45" xfId="0" applyNumberFormat="1" applyBorder="1" applyAlignment="1">
      <alignment horizontal="right"/>
    </xf>
    <xf numFmtId="3" fontId="0" fillId="0" borderId="45" xfId="0" applyNumberFormat="1" applyBorder="1" applyAlignment="1">
      <alignment horizontal="right" vertical="center"/>
    </xf>
    <xf numFmtId="3" fontId="0" fillId="0" borderId="14" xfId="0" applyNumberFormat="1" applyFont="1" applyBorder="1" applyAlignment="1">
      <alignment horizontal="right" vertical="center"/>
    </xf>
    <xf numFmtId="3" fontId="0" fillId="0" borderId="47" xfId="0" applyNumberFormat="1" applyBorder="1"/>
    <xf numFmtId="3" fontId="0" fillId="0" borderId="48" xfId="0" applyNumberFormat="1" applyBorder="1"/>
    <xf numFmtId="3" fontId="0" fillId="0" borderId="49" xfId="0" applyNumberFormat="1" applyBorder="1"/>
    <xf numFmtId="3" fontId="0" fillId="0" borderId="11" xfId="0" applyNumberFormat="1" applyBorder="1" applyAlignment="1">
      <alignment horizontal="right" vertical="center"/>
    </xf>
    <xf numFmtId="9" fontId="0" fillId="0" borderId="13" xfId="85" applyFont="1" applyBorder="1" applyAlignment="1">
      <alignment horizontal="right" vertical="center"/>
    </xf>
    <xf numFmtId="3" fontId="0" fillId="0" borderId="14" xfId="0" applyNumberFormat="1" applyBorder="1" applyAlignment="1">
      <alignment horizontal="right" vertical="center"/>
    </xf>
    <xf numFmtId="9" fontId="0" fillId="0" borderId="16" xfId="85" applyFont="1" applyBorder="1" applyAlignment="1">
      <alignment horizontal="right" vertical="center"/>
    </xf>
    <xf numFmtId="3" fontId="0" fillId="39" borderId="11" xfId="0" applyNumberFormat="1" applyFill="1" applyBorder="1" applyAlignment="1">
      <alignment horizontal="right" vertical="center"/>
    </xf>
    <xf numFmtId="9" fontId="0" fillId="39" borderId="13" xfId="85" applyFont="1" applyFill="1" applyBorder="1" applyAlignment="1">
      <alignment horizontal="right" vertical="center"/>
    </xf>
    <xf numFmtId="3" fontId="0" fillId="39" borderId="24" xfId="0" applyNumberFormat="1" applyFill="1" applyBorder="1" applyAlignment="1">
      <alignment horizontal="right" vertical="center"/>
    </xf>
    <xf numFmtId="9" fontId="0" fillId="39" borderId="25" xfId="85" applyFont="1" applyFill="1" applyBorder="1" applyAlignment="1">
      <alignment horizontal="right" vertical="center"/>
    </xf>
    <xf numFmtId="3" fontId="0" fillId="39" borderId="45" xfId="0" applyNumberFormat="1" applyFill="1" applyBorder="1" applyAlignment="1">
      <alignment horizontal="right"/>
    </xf>
    <xf numFmtId="3" fontId="0" fillId="39" borderId="46" xfId="0" applyNumberFormat="1" applyFill="1" applyBorder="1" applyAlignment="1">
      <alignment horizontal="right"/>
    </xf>
    <xf numFmtId="3" fontId="0" fillId="39" borderId="14" xfId="0" applyNumberFormat="1" applyFill="1" applyBorder="1" applyAlignment="1">
      <alignment horizontal="right" vertical="center"/>
    </xf>
    <xf numFmtId="9" fontId="0" fillId="39" borderId="16" xfId="85" applyFont="1" applyFill="1" applyBorder="1" applyAlignment="1">
      <alignment horizontal="right" vertical="center"/>
    </xf>
    <xf numFmtId="3" fontId="0" fillId="39" borderId="45" xfId="0" applyNumberFormat="1" applyFill="1" applyBorder="1" applyAlignment="1">
      <alignment horizontal="right" vertical="center"/>
    </xf>
    <xf numFmtId="9" fontId="0" fillId="39" borderId="46" xfId="85" applyFont="1" applyFill="1" applyBorder="1" applyAlignment="1">
      <alignment horizontal="right" vertical="center"/>
    </xf>
    <xf numFmtId="3" fontId="0" fillId="39" borderId="14" xfId="0" applyNumberFormat="1" applyFont="1" applyFill="1" applyBorder="1" applyAlignment="1">
      <alignment horizontal="right" vertical="center"/>
    </xf>
    <xf numFmtId="9" fontId="1" fillId="39" borderId="16" xfId="85" applyFont="1" applyFill="1" applyBorder="1" applyAlignment="1">
      <alignment horizontal="right" vertical="center"/>
    </xf>
    <xf numFmtId="3" fontId="0" fillId="0" borderId="52" xfId="0" applyNumberFormat="1" applyBorder="1"/>
    <xf numFmtId="3" fontId="0" fillId="0" borderId="50" xfId="0" applyNumberFormat="1" applyBorder="1" applyAlignment="1">
      <alignment horizontal="right" vertical="center"/>
    </xf>
    <xf numFmtId="9" fontId="0" fillId="0" borderId="51" xfId="85" applyFont="1" applyBorder="1" applyAlignment="1">
      <alignment horizontal="right" vertical="center"/>
    </xf>
    <xf numFmtId="3" fontId="0" fillId="39" borderId="50" xfId="0" applyNumberFormat="1" applyFill="1" applyBorder="1" applyAlignment="1">
      <alignment horizontal="right" vertical="center"/>
    </xf>
    <xf numFmtId="9" fontId="0" fillId="39" borderId="51" xfId="85" applyFont="1" applyFill="1" applyBorder="1" applyAlignment="1">
      <alignment horizontal="right" vertical="center"/>
    </xf>
    <xf numFmtId="3" fontId="16" fillId="0" borderId="44" xfId="0" applyNumberFormat="1" applyFont="1" applyBorder="1"/>
    <xf numFmtId="3" fontId="16" fillId="0" borderId="53" xfId="0" applyNumberFormat="1" applyFont="1" applyBorder="1" applyAlignment="1">
      <alignment horizontal="right" vertical="center"/>
    </xf>
    <xf numFmtId="9" fontId="16" fillId="0" borderId="54" xfId="85" applyFont="1" applyBorder="1" applyAlignment="1">
      <alignment horizontal="right" vertical="center"/>
    </xf>
    <xf numFmtId="3" fontId="16" fillId="39" borderId="53" xfId="0" applyNumberFormat="1" applyFont="1" applyFill="1" applyBorder="1" applyAlignment="1">
      <alignment horizontal="right" vertical="center"/>
    </xf>
    <xf numFmtId="9" fontId="16" fillId="39" borderId="54" xfId="85" applyFont="1" applyFill="1" applyBorder="1" applyAlignment="1">
      <alignment horizontal="right" vertical="center"/>
    </xf>
    <xf numFmtId="3" fontId="16" fillId="0" borderId="47" xfId="0" applyNumberFormat="1" applyFont="1" applyBorder="1" applyAlignment="1">
      <alignment horizontal="center"/>
    </xf>
    <xf numFmtId="3" fontId="16" fillId="0" borderId="48" xfId="0" applyNumberFormat="1" applyFont="1" applyBorder="1" applyAlignment="1">
      <alignment horizontal="center"/>
    </xf>
    <xf numFmtId="3" fontId="16" fillId="0" borderId="49" xfId="0" applyNumberFormat="1" applyFont="1" applyBorder="1" applyAlignment="1">
      <alignment horizontal="center"/>
    </xf>
    <xf numFmtId="2" fontId="26" fillId="0" borderId="0" xfId="0" applyNumberFormat="1" applyFont="1" applyAlignment="1">
      <alignment horizontal="left" vertical="center"/>
    </xf>
    <xf numFmtId="2" fontId="28" fillId="0" borderId="0" xfId="0" applyNumberFormat="1" applyFont="1" applyAlignment="1">
      <alignment horizontal="left" vertical="center"/>
    </xf>
    <xf numFmtId="2" fontId="27" fillId="0" borderId="0" xfId="0" applyNumberFormat="1" applyFont="1" applyAlignment="1">
      <alignment horizontal="left" vertical="center"/>
    </xf>
    <xf numFmtId="0" fontId="16" fillId="33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8" borderId="26" xfId="0" applyFont="1" applyFill="1" applyBorder="1" applyAlignment="1">
      <alignment horizontal="center"/>
    </xf>
    <xf numFmtId="0" fontId="16" fillId="38" borderId="27" xfId="0" applyFont="1" applyFill="1" applyBorder="1" applyAlignment="1">
      <alignment horizont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6" fillId="0" borderId="42" xfId="0" applyNumberFormat="1" applyFont="1" applyBorder="1" applyAlignment="1" applyProtection="1">
      <alignment horizontal="left" vertical="center"/>
    </xf>
    <xf numFmtId="2" fontId="26" fillId="0" borderId="43" xfId="0" applyNumberFormat="1" applyFont="1" applyBorder="1" applyAlignment="1" applyProtection="1">
      <alignment horizontal="left" vertical="center"/>
    </xf>
    <xf numFmtId="2" fontId="28" fillId="0" borderId="42" xfId="0" applyNumberFormat="1" applyFont="1" applyBorder="1" applyAlignment="1" applyProtection="1">
      <alignment horizontal="left" vertical="center"/>
    </xf>
    <xf numFmtId="2" fontId="28" fillId="0" borderId="43" xfId="0" applyNumberFormat="1" applyFont="1" applyBorder="1" applyAlignment="1" applyProtection="1">
      <alignment horizontal="left" vertical="center"/>
    </xf>
    <xf numFmtId="2" fontId="27" fillId="0" borderId="42" xfId="0" applyNumberFormat="1" applyFont="1" applyBorder="1" applyAlignment="1" applyProtection="1">
      <alignment horizontal="left" vertical="center"/>
    </xf>
    <xf numFmtId="2" fontId="27" fillId="0" borderId="43" xfId="0" applyNumberFormat="1" applyFont="1" applyBorder="1" applyAlignment="1" applyProtection="1">
      <alignment horizontal="left" vertical="center"/>
    </xf>
    <xf numFmtId="0" fontId="0" fillId="39" borderId="11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14" fontId="0" fillId="39" borderId="50" xfId="0" applyNumberFormat="1" applyFill="1" applyBorder="1" applyAlignment="1">
      <alignment horizontal="center" vertical="center"/>
    </xf>
    <xf numFmtId="14" fontId="0" fillId="39" borderId="51" xfId="0" applyNumberFormat="1" applyFill="1" applyBorder="1" applyAlignment="1">
      <alignment horizontal="center" vertical="center"/>
    </xf>
    <xf numFmtId="3" fontId="17" fillId="0" borderId="58" xfId="0" applyNumberFormat="1" applyFont="1" applyBorder="1" applyAlignment="1">
      <alignment horizontal="center"/>
    </xf>
    <xf numFmtId="3" fontId="17" fillId="0" borderId="59" xfId="0" applyNumberFormat="1" applyFont="1" applyBorder="1" applyAlignment="1">
      <alignment horizontal="center"/>
    </xf>
    <xf numFmtId="3" fontId="17" fillId="0" borderId="61" xfId="0" applyNumberFormat="1" applyFont="1" applyBorder="1" applyAlignment="1">
      <alignment horizontal="center"/>
    </xf>
    <xf numFmtId="3" fontId="17" fillId="0" borderId="62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3" fontId="17" fillId="0" borderId="55" xfId="0" applyNumberFormat="1" applyFont="1" applyBorder="1" applyAlignment="1">
      <alignment horizontal="center"/>
    </xf>
    <xf numFmtId="3" fontId="17" fillId="0" borderId="56" xfId="0" applyNumberFormat="1" applyFont="1" applyBorder="1" applyAlignment="1">
      <alignment horizontal="center"/>
    </xf>
    <xf numFmtId="3" fontId="34" fillId="39" borderId="56" xfId="0" applyNumberFormat="1" applyFont="1" applyFill="1" applyBorder="1" applyAlignment="1">
      <alignment horizontal="center"/>
    </xf>
    <xf numFmtId="3" fontId="34" fillId="39" borderId="59" xfId="0" applyNumberFormat="1" applyFont="1" applyFill="1" applyBorder="1" applyAlignment="1">
      <alignment horizontal="center"/>
    </xf>
    <xf numFmtId="3" fontId="17" fillId="0" borderId="57" xfId="0" applyNumberFormat="1" applyFont="1" applyBorder="1" applyAlignment="1">
      <alignment horizontal="center"/>
    </xf>
    <xf numFmtId="3" fontId="17" fillId="0" borderId="60" xfId="0" applyNumberFormat="1" applyFont="1" applyBorder="1" applyAlignment="1">
      <alignment horizontal="center"/>
    </xf>
    <xf numFmtId="3" fontId="34" fillId="39" borderId="62" xfId="0" applyNumberFormat="1" applyFont="1" applyFill="1" applyBorder="1" applyAlignment="1">
      <alignment horizontal="center"/>
    </xf>
    <xf numFmtId="3" fontId="17" fillId="0" borderId="63" xfId="0" applyNumberFormat="1" applyFont="1" applyBorder="1" applyAlignment="1">
      <alignment horizontal="center"/>
    </xf>
  </cellXfs>
  <cellStyles count="8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Porcentaje" xfId="8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font>
        <color theme="3" tint="0.39994506668294322"/>
      </font>
      <fill>
        <patternFill>
          <bgColor rgb="FF0070C0"/>
        </pattern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  <color theme="1"/>
      </font>
      <fill>
        <gradientFill type="path" left="0.5" right="0.5" top="0.5" bottom="0.5">
          <stop position="0">
            <color rgb="FFFFFF0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FFCC"/>
      <color rgb="FFFFFFFF"/>
      <color rgb="FFFCBAEE"/>
      <color rgb="FFC176E6"/>
      <color rgb="FFFF9999"/>
      <color rgb="FFAA72D4"/>
      <color rgb="FFC88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92"/>
  <sheetViews>
    <sheetView tabSelected="1" zoomScale="85" zoomScaleNormal="85" zoomScalePageLayoutView="90" workbookViewId="0">
      <pane ySplit="1" topLeftCell="A2" activePane="bottomLeft" state="frozen"/>
      <selection pane="bottomLeft" activeCell="J7" sqref="J7"/>
    </sheetView>
  </sheetViews>
  <sheetFormatPr baseColWidth="10" defaultColWidth="11.42578125" defaultRowHeight="15" x14ac:dyDescent="0.25"/>
  <cols>
    <col min="1" max="1" width="17" style="2" customWidth="1"/>
    <col min="2" max="2" width="28.42578125" style="2" customWidth="1"/>
    <col min="3" max="3" width="18.85546875" style="2" customWidth="1"/>
    <col min="4" max="4" width="18.42578125" style="2" customWidth="1"/>
    <col min="5" max="5" width="13.140625" style="2" customWidth="1"/>
    <col min="6" max="6" width="9.28515625" style="2" bestFit="1" customWidth="1"/>
    <col min="7" max="7" width="23.85546875" style="2" bestFit="1" customWidth="1"/>
    <col min="8" max="8" width="24.7109375" style="2" bestFit="1" customWidth="1"/>
    <col min="9" max="9" width="46.28515625" style="2" bestFit="1" customWidth="1"/>
    <col min="10" max="10" width="46.7109375" style="2" customWidth="1"/>
    <col min="11" max="11" width="15.5703125" style="2" customWidth="1"/>
    <col min="12" max="12" width="24.28515625" style="2" customWidth="1"/>
    <col min="13" max="13" width="11.140625" style="131" customWidth="1"/>
    <col min="14" max="14" width="35" style="2" customWidth="1"/>
    <col min="15" max="15" width="15.28515625" style="2" customWidth="1"/>
    <col min="16" max="16" width="49.85546875" style="2" customWidth="1"/>
    <col min="17" max="17" width="36.5703125" style="2" customWidth="1"/>
    <col min="18" max="18" width="10.5703125" style="2" customWidth="1"/>
    <col min="19" max="21" width="17.42578125" style="2" customWidth="1"/>
    <col min="22" max="22" width="11.42578125" style="2" hidden="1" customWidth="1"/>
    <col min="23" max="23" width="24.42578125" style="2" hidden="1" customWidth="1"/>
    <col min="24" max="25" width="11.42578125" style="2" hidden="1" customWidth="1"/>
    <col min="26" max="26" width="32.7109375" hidden="1" customWidth="1"/>
    <col min="27" max="27" width="24.42578125" hidden="1" customWidth="1"/>
    <col min="28" max="28" width="10" hidden="1" customWidth="1"/>
    <col min="29" max="29" width="11.42578125" hidden="1" customWidth="1"/>
    <col min="30" max="30" width="12.7109375" hidden="1" customWidth="1"/>
    <col min="31" max="31" width="37.85546875" hidden="1" customWidth="1"/>
    <col min="32" max="32" width="11.42578125" style="2" hidden="1" customWidth="1"/>
    <col min="33" max="16384" width="11.42578125" style="2"/>
  </cols>
  <sheetData>
    <row r="1" spans="1:32" ht="45" customHeight="1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45" t="s">
        <v>93</v>
      </c>
      <c r="J1" s="45" t="s">
        <v>94</v>
      </c>
      <c r="K1" s="1" t="s">
        <v>95</v>
      </c>
      <c r="L1" s="1" t="s">
        <v>96</v>
      </c>
      <c r="M1" s="128" t="s">
        <v>97</v>
      </c>
      <c r="N1" s="1" t="s">
        <v>98</v>
      </c>
      <c r="O1" s="125" t="s">
        <v>99</v>
      </c>
      <c r="P1" s="1" t="s">
        <v>100</v>
      </c>
      <c r="Q1" s="1" t="s">
        <v>101</v>
      </c>
      <c r="R1" s="1" t="s">
        <v>14120</v>
      </c>
      <c r="S1" s="13" t="s">
        <v>102</v>
      </c>
      <c r="T1" s="13" t="s">
        <v>103</v>
      </c>
      <c r="U1" s="13" t="s">
        <v>104</v>
      </c>
      <c r="W1" s="1" t="s">
        <v>30</v>
      </c>
      <c r="X1" s="1" t="s">
        <v>31</v>
      </c>
      <c r="AD1" t="s">
        <v>40</v>
      </c>
      <c r="AF1" s="2" t="s">
        <v>42</v>
      </c>
    </row>
    <row r="2" spans="1:32" ht="21" x14ac:dyDescent="0.35">
      <c r="A2" s="14">
        <v>1</v>
      </c>
      <c r="B2" s="24"/>
      <c r="C2" s="33">
        <v>964171866</v>
      </c>
      <c r="D2" s="33"/>
      <c r="E2" s="33"/>
      <c r="F2" s="33"/>
      <c r="G2" s="16" t="s">
        <v>105</v>
      </c>
      <c r="H2" s="16" t="s">
        <v>106</v>
      </c>
      <c r="I2" s="46" t="s">
        <v>107</v>
      </c>
      <c r="J2" s="46"/>
      <c r="K2" s="34"/>
      <c r="L2" s="16"/>
      <c r="M2" s="129">
        <v>0</v>
      </c>
      <c r="N2" s="17"/>
      <c r="O2" s="126"/>
      <c r="P2" s="60" t="str">
        <f t="shared" ref="P2:P3" si="0">IF(LEN(N2)&gt;0,IF(VLOOKUP(N2,estadogp,4,0)=10,"",VLOOKUP(VLOOKUP(N2,estadogp,4,0),MENSAJE,2,0)),"")</f>
        <v/>
      </c>
      <c r="Q2" s="19"/>
      <c r="R2" s="17"/>
      <c r="S2" s="18"/>
      <c r="T2" s="18"/>
      <c r="U2" s="18"/>
      <c r="V2" s="2">
        <f t="shared" ref="V2:V65" si="1">IF(OR(AND(LEFT(N2,6)="ACEPTA",M2=0),AND(LEFT(N2,6)&lt;&gt;"ACEPTA",M2&gt;0)),1,0)</f>
        <v>0</v>
      </c>
      <c r="W2" s="3" t="str">
        <f>IF(N2="","",VLOOKUP(N2,estadogp,2,0))</f>
        <v/>
      </c>
      <c r="X2" s="3" t="str">
        <f>IF(N2="","",VLOOKUP(N2,estadogp,3,0))</f>
        <v/>
      </c>
      <c r="Z2" t="s">
        <v>50</v>
      </c>
      <c r="AA2" t="s">
        <v>49</v>
      </c>
      <c r="AB2" t="s">
        <v>1</v>
      </c>
      <c r="AC2">
        <v>1</v>
      </c>
      <c r="AD2">
        <v>1</v>
      </c>
      <c r="AE2" t="s">
        <v>67</v>
      </c>
      <c r="AF2">
        <v>0</v>
      </c>
    </row>
    <row r="3" spans="1:32" ht="21" x14ac:dyDescent="0.35">
      <c r="A3" s="15">
        <v>2</v>
      </c>
      <c r="B3" s="25"/>
      <c r="C3" s="33">
        <v>989016792</v>
      </c>
      <c r="D3" s="33"/>
      <c r="E3" s="33"/>
      <c r="F3" s="33"/>
      <c r="G3" s="16" t="s">
        <v>108</v>
      </c>
      <c r="H3" s="16" t="s">
        <v>109</v>
      </c>
      <c r="I3" s="46" t="s">
        <v>110</v>
      </c>
      <c r="J3" s="46"/>
      <c r="K3" s="34"/>
      <c r="L3" s="16"/>
      <c r="M3" s="129">
        <v>0</v>
      </c>
      <c r="N3" s="17"/>
      <c r="O3" s="126"/>
      <c r="P3" s="60" t="str">
        <f t="shared" si="0"/>
        <v/>
      </c>
      <c r="Q3" s="19"/>
      <c r="R3" s="17"/>
      <c r="S3" s="18"/>
      <c r="T3" s="18"/>
      <c r="U3" s="18"/>
      <c r="V3" s="2">
        <f t="shared" si="1"/>
        <v>0</v>
      </c>
      <c r="W3" s="3" t="str">
        <f t="shared" ref="W3:W66" si="2">IF(N3="","",VLOOKUP(N3,estadogp,2,0))</f>
        <v/>
      </c>
      <c r="X3" s="3" t="str">
        <f t="shared" ref="X3:X66" si="3">IF(N3="","",VLOOKUP(N3,estadogp,3,0))</f>
        <v/>
      </c>
      <c r="Z3" t="s">
        <v>52</v>
      </c>
      <c r="AA3" t="s">
        <v>3</v>
      </c>
      <c r="AB3" t="s">
        <v>2</v>
      </c>
      <c r="AC3">
        <v>1</v>
      </c>
      <c r="AD3">
        <v>2</v>
      </c>
      <c r="AE3" t="s">
        <v>68</v>
      </c>
      <c r="AF3">
        <v>1</v>
      </c>
    </row>
    <row r="4" spans="1:32" ht="21" x14ac:dyDescent="0.35">
      <c r="A4" s="15">
        <v>3</v>
      </c>
      <c r="B4" s="25"/>
      <c r="C4" s="33">
        <v>993376468</v>
      </c>
      <c r="D4" s="33"/>
      <c r="E4" s="33"/>
      <c r="F4" s="33"/>
      <c r="G4" s="16" t="s">
        <v>111</v>
      </c>
      <c r="H4" s="16" t="s">
        <v>112</v>
      </c>
      <c r="I4" s="46" t="s">
        <v>113</v>
      </c>
      <c r="J4" s="46"/>
      <c r="K4" s="34"/>
      <c r="L4" s="16"/>
      <c r="M4" s="129">
        <v>0</v>
      </c>
      <c r="N4" s="17"/>
      <c r="O4" s="126"/>
      <c r="P4" s="60" t="str">
        <f t="shared" ref="P4:P67" si="4">IF(LEN(N4)&gt;0,IF(VLOOKUP(N4,estadogp,4,0)=10,"",VLOOKUP(VLOOKUP(N4,estadogp,4,0),MENSAJE,2,0)),"")</f>
        <v/>
      </c>
      <c r="Q4" s="19"/>
      <c r="R4" s="17"/>
      <c r="S4" s="18"/>
      <c r="T4" s="18"/>
      <c r="U4" s="18"/>
      <c r="V4" s="2">
        <f t="shared" si="1"/>
        <v>0</v>
      </c>
      <c r="W4" s="3" t="str">
        <f t="shared" si="2"/>
        <v/>
      </c>
      <c r="X4" s="3" t="str">
        <f t="shared" si="3"/>
        <v/>
      </c>
      <c r="Z4" t="s">
        <v>64</v>
      </c>
      <c r="AA4" t="s">
        <v>3</v>
      </c>
      <c r="AB4" t="s">
        <v>2</v>
      </c>
      <c r="AC4">
        <v>3</v>
      </c>
      <c r="AD4">
        <v>3</v>
      </c>
      <c r="AE4" t="s">
        <v>66</v>
      </c>
      <c r="AF4">
        <v>2</v>
      </c>
    </row>
    <row r="5" spans="1:32" ht="21" x14ac:dyDescent="0.35">
      <c r="A5" s="15">
        <v>4</v>
      </c>
      <c r="B5" s="25"/>
      <c r="C5" s="33">
        <v>991280077</v>
      </c>
      <c r="D5" s="33"/>
      <c r="E5" s="33"/>
      <c r="F5" s="33"/>
      <c r="G5" s="16" t="s">
        <v>114</v>
      </c>
      <c r="H5" s="16" t="s">
        <v>115</v>
      </c>
      <c r="I5" s="46" t="s">
        <v>116</v>
      </c>
      <c r="J5" s="46"/>
      <c r="K5" s="34"/>
      <c r="L5" s="16"/>
      <c r="M5" s="129">
        <v>0</v>
      </c>
      <c r="N5" s="17"/>
      <c r="O5" s="126"/>
      <c r="P5" s="60" t="str">
        <f t="shared" si="4"/>
        <v/>
      </c>
      <c r="Q5" s="19"/>
      <c r="R5" s="17"/>
      <c r="S5" s="18"/>
      <c r="T5" s="18"/>
      <c r="U5" s="18"/>
      <c r="V5" s="2">
        <f t="shared" si="1"/>
        <v>0</v>
      </c>
      <c r="W5" s="3" t="str">
        <f t="shared" si="2"/>
        <v/>
      </c>
      <c r="X5" s="3" t="str">
        <f t="shared" si="3"/>
        <v/>
      </c>
      <c r="Z5" t="s">
        <v>60</v>
      </c>
      <c r="AA5" t="s">
        <v>3</v>
      </c>
      <c r="AB5" t="s">
        <v>2</v>
      </c>
      <c r="AC5">
        <v>2</v>
      </c>
      <c r="AD5">
        <v>10</v>
      </c>
      <c r="AE5" t="s">
        <v>65</v>
      </c>
      <c r="AF5">
        <v>3</v>
      </c>
    </row>
    <row r="6" spans="1:32" ht="21" x14ac:dyDescent="0.35">
      <c r="A6" s="15">
        <v>5</v>
      </c>
      <c r="B6" s="25"/>
      <c r="C6" s="33">
        <v>972930378</v>
      </c>
      <c r="D6" s="33"/>
      <c r="E6" s="33"/>
      <c r="F6" s="33"/>
      <c r="G6" s="16" t="s">
        <v>117</v>
      </c>
      <c r="H6" s="16" t="s">
        <v>118</v>
      </c>
      <c r="I6" s="46" t="s">
        <v>119</v>
      </c>
      <c r="J6" s="46"/>
      <c r="K6" s="34"/>
      <c r="L6" s="16"/>
      <c r="M6" s="129">
        <v>0</v>
      </c>
      <c r="N6" s="17"/>
      <c r="O6" s="126"/>
      <c r="P6" s="60" t="str">
        <f t="shared" si="4"/>
        <v/>
      </c>
      <c r="Q6" s="19"/>
      <c r="R6" s="17"/>
      <c r="S6" s="18"/>
      <c r="T6" s="18"/>
      <c r="U6" s="18"/>
      <c r="V6" s="2">
        <f t="shared" si="1"/>
        <v>0</v>
      </c>
      <c r="W6" s="3" t="str">
        <f t="shared" si="2"/>
        <v/>
      </c>
      <c r="X6" s="3" t="str">
        <f t="shared" si="3"/>
        <v/>
      </c>
      <c r="Z6" t="s">
        <v>36</v>
      </c>
      <c r="AA6" t="s">
        <v>3</v>
      </c>
      <c r="AB6" t="s">
        <v>2</v>
      </c>
      <c r="AC6">
        <v>10</v>
      </c>
      <c r="AF6">
        <v>4</v>
      </c>
    </row>
    <row r="7" spans="1:32" ht="21" x14ac:dyDescent="0.35">
      <c r="A7" s="15">
        <v>6</v>
      </c>
      <c r="B7" s="25"/>
      <c r="C7" s="33">
        <v>996993161</v>
      </c>
      <c r="D7" s="33"/>
      <c r="E7" s="33"/>
      <c r="F7" s="33"/>
      <c r="G7" s="16" t="s">
        <v>120</v>
      </c>
      <c r="H7" s="16" t="s">
        <v>121</v>
      </c>
      <c r="I7" s="46" t="s">
        <v>122</v>
      </c>
      <c r="J7" s="46"/>
      <c r="K7" s="34"/>
      <c r="L7" s="16"/>
      <c r="M7" s="129">
        <v>0</v>
      </c>
      <c r="N7" s="17"/>
      <c r="O7" s="126"/>
      <c r="P7" s="60" t="str">
        <f t="shared" si="4"/>
        <v/>
      </c>
      <c r="Q7" s="19"/>
      <c r="R7" s="17"/>
      <c r="S7" s="18"/>
      <c r="T7" s="18"/>
      <c r="U7" s="18"/>
      <c r="V7" s="2">
        <f t="shared" si="1"/>
        <v>0</v>
      </c>
      <c r="W7" s="3" t="str">
        <f t="shared" si="2"/>
        <v/>
      </c>
      <c r="X7" s="3" t="str">
        <f t="shared" si="3"/>
        <v/>
      </c>
      <c r="Z7" t="s">
        <v>46</v>
      </c>
      <c r="AA7" t="s">
        <v>3</v>
      </c>
      <c r="AB7" t="s">
        <v>2</v>
      </c>
      <c r="AC7">
        <v>10</v>
      </c>
      <c r="AF7">
        <v>5</v>
      </c>
    </row>
    <row r="8" spans="1:32" ht="21" x14ac:dyDescent="0.35">
      <c r="A8" s="15">
        <v>7</v>
      </c>
      <c r="B8" s="25"/>
      <c r="C8" s="33">
        <v>983692282</v>
      </c>
      <c r="D8" s="33"/>
      <c r="E8" s="33"/>
      <c r="F8" s="33"/>
      <c r="G8" s="16" t="s">
        <v>123</v>
      </c>
      <c r="H8" s="16" t="s">
        <v>124</v>
      </c>
      <c r="I8" s="46" t="s">
        <v>125</v>
      </c>
      <c r="J8" s="46"/>
      <c r="K8" s="34"/>
      <c r="L8" s="16"/>
      <c r="M8" s="129">
        <v>0</v>
      </c>
      <c r="N8" s="17"/>
      <c r="O8" s="126"/>
      <c r="P8" s="60" t="str">
        <f t="shared" si="4"/>
        <v/>
      </c>
      <c r="Q8" s="19"/>
      <c r="R8" s="17"/>
      <c r="S8" s="18"/>
      <c r="T8" s="18"/>
      <c r="U8" s="18"/>
      <c r="V8" s="2">
        <f t="shared" si="1"/>
        <v>0</v>
      </c>
      <c r="W8" s="3" t="str">
        <f t="shared" si="2"/>
        <v/>
      </c>
      <c r="X8" s="3" t="str">
        <f t="shared" si="3"/>
        <v/>
      </c>
      <c r="Z8" t="s">
        <v>47</v>
      </c>
      <c r="AA8" t="s">
        <v>3</v>
      </c>
      <c r="AB8" t="s">
        <v>2</v>
      </c>
      <c r="AC8">
        <v>10</v>
      </c>
    </row>
    <row r="9" spans="1:32" ht="21" x14ac:dyDescent="0.35">
      <c r="A9" s="15">
        <v>8</v>
      </c>
      <c r="B9" s="25"/>
      <c r="C9" s="33">
        <v>999173307</v>
      </c>
      <c r="D9" s="33"/>
      <c r="E9" s="33"/>
      <c r="F9" s="33"/>
      <c r="G9" s="16" t="s">
        <v>126</v>
      </c>
      <c r="H9" s="16" t="s">
        <v>127</v>
      </c>
      <c r="I9" s="46" t="s">
        <v>128</v>
      </c>
      <c r="J9" s="46"/>
      <c r="K9" s="34"/>
      <c r="L9" s="16"/>
      <c r="M9" s="129">
        <v>0</v>
      </c>
      <c r="N9" s="17"/>
      <c r="O9" s="126"/>
      <c r="P9" s="60" t="str">
        <f t="shared" si="4"/>
        <v/>
      </c>
      <c r="Q9" s="19"/>
      <c r="R9" s="17"/>
      <c r="S9" s="18"/>
      <c r="T9" s="18"/>
      <c r="U9" s="18"/>
      <c r="V9" s="2">
        <f t="shared" si="1"/>
        <v>0</v>
      </c>
      <c r="W9" s="3" t="str">
        <f t="shared" si="2"/>
        <v/>
      </c>
      <c r="X9" s="3" t="str">
        <f t="shared" si="3"/>
        <v/>
      </c>
      <c r="Z9" t="s">
        <v>6</v>
      </c>
      <c r="AA9" t="s">
        <v>21</v>
      </c>
      <c r="AB9" t="s">
        <v>0</v>
      </c>
      <c r="AC9">
        <v>10</v>
      </c>
    </row>
    <row r="10" spans="1:32" ht="21" x14ac:dyDescent="0.35">
      <c r="A10" s="15">
        <v>9</v>
      </c>
      <c r="B10" s="25"/>
      <c r="C10" s="33">
        <v>991281322</v>
      </c>
      <c r="D10" s="33"/>
      <c r="E10" s="33"/>
      <c r="F10" s="33"/>
      <c r="G10" s="16" t="s">
        <v>129</v>
      </c>
      <c r="H10" s="16" t="s">
        <v>130</v>
      </c>
      <c r="I10" s="46" t="s">
        <v>131</v>
      </c>
      <c r="J10" s="46"/>
      <c r="K10" s="34"/>
      <c r="L10" s="16"/>
      <c r="M10" s="129">
        <v>0</v>
      </c>
      <c r="N10" s="17"/>
      <c r="O10" s="126"/>
      <c r="P10" s="60" t="str">
        <f t="shared" si="4"/>
        <v/>
      </c>
      <c r="Q10" s="19"/>
      <c r="R10" s="17"/>
      <c r="S10" s="18"/>
      <c r="T10" s="18"/>
      <c r="U10" s="18"/>
      <c r="V10" s="2">
        <f t="shared" si="1"/>
        <v>0</v>
      </c>
      <c r="W10" s="3" t="str">
        <f t="shared" si="2"/>
        <v/>
      </c>
      <c r="X10" s="3" t="str">
        <f t="shared" si="3"/>
        <v/>
      </c>
      <c r="Z10" t="s">
        <v>4</v>
      </c>
      <c r="AA10" t="s">
        <v>5</v>
      </c>
      <c r="AB10" t="s">
        <v>0</v>
      </c>
      <c r="AC10">
        <v>10</v>
      </c>
    </row>
    <row r="11" spans="1:32" ht="21" x14ac:dyDescent="0.35">
      <c r="A11" s="15">
        <v>10</v>
      </c>
      <c r="B11" s="25"/>
      <c r="C11" s="33">
        <v>976196912</v>
      </c>
      <c r="D11" s="33"/>
      <c r="E11" s="33"/>
      <c r="F11" s="33"/>
      <c r="G11" s="16" t="s">
        <v>132</v>
      </c>
      <c r="H11" s="16" t="s">
        <v>133</v>
      </c>
      <c r="I11" s="46" t="s">
        <v>134</v>
      </c>
      <c r="J11" s="46"/>
      <c r="K11" s="34"/>
      <c r="L11" s="16"/>
      <c r="M11" s="129">
        <v>0</v>
      </c>
      <c r="N11" s="17"/>
      <c r="O11" s="126"/>
      <c r="P11" s="60" t="str">
        <f t="shared" si="4"/>
        <v/>
      </c>
      <c r="Q11" s="19"/>
      <c r="R11" s="17"/>
      <c r="S11" s="18"/>
      <c r="T11" s="18"/>
      <c r="U11" s="18"/>
      <c r="V11" s="2">
        <f t="shared" si="1"/>
        <v>0</v>
      </c>
      <c r="W11" s="3" t="str">
        <f t="shared" si="2"/>
        <v/>
      </c>
      <c r="X11" s="3" t="str">
        <f t="shared" si="3"/>
        <v/>
      </c>
      <c r="Z11" t="s">
        <v>20</v>
      </c>
      <c r="AA11" t="s">
        <v>21</v>
      </c>
      <c r="AB11" t="s">
        <v>0</v>
      </c>
      <c r="AC11">
        <v>10</v>
      </c>
    </row>
    <row r="12" spans="1:32" ht="21" x14ac:dyDescent="0.35">
      <c r="A12" s="15">
        <v>11</v>
      </c>
      <c r="B12" s="25"/>
      <c r="C12" s="33">
        <v>978656496</v>
      </c>
      <c r="D12" s="134"/>
      <c r="E12" s="33"/>
      <c r="F12" s="33"/>
      <c r="G12" s="16" t="s">
        <v>135</v>
      </c>
      <c r="H12" s="16" t="s">
        <v>136</v>
      </c>
      <c r="I12" s="46" t="s">
        <v>137</v>
      </c>
      <c r="J12" s="46"/>
      <c r="K12" s="34"/>
      <c r="L12" s="16"/>
      <c r="M12" s="129">
        <v>0</v>
      </c>
      <c r="N12" s="17"/>
      <c r="O12" s="126"/>
      <c r="P12" s="60" t="str">
        <f t="shared" si="4"/>
        <v/>
      </c>
      <c r="Q12" s="19"/>
      <c r="R12" s="17"/>
      <c r="S12" s="18"/>
      <c r="T12" s="18"/>
      <c r="U12" s="18"/>
      <c r="V12" s="2">
        <f t="shared" si="1"/>
        <v>0</v>
      </c>
      <c r="W12" s="3" t="str">
        <f t="shared" si="2"/>
        <v/>
      </c>
      <c r="X12" s="3" t="str">
        <f t="shared" si="3"/>
        <v/>
      </c>
      <c r="Z12" t="s">
        <v>22</v>
      </c>
      <c r="AA12" t="s">
        <v>21</v>
      </c>
      <c r="AB12" t="s">
        <v>0</v>
      </c>
      <c r="AC12">
        <v>10</v>
      </c>
    </row>
    <row r="13" spans="1:32" ht="21" x14ac:dyDescent="0.35">
      <c r="A13" s="15">
        <v>12</v>
      </c>
      <c r="B13" s="25"/>
      <c r="C13" s="33">
        <v>977738413</v>
      </c>
      <c r="D13" s="33"/>
      <c r="E13" s="33"/>
      <c r="F13" s="33"/>
      <c r="G13" s="16" t="s">
        <v>138</v>
      </c>
      <c r="H13" s="16" t="s">
        <v>139</v>
      </c>
      <c r="I13" s="46" t="s">
        <v>140</v>
      </c>
      <c r="J13" s="46"/>
      <c r="K13" s="34"/>
      <c r="L13" s="16"/>
      <c r="M13" s="129">
        <v>0</v>
      </c>
      <c r="N13" s="17"/>
      <c r="O13" s="126"/>
      <c r="P13" s="60" t="str">
        <f t="shared" si="4"/>
        <v/>
      </c>
      <c r="Q13" s="19"/>
      <c r="R13" s="17"/>
      <c r="S13" s="18"/>
      <c r="T13" s="18"/>
      <c r="U13" s="18"/>
      <c r="V13" s="2">
        <f t="shared" si="1"/>
        <v>0</v>
      </c>
      <c r="W13" s="3" t="str">
        <f t="shared" si="2"/>
        <v/>
      </c>
      <c r="X13" s="3" t="str">
        <f t="shared" si="3"/>
        <v/>
      </c>
      <c r="Z13" t="s">
        <v>23</v>
      </c>
      <c r="AA13" t="s">
        <v>21</v>
      </c>
      <c r="AB13" t="s">
        <v>0</v>
      </c>
      <c r="AC13">
        <v>10</v>
      </c>
    </row>
    <row r="14" spans="1:32" ht="21" x14ac:dyDescent="0.35">
      <c r="A14" s="15">
        <v>13</v>
      </c>
      <c r="B14" s="25"/>
      <c r="C14" s="33">
        <v>988985968</v>
      </c>
      <c r="D14" s="33"/>
      <c r="E14" s="33"/>
      <c r="F14" s="33"/>
      <c r="G14" s="16" t="s">
        <v>141</v>
      </c>
      <c r="H14" s="16" t="s">
        <v>142</v>
      </c>
      <c r="I14" s="46" t="s">
        <v>143</v>
      </c>
      <c r="J14" s="46"/>
      <c r="K14" s="34"/>
      <c r="L14" s="16"/>
      <c r="M14" s="129">
        <v>0</v>
      </c>
      <c r="N14" s="17"/>
      <c r="O14" s="126"/>
      <c r="P14" s="60" t="str">
        <f t="shared" si="4"/>
        <v/>
      </c>
      <c r="Q14" s="19"/>
      <c r="R14" s="17"/>
      <c r="S14" s="18"/>
      <c r="T14" s="18"/>
      <c r="U14" s="18"/>
      <c r="V14" s="2">
        <f t="shared" si="1"/>
        <v>0</v>
      </c>
      <c r="W14" s="3" t="str">
        <f t="shared" si="2"/>
        <v/>
      </c>
      <c r="X14" s="3" t="str">
        <f t="shared" si="3"/>
        <v/>
      </c>
      <c r="Z14" t="s">
        <v>24</v>
      </c>
      <c r="AA14" t="s">
        <v>25</v>
      </c>
      <c r="AB14" t="s">
        <v>0</v>
      </c>
      <c r="AC14">
        <v>10</v>
      </c>
    </row>
    <row r="15" spans="1:32" ht="21" x14ac:dyDescent="0.35">
      <c r="A15" s="15">
        <v>14</v>
      </c>
      <c r="B15" s="25"/>
      <c r="C15" s="33">
        <v>977974903</v>
      </c>
      <c r="D15" s="33"/>
      <c r="E15" s="33"/>
      <c r="F15" s="33"/>
      <c r="G15" s="16" t="s">
        <v>144</v>
      </c>
      <c r="H15" s="16" t="s">
        <v>145</v>
      </c>
      <c r="I15" s="46" t="s">
        <v>146</v>
      </c>
      <c r="J15" s="46"/>
      <c r="K15" s="34"/>
      <c r="L15" s="16"/>
      <c r="M15" s="129">
        <v>0</v>
      </c>
      <c r="N15" s="17"/>
      <c r="O15" s="126"/>
      <c r="P15" s="60" t="str">
        <f t="shared" si="4"/>
        <v/>
      </c>
      <c r="Q15" s="19"/>
      <c r="R15" s="17"/>
      <c r="S15" s="18"/>
      <c r="T15" s="18"/>
      <c r="U15" s="18"/>
      <c r="V15" s="2">
        <f t="shared" si="1"/>
        <v>0</v>
      </c>
      <c r="W15" s="3" t="str">
        <f t="shared" si="2"/>
        <v/>
      </c>
      <c r="X15" s="3" t="str">
        <f t="shared" si="3"/>
        <v/>
      </c>
      <c r="Z15" t="s">
        <v>26</v>
      </c>
      <c r="AA15" t="s">
        <v>21</v>
      </c>
      <c r="AB15" t="s">
        <v>0</v>
      </c>
      <c r="AC15">
        <v>10</v>
      </c>
    </row>
    <row r="16" spans="1:32" ht="21" x14ac:dyDescent="0.35">
      <c r="A16" s="15">
        <v>15</v>
      </c>
      <c r="B16" s="25"/>
      <c r="C16" s="33">
        <v>984296900</v>
      </c>
      <c r="D16" s="33"/>
      <c r="E16" s="33"/>
      <c r="F16" s="33"/>
      <c r="G16" s="16" t="s">
        <v>147</v>
      </c>
      <c r="H16" s="16" t="s">
        <v>148</v>
      </c>
      <c r="I16" s="46" t="s">
        <v>149</v>
      </c>
      <c r="J16" s="46"/>
      <c r="K16" s="34"/>
      <c r="L16" s="16"/>
      <c r="M16" s="129">
        <v>0</v>
      </c>
      <c r="N16" s="17"/>
      <c r="O16" s="126"/>
      <c r="P16" s="60" t="str">
        <f t="shared" si="4"/>
        <v/>
      </c>
      <c r="Q16" s="19"/>
      <c r="R16" s="17"/>
      <c r="S16" s="18"/>
      <c r="T16" s="18"/>
      <c r="U16" s="18"/>
      <c r="V16" s="2">
        <f t="shared" si="1"/>
        <v>0</v>
      </c>
      <c r="W16" s="3" t="str">
        <f t="shared" si="2"/>
        <v/>
      </c>
      <c r="X16" s="3" t="str">
        <f t="shared" si="3"/>
        <v/>
      </c>
      <c r="Z16" t="s">
        <v>27</v>
      </c>
      <c r="AA16" t="s">
        <v>28</v>
      </c>
      <c r="AB16" t="s">
        <v>0</v>
      </c>
      <c r="AC16">
        <v>10</v>
      </c>
    </row>
    <row r="17" spans="1:29" ht="21" x14ac:dyDescent="0.35">
      <c r="A17" s="15">
        <v>16</v>
      </c>
      <c r="B17" s="25"/>
      <c r="C17" s="33">
        <v>996154281</v>
      </c>
      <c r="D17" s="33"/>
      <c r="E17" s="33"/>
      <c r="F17" s="33"/>
      <c r="G17" s="16" t="s">
        <v>150</v>
      </c>
      <c r="H17" s="16" t="s">
        <v>151</v>
      </c>
      <c r="I17" s="46" t="s">
        <v>152</v>
      </c>
      <c r="J17" s="46"/>
      <c r="K17" s="34"/>
      <c r="L17" s="16"/>
      <c r="M17" s="129">
        <v>0</v>
      </c>
      <c r="N17" s="17"/>
      <c r="O17" s="126"/>
      <c r="P17" s="60" t="str">
        <f t="shared" si="4"/>
        <v/>
      </c>
      <c r="Q17" s="19"/>
      <c r="R17" s="17"/>
      <c r="S17" s="18"/>
      <c r="T17" s="18"/>
      <c r="U17" s="18"/>
      <c r="V17" s="2">
        <f t="shared" si="1"/>
        <v>0</v>
      </c>
      <c r="W17" s="3" t="str">
        <f t="shared" si="2"/>
        <v/>
      </c>
      <c r="X17" s="3" t="str">
        <f t="shared" si="3"/>
        <v/>
      </c>
      <c r="Z17" t="s">
        <v>29</v>
      </c>
      <c r="AA17" t="s">
        <v>28</v>
      </c>
      <c r="AB17" t="s">
        <v>0</v>
      </c>
      <c r="AC17">
        <v>10</v>
      </c>
    </row>
    <row r="18" spans="1:29" ht="21" x14ac:dyDescent="0.35">
      <c r="A18" s="15">
        <v>17</v>
      </c>
      <c r="B18" s="25"/>
      <c r="C18" s="33">
        <v>998420486</v>
      </c>
      <c r="D18" s="33"/>
      <c r="E18" s="33"/>
      <c r="F18" s="33"/>
      <c r="G18" s="16" t="s">
        <v>153</v>
      </c>
      <c r="H18" s="16" t="s">
        <v>154</v>
      </c>
      <c r="I18" s="46" t="s">
        <v>155</v>
      </c>
      <c r="J18" s="46"/>
      <c r="K18" s="34"/>
      <c r="L18" s="16"/>
      <c r="M18" s="129">
        <v>0</v>
      </c>
      <c r="N18" s="17"/>
      <c r="O18" s="126"/>
      <c r="P18" s="60" t="str">
        <f t="shared" si="4"/>
        <v/>
      </c>
      <c r="Q18" s="19"/>
      <c r="R18" s="17"/>
      <c r="S18" s="18"/>
      <c r="T18" s="18"/>
      <c r="U18" s="18"/>
      <c r="V18" s="2">
        <f t="shared" si="1"/>
        <v>0</v>
      </c>
      <c r="W18" s="3" t="str">
        <f t="shared" si="2"/>
        <v/>
      </c>
      <c r="X18" s="3" t="str">
        <f t="shared" si="3"/>
        <v/>
      </c>
      <c r="Z18" t="s">
        <v>18</v>
      </c>
      <c r="AA18" t="s">
        <v>19</v>
      </c>
      <c r="AB18" t="s">
        <v>1</v>
      </c>
      <c r="AC18">
        <v>10</v>
      </c>
    </row>
    <row r="19" spans="1:29" ht="21" x14ac:dyDescent="0.35">
      <c r="A19" s="15">
        <v>18</v>
      </c>
      <c r="B19" s="25"/>
      <c r="C19" s="33">
        <v>988084628</v>
      </c>
      <c r="D19" s="33"/>
      <c r="E19" s="33"/>
      <c r="F19" s="33"/>
      <c r="G19" s="16" t="s">
        <v>156</v>
      </c>
      <c r="H19" s="16" t="s">
        <v>157</v>
      </c>
      <c r="I19" s="46" t="s">
        <v>158</v>
      </c>
      <c r="J19" s="46"/>
      <c r="K19" s="34"/>
      <c r="L19" s="16"/>
      <c r="M19" s="129">
        <v>0</v>
      </c>
      <c r="N19" s="17"/>
      <c r="O19" s="126"/>
      <c r="P19" s="60" t="str">
        <f t="shared" si="4"/>
        <v/>
      </c>
      <c r="Q19" s="19"/>
      <c r="R19" s="17"/>
      <c r="S19" s="18"/>
      <c r="T19" s="18"/>
      <c r="U19" s="18"/>
      <c r="V19" s="2">
        <f t="shared" si="1"/>
        <v>0</v>
      </c>
      <c r="W19" s="3" t="str">
        <f t="shared" si="2"/>
        <v/>
      </c>
      <c r="X19" s="3" t="str">
        <f t="shared" si="3"/>
        <v/>
      </c>
      <c r="Z19" t="s">
        <v>7</v>
      </c>
      <c r="AA19" t="s">
        <v>8</v>
      </c>
      <c r="AB19" t="s">
        <v>1</v>
      </c>
      <c r="AC19">
        <v>10</v>
      </c>
    </row>
    <row r="20" spans="1:29" ht="21" x14ac:dyDescent="0.35">
      <c r="A20" s="15">
        <v>19</v>
      </c>
      <c r="B20" s="25"/>
      <c r="C20" s="33">
        <v>963940121</v>
      </c>
      <c r="D20" s="33"/>
      <c r="E20" s="33"/>
      <c r="F20" s="33"/>
      <c r="G20" s="16" t="s">
        <v>159</v>
      </c>
      <c r="H20" s="16" t="s">
        <v>160</v>
      </c>
      <c r="I20" s="46" t="s">
        <v>161</v>
      </c>
      <c r="J20" s="46"/>
      <c r="K20" s="34"/>
      <c r="L20" s="16"/>
      <c r="M20" s="129">
        <v>0</v>
      </c>
      <c r="N20" s="17"/>
      <c r="O20" s="126"/>
      <c r="P20" s="60" t="str">
        <f t="shared" si="4"/>
        <v/>
      </c>
      <c r="Q20" s="19"/>
      <c r="R20" s="17"/>
      <c r="S20" s="18"/>
      <c r="T20" s="18"/>
      <c r="U20" s="18"/>
      <c r="V20" s="2">
        <f t="shared" si="1"/>
        <v>0</v>
      </c>
      <c r="W20" s="3" t="str">
        <f t="shared" si="2"/>
        <v/>
      </c>
      <c r="X20" s="3" t="str">
        <f t="shared" si="3"/>
        <v/>
      </c>
      <c r="Z20" t="s">
        <v>9</v>
      </c>
      <c r="AA20" t="s">
        <v>8</v>
      </c>
      <c r="AB20" t="s">
        <v>1</v>
      </c>
      <c r="AC20">
        <v>10</v>
      </c>
    </row>
    <row r="21" spans="1:29" ht="21" x14ac:dyDescent="0.35">
      <c r="A21" s="15">
        <v>20</v>
      </c>
      <c r="B21" s="25"/>
      <c r="C21" s="33">
        <v>999125897</v>
      </c>
      <c r="D21" s="33"/>
      <c r="E21" s="33"/>
      <c r="F21" s="33"/>
      <c r="G21" s="16" t="s">
        <v>162</v>
      </c>
      <c r="H21" s="16" t="s">
        <v>163</v>
      </c>
      <c r="I21" s="46" t="s">
        <v>164</v>
      </c>
      <c r="J21" s="46"/>
      <c r="K21" s="34"/>
      <c r="L21" s="16"/>
      <c r="M21" s="129">
        <v>0</v>
      </c>
      <c r="N21" s="17"/>
      <c r="O21" s="126"/>
      <c r="P21" s="60" t="str">
        <f t="shared" si="4"/>
        <v/>
      </c>
      <c r="Q21" s="19"/>
      <c r="R21" s="17"/>
      <c r="S21" s="18"/>
      <c r="T21" s="18"/>
      <c r="U21" s="18"/>
      <c r="V21" s="2">
        <f t="shared" si="1"/>
        <v>0</v>
      </c>
      <c r="W21" s="3" t="str">
        <f t="shared" si="2"/>
        <v/>
      </c>
      <c r="X21" s="3" t="str">
        <f t="shared" si="3"/>
        <v/>
      </c>
      <c r="Z21" t="s">
        <v>10</v>
      </c>
      <c r="AA21" t="s">
        <v>8</v>
      </c>
      <c r="AB21" t="s">
        <v>1</v>
      </c>
      <c r="AC21">
        <v>10</v>
      </c>
    </row>
    <row r="22" spans="1:29" ht="21" x14ac:dyDescent="0.35">
      <c r="A22" s="15">
        <v>21</v>
      </c>
      <c r="B22" s="25"/>
      <c r="C22" s="33">
        <v>997378178</v>
      </c>
      <c r="D22" s="33"/>
      <c r="E22" s="33"/>
      <c r="F22" s="33"/>
      <c r="G22" s="16" t="s">
        <v>165</v>
      </c>
      <c r="H22" s="16" t="s">
        <v>166</v>
      </c>
      <c r="I22" s="46" t="s">
        <v>167</v>
      </c>
      <c r="J22" s="46"/>
      <c r="K22" s="34"/>
      <c r="L22" s="16"/>
      <c r="M22" s="129">
        <v>0</v>
      </c>
      <c r="N22" s="17"/>
      <c r="O22" s="126"/>
      <c r="P22" s="60" t="str">
        <f t="shared" si="4"/>
        <v/>
      </c>
      <c r="Q22" s="19"/>
      <c r="R22" s="17"/>
      <c r="S22" s="18"/>
      <c r="T22" s="18"/>
      <c r="U22" s="18"/>
      <c r="V22" s="2">
        <f t="shared" si="1"/>
        <v>0</v>
      </c>
      <c r="W22" s="3" t="str">
        <f t="shared" si="2"/>
        <v/>
      </c>
      <c r="X22" s="3" t="str">
        <f t="shared" si="3"/>
        <v/>
      </c>
      <c r="Z22" t="s">
        <v>11</v>
      </c>
      <c r="AA22" t="s">
        <v>8</v>
      </c>
      <c r="AB22" t="s">
        <v>1</v>
      </c>
      <c r="AC22">
        <v>10</v>
      </c>
    </row>
    <row r="23" spans="1:29" ht="21" x14ac:dyDescent="0.35">
      <c r="A23" s="15">
        <v>22</v>
      </c>
      <c r="B23" s="25"/>
      <c r="C23" s="33">
        <v>978715760</v>
      </c>
      <c r="D23" s="33"/>
      <c r="E23" s="33"/>
      <c r="F23" s="33"/>
      <c r="G23" s="16" t="s">
        <v>168</v>
      </c>
      <c r="H23" s="16" t="s">
        <v>169</v>
      </c>
      <c r="I23" s="46" t="s">
        <v>170</v>
      </c>
      <c r="J23" s="46"/>
      <c r="K23" s="34"/>
      <c r="L23" s="16"/>
      <c r="M23" s="129">
        <v>0</v>
      </c>
      <c r="N23" s="17"/>
      <c r="O23" s="126"/>
      <c r="P23" s="60" t="str">
        <f t="shared" si="4"/>
        <v/>
      </c>
      <c r="Q23" s="19"/>
      <c r="R23" s="17"/>
      <c r="S23" s="18"/>
      <c r="T23" s="18"/>
      <c r="U23" s="18"/>
      <c r="V23" s="2">
        <f t="shared" si="1"/>
        <v>0</v>
      </c>
      <c r="W23" s="3" t="str">
        <f t="shared" si="2"/>
        <v/>
      </c>
      <c r="X23" s="3" t="str">
        <f t="shared" si="3"/>
        <v/>
      </c>
      <c r="Z23" t="s">
        <v>12</v>
      </c>
      <c r="AA23" t="s">
        <v>8</v>
      </c>
      <c r="AB23" t="s">
        <v>1</v>
      </c>
      <c r="AC23">
        <v>10</v>
      </c>
    </row>
    <row r="24" spans="1:29" ht="21" x14ac:dyDescent="0.35">
      <c r="A24" s="15">
        <v>23</v>
      </c>
      <c r="B24" s="25"/>
      <c r="C24" s="33">
        <v>993467833</v>
      </c>
      <c r="D24" s="33"/>
      <c r="E24" s="33"/>
      <c r="F24" s="33"/>
      <c r="G24" s="16" t="s">
        <v>171</v>
      </c>
      <c r="H24" s="16" t="s">
        <v>172</v>
      </c>
      <c r="I24" s="46" t="s">
        <v>173</v>
      </c>
      <c r="J24" s="46"/>
      <c r="K24" s="34"/>
      <c r="L24" s="16"/>
      <c r="M24" s="129">
        <v>0</v>
      </c>
      <c r="N24" s="17"/>
      <c r="O24" s="126"/>
      <c r="P24" s="60" t="str">
        <f t="shared" si="4"/>
        <v/>
      </c>
      <c r="Q24" s="19"/>
      <c r="R24" s="17"/>
      <c r="S24" s="18"/>
      <c r="T24" s="18"/>
      <c r="U24" s="18"/>
      <c r="V24" s="2">
        <f t="shared" si="1"/>
        <v>0</v>
      </c>
      <c r="W24" s="3" t="str">
        <f t="shared" si="2"/>
        <v/>
      </c>
      <c r="X24" s="3" t="str">
        <f t="shared" si="3"/>
        <v/>
      </c>
      <c r="Z24" t="s">
        <v>13</v>
      </c>
      <c r="AA24" t="s">
        <v>8</v>
      </c>
      <c r="AB24" t="s">
        <v>1</v>
      </c>
      <c r="AC24">
        <v>10</v>
      </c>
    </row>
    <row r="25" spans="1:29" ht="21" x14ac:dyDescent="0.35">
      <c r="A25" s="15">
        <v>24</v>
      </c>
      <c r="B25" s="25"/>
      <c r="C25" s="33">
        <v>969155088</v>
      </c>
      <c r="D25" s="33"/>
      <c r="E25" s="33"/>
      <c r="F25" s="33"/>
      <c r="G25" s="16" t="s">
        <v>174</v>
      </c>
      <c r="H25" s="16" t="s">
        <v>175</v>
      </c>
      <c r="I25" s="46" t="s">
        <v>176</v>
      </c>
      <c r="J25" s="46"/>
      <c r="K25" s="34"/>
      <c r="L25" s="16"/>
      <c r="M25" s="129">
        <v>0</v>
      </c>
      <c r="N25" s="17"/>
      <c r="O25" s="126"/>
      <c r="P25" s="60" t="str">
        <f t="shared" si="4"/>
        <v/>
      </c>
      <c r="Q25" s="19"/>
      <c r="R25" s="17"/>
      <c r="S25" s="18"/>
      <c r="T25" s="18"/>
      <c r="U25" s="18"/>
      <c r="V25" s="2">
        <f t="shared" si="1"/>
        <v>0</v>
      </c>
      <c r="W25" s="3" t="str">
        <f t="shared" si="2"/>
        <v/>
      </c>
      <c r="X25" s="3" t="str">
        <f t="shared" si="3"/>
        <v/>
      </c>
      <c r="Z25" t="s">
        <v>14</v>
      </c>
      <c r="AA25" t="s">
        <v>8</v>
      </c>
      <c r="AB25" t="s">
        <v>1</v>
      </c>
      <c r="AC25">
        <v>10</v>
      </c>
    </row>
    <row r="26" spans="1:29" ht="21" x14ac:dyDescent="0.35">
      <c r="A26" s="15">
        <v>25</v>
      </c>
      <c r="B26" s="25"/>
      <c r="C26" s="33">
        <v>999190213</v>
      </c>
      <c r="D26" s="33"/>
      <c r="E26" s="33"/>
      <c r="F26" s="33"/>
      <c r="G26" s="16" t="s">
        <v>177</v>
      </c>
      <c r="H26" s="16" t="s">
        <v>178</v>
      </c>
      <c r="I26" s="46" t="s">
        <v>179</v>
      </c>
      <c r="J26" s="46"/>
      <c r="K26" s="34"/>
      <c r="L26" s="16"/>
      <c r="M26" s="129">
        <v>0</v>
      </c>
      <c r="N26" s="17"/>
      <c r="O26" s="126"/>
      <c r="P26" s="60" t="str">
        <f t="shared" si="4"/>
        <v/>
      </c>
      <c r="Q26" s="19"/>
      <c r="R26" s="17"/>
      <c r="S26" s="18"/>
      <c r="T26" s="18"/>
      <c r="U26" s="18"/>
      <c r="V26" s="2">
        <f t="shared" si="1"/>
        <v>0</v>
      </c>
      <c r="W26" s="3" t="str">
        <f t="shared" si="2"/>
        <v/>
      </c>
      <c r="X26" s="3" t="str">
        <f t="shared" si="3"/>
        <v/>
      </c>
      <c r="Z26" t="s">
        <v>15</v>
      </c>
      <c r="AA26" t="s">
        <v>8</v>
      </c>
      <c r="AB26" t="s">
        <v>1</v>
      </c>
      <c r="AC26">
        <v>10</v>
      </c>
    </row>
    <row r="27" spans="1:29" ht="21" x14ac:dyDescent="0.35">
      <c r="A27" s="15">
        <v>26</v>
      </c>
      <c r="B27" s="25"/>
      <c r="C27" s="33">
        <v>961584526</v>
      </c>
      <c r="D27" s="33"/>
      <c r="E27" s="33"/>
      <c r="F27" s="33"/>
      <c r="G27" s="16" t="s">
        <v>180</v>
      </c>
      <c r="H27" s="16" t="s">
        <v>181</v>
      </c>
      <c r="I27" s="46" t="s">
        <v>182</v>
      </c>
      <c r="J27" s="46"/>
      <c r="K27" s="34"/>
      <c r="L27" s="16"/>
      <c r="M27" s="129">
        <v>0</v>
      </c>
      <c r="N27" s="17"/>
      <c r="O27" s="126"/>
      <c r="P27" s="60" t="str">
        <f t="shared" si="4"/>
        <v/>
      </c>
      <c r="Q27" s="19"/>
      <c r="R27" s="17"/>
      <c r="S27" s="18"/>
      <c r="T27" s="18"/>
      <c r="U27" s="18"/>
      <c r="V27" s="2">
        <f t="shared" si="1"/>
        <v>0</v>
      </c>
      <c r="W27" s="3" t="str">
        <f t="shared" si="2"/>
        <v/>
      </c>
      <c r="X27" s="3" t="str">
        <f t="shared" si="3"/>
        <v/>
      </c>
      <c r="Z27" t="s">
        <v>16</v>
      </c>
      <c r="AA27" t="s">
        <v>8</v>
      </c>
      <c r="AB27" t="s">
        <v>1</v>
      </c>
      <c r="AC27">
        <v>10</v>
      </c>
    </row>
    <row r="28" spans="1:29" ht="21" x14ac:dyDescent="0.35">
      <c r="A28" s="15">
        <v>27</v>
      </c>
      <c r="B28" s="25"/>
      <c r="C28" s="33">
        <v>957218910</v>
      </c>
      <c r="D28" s="33"/>
      <c r="E28" s="33"/>
      <c r="F28" s="33"/>
      <c r="G28" s="16" t="s">
        <v>183</v>
      </c>
      <c r="H28" s="16" t="s">
        <v>184</v>
      </c>
      <c r="I28" s="46" t="s">
        <v>185</v>
      </c>
      <c r="J28" s="46"/>
      <c r="K28" s="34"/>
      <c r="L28" s="16"/>
      <c r="M28" s="129">
        <v>0</v>
      </c>
      <c r="N28" s="17"/>
      <c r="O28" s="126"/>
      <c r="P28" s="60" t="str">
        <f t="shared" si="4"/>
        <v/>
      </c>
      <c r="Q28" s="19"/>
      <c r="R28" s="17"/>
      <c r="S28" s="18"/>
      <c r="T28" s="18"/>
      <c r="U28" s="18"/>
      <c r="V28" s="2">
        <f t="shared" si="1"/>
        <v>0</v>
      </c>
      <c r="W28" s="3" t="str">
        <f t="shared" si="2"/>
        <v/>
      </c>
      <c r="X28" s="3" t="str">
        <f t="shared" si="3"/>
        <v/>
      </c>
      <c r="Z28" t="s">
        <v>17</v>
      </c>
      <c r="AA28" t="s">
        <v>8</v>
      </c>
      <c r="AB28" t="s">
        <v>1</v>
      </c>
      <c r="AC28">
        <v>10</v>
      </c>
    </row>
    <row r="29" spans="1:29" ht="21" x14ac:dyDescent="0.35">
      <c r="A29" s="15">
        <v>28</v>
      </c>
      <c r="B29" s="25"/>
      <c r="C29" s="33">
        <v>994506555</v>
      </c>
      <c r="D29" s="33"/>
      <c r="E29" s="33"/>
      <c r="F29" s="33"/>
      <c r="G29" s="16" t="s">
        <v>186</v>
      </c>
      <c r="H29" s="16" t="s">
        <v>187</v>
      </c>
      <c r="I29" s="46" t="s">
        <v>188</v>
      </c>
      <c r="J29" s="46"/>
      <c r="K29" s="34"/>
      <c r="L29" s="16"/>
      <c r="M29" s="129">
        <v>0</v>
      </c>
      <c r="N29" s="17"/>
      <c r="O29" s="126"/>
      <c r="P29" s="60" t="str">
        <f t="shared" si="4"/>
        <v/>
      </c>
      <c r="Q29" s="19"/>
      <c r="R29" s="17"/>
      <c r="S29" s="18"/>
      <c r="T29" s="18"/>
      <c r="U29" s="18"/>
      <c r="V29" s="2">
        <f t="shared" si="1"/>
        <v>0</v>
      </c>
      <c r="W29" s="3" t="str">
        <f t="shared" si="2"/>
        <v/>
      </c>
      <c r="X29" s="3" t="str">
        <f t="shared" si="3"/>
        <v/>
      </c>
      <c r="Z29" t="s">
        <v>84</v>
      </c>
      <c r="AA29" t="s">
        <v>8</v>
      </c>
      <c r="AB29" t="s">
        <v>1</v>
      </c>
      <c r="AC29">
        <v>10</v>
      </c>
    </row>
    <row r="30" spans="1:29" ht="21" x14ac:dyDescent="0.35">
      <c r="A30" s="15">
        <v>29</v>
      </c>
      <c r="B30" s="25"/>
      <c r="C30" s="33">
        <v>995382292</v>
      </c>
      <c r="D30" s="33"/>
      <c r="E30" s="33"/>
      <c r="F30" s="33"/>
      <c r="G30" s="16" t="s">
        <v>189</v>
      </c>
      <c r="H30" s="16" t="s">
        <v>190</v>
      </c>
      <c r="I30" s="46" t="s">
        <v>191</v>
      </c>
      <c r="J30" s="46"/>
      <c r="K30" s="34"/>
      <c r="L30" s="16"/>
      <c r="M30" s="129">
        <v>0</v>
      </c>
      <c r="N30" s="17"/>
      <c r="O30" s="126"/>
      <c r="P30" s="60" t="str">
        <f t="shared" si="4"/>
        <v/>
      </c>
      <c r="Q30" s="19"/>
      <c r="R30" s="17"/>
      <c r="S30" s="18"/>
      <c r="T30" s="18"/>
      <c r="U30" s="18"/>
      <c r="V30" s="2">
        <f t="shared" si="1"/>
        <v>0</v>
      </c>
      <c r="W30" s="3" t="str">
        <f t="shared" si="2"/>
        <v/>
      </c>
      <c r="X30" s="3" t="str">
        <f t="shared" si="3"/>
        <v/>
      </c>
      <c r="Z30" t="s">
        <v>61</v>
      </c>
      <c r="AA30" t="s">
        <v>62</v>
      </c>
      <c r="AB30" t="s">
        <v>1</v>
      </c>
      <c r="AC30">
        <v>10</v>
      </c>
    </row>
    <row r="31" spans="1:29" ht="21" x14ac:dyDescent="0.35">
      <c r="A31" s="15">
        <v>30</v>
      </c>
      <c r="B31" s="25"/>
      <c r="C31" s="33">
        <v>975166862</v>
      </c>
      <c r="D31" s="33"/>
      <c r="E31" s="33"/>
      <c r="F31" s="33"/>
      <c r="G31" s="16" t="s">
        <v>192</v>
      </c>
      <c r="H31" s="16" t="s">
        <v>193</v>
      </c>
      <c r="I31" s="46" t="s">
        <v>194</v>
      </c>
      <c r="J31" s="46"/>
      <c r="K31" s="34"/>
      <c r="L31" s="16"/>
      <c r="M31" s="129">
        <v>0</v>
      </c>
      <c r="N31" s="17"/>
      <c r="O31" s="126"/>
      <c r="P31" s="60" t="str">
        <f t="shared" si="4"/>
        <v/>
      </c>
      <c r="Q31" s="19"/>
      <c r="R31" s="17"/>
      <c r="S31" s="18"/>
      <c r="T31" s="18"/>
      <c r="U31" s="18"/>
      <c r="V31" s="2">
        <f t="shared" si="1"/>
        <v>0</v>
      </c>
      <c r="W31" s="3" t="str">
        <f t="shared" si="2"/>
        <v/>
      </c>
      <c r="X31" s="3" t="str">
        <f t="shared" si="3"/>
        <v/>
      </c>
      <c r="Z31" t="s">
        <v>63</v>
      </c>
      <c r="AA31" t="s">
        <v>62</v>
      </c>
      <c r="AB31" t="s">
        <v>1</v>
      </c>
      <c r="AC31">
        <v>2</v>
      </c>
    </row>
    <row r="32" spans="1:29" ht="21" x14ac:dyDescent="0.35">
      <c r="A32" s="15">
        <v>31</v>
      </c>
      <c r="B32" s="25"/>
      <c r="C32" s="133">
        <v>997520766</v>
      </c>
      <c r="D32" s="33"/>
      <c r="E32" s="33"/>
      <c r="F32" s="33"/>
      <c r="G32" s="16" t="s">
        <v>165</v>
      </c>
      <c r="H32" s="16" t="s">
        <v>195</v>
      </c>
      <c r="I32" s="46" t="s">
        <v>196</v>
      </c>
      <c r="J32" s="46"/>
      <c r="K32" s="34"/>
      <c r="L32" s="16"/>
      <c r="M32" s="129">
        <v>0</v>
      </c>
      <c r="N32" s="17"/>
      <c r="O32" s="126"/>
      <c r="P32" s="60" t="str">
        <f t="shared" si="4"/>
        <v/>
      </c>
      <c r="Q32" s="19"/>
      <c r="R32" s="17"/>
      <c r="S32" s="18"/>
      <c r="T32" s="18"/>
      <c r="U32" s="18"/>
      <c r="V32" s="2">
        <f t="shared" si="1"/>
        <v>0</v>
      </c>
      <c r="W32" s="3" t="str">
        <f t="shared" si="2"/>
        <v/>
      </c>
      <c r="X32" s="3" t="str">
        <f t="shared" si="3"/>
        <v/>
      </c>
    </row>
    <row r="33" spans="1:24" ht="21" x14ac:dyDescent="0.35">
      <c r="A33" s="15">
        <v>32</v>
      </c>
      <c r="B33" s="25"/>
      <c r="C33" s="33">
        <v>961935362</v>
      </c>
      <c r="D33" s="33"/>
      <c r="E33" s="33"/>
      <c r="F33" s="33"/>
      <c r="G33" s="16" t="s">
        <v>197</v>
      </c>
      <c r="H33" s="16" t="s">
        <v>198</v>
      </c>
      <c r="I33" s="46" t="s">
        <v>199</v>
      </c>
      <c r="J33" s="46"/>
      <c r="K33" s="34"/>
      <c r="L33" s="16"/>
      <c r="M33" s="129">
        <v>0</v>
      </c>
      <c r="N33" s="17"/>
      <c r="O33" s="126"/>
      <c r="P33" s="60" t="str">
        <f t="shared" si="4"/>
        <v/>
      </c>
      <c r="Q33" s="19"/>
      <c r="R33" s="17"/>
      <c r="S33" s="18"/>
      <c r="T33" s="18"/>
      <c r="U33" s="18"/>
      <c r="V33" s="2">
        <f t="shared" si="1"/>
        <v>0</v>
      </c>
      <c r="W33" s="3" t="str">
        <f t="shared" si="2"/>
        <v/>
      </c>
      <c r="X33" s="3" t="str">
        <f t="shared" si="3"/>
        <v/>
      </c>
    </row>
    <row r="34" spans="1:24" ht="21" x14ac:dyDescent="0.35">
      <c r="A34" s="15">
        <v>33</v>
      </c>
      <c r="B34" s="25"/>
      <c r="C34" s="33">
        <v>997044710</v>
      </c>
      <c r="D34" s="33"/>
      <c r="E34" s="33"/>
      <c r="F34" s="33"/>
      <c r="G34" s="16" t="s">
        <v>200</v>
      </c>
      <c r="H34" s="16" t="s">
        <v>201</v>
      </c>
      <c r="I34" s="46" t="s">
        <v>202</v>
      </c>
      <c r="J34" s="46"/>
      <c r="K34" s="34"/>
      <c r="L34" s="16"/>
      <c r="M34" s="129">
        <v>0</v>
      </c>
      <c r="N34" s="17"/>
      <c r="O34" s="126"/>
      <c r="P34" s="60" t="str">
        <f t="shared" si="4"/>
        <v/>
      </c>
      <c r="Q34" s="19"/>
      <c r="R34" s="17"/>
      <c r="S34" s="18"/>
      <c r="T34" s="18"/>
      <c r="U34" s="18"/>
      <c r="V34" s="2">
        <f t="shared" si="1"/>
        <v>0</v>
      </c>
      <c r="W34" s="3" t="str">
        <f t="shared" si="2"/>
        <v/>
      </c>
      <c r="X34" s="3" t="str">
        <f t="shared" si="3"/>
        <v/>
      </c>
    </row>
    <row r="35" spans="1:24" ht="21" x14ac:dyDescent="0.35">
      <c r="A35" s="15">
        <v>34</v>
      </c>
      <c r="B35" s="25"/>
      <c r="C35" s="33">
        <v>998252742</v>
      </c>
      <c r="D35" s="33"/>
      <c r="E35" s="33"/>
      <c r="F35" s="33"/>
      <c r="G35" s="16" t="s">
        <v>203</v>
      </c>
      <c r="H35" s="16" t="s">
        <v>204</v>
      </c>
      <c r="I35" s="46" t="s">
        <v>205</v>
      </c>
      <c r="J35" s="46"/>
      <c r="K35" s="34"/>
      <c r="L35" s="16"/>
      <c r="M35" s="129">
        <v>0</v>
      </c>
      <c r="N35" s="17"/>
      <c r="O35" s="126"/>
      <c r="P35" s="60" t="str">
        <f t="shared" si="4"/>
        <v/>
      </c>
      <c r="Q35" s="19"/>
      <c r="R35" s="17"/>
      <c r="S35" s="18"/>
      <c r="T35" s="18"/>
      <c r="U35" s="18"/>
      <c r="V35" s="2">
        <f t="shared" si="1"/>
        <v>0</v>
      </c>
      <c r="W35" s="3" t="str">
        <f t="shared" si="2"/>
        <v/>
      </c>
      <c r="X35" s="3" t="str">
        <f t="shared" si="3"/>
        <v/>
      </c>
    </row>
    <row r="36" spans="1:24" ht="21" x14ac:dyDescent="0.35">
      <c r="A36" s="15">
        <v>35</v>
      </c>
      <c r="B36" s="25"/>
      <c r="C36" s="33">
        <v>974892192</v>
      </c>
      <c r="D36" s="33"/>
      <c r="E36" s="33"/>
      <c r="F36" s="33"/>
      <c r="G36" s="16" t="s">
        <v>206</v>
      </c>
      <c r="H36" s="16" t="s">
        <v>207</v>
      </c>
      <c r="I36" s="46" t="s">
        <v>208</v>
      </c>
      <c r="J36" s="46"/>
      <c r="K36" s="34"/>
      <c r="L36" s="16"/>
      <c r="M36" s="129">
        <v>0</v>
      </c>
      <c r="N36" s="17"/>
      <c r="O36" s="126"/>
      <c r="P36" s="60" t="str">
        <f t="shared" si="4"/>
        <v/>
      </c>
      <c r="Q36" s="19"/>
      <c r="R36" s="17"/>
      <c r="S36" s="18"/>
      <c r="T36" s="18"/>
      <c r="U36" s="18"/>
      <c r="V36" s="2">
        <f t="shared" si="1"/>
        <v>0</v>
      </c>
      <c r="W36" s="3" t="str">
        <f t="shared" si="2"/>
        <v/>
      </c>
      <c r="X36" s="3" t="str">
        <f t="shared" si="3"/>
        <v/>
      </c>
    </row>
    <row r="37" spans="1:24" ht="21" x14ac:dyDescent="0.35">
      <c r="A37" s="15">
        <v>36</v>
      </c>
      <c r="B37" s="25"/>
      <c r="C37" s="33">
        <v>972603392</v>
      </c>
      <c r="D37" s="33"/>
      <c r="E37" s="33"/>
      <c r="F37" s="33"/>
      <c r="G37" s="16" t="s">
        <v>209</v>
      </c>
      <c r="H37" s="16" t="s">
        <v>210</v>
      </c>
      <c r="I37" s="46" t="s">
        <v>211</v>
      </c>
      <c r="J37" s="46"/>
      <c r="K37" s="34"/>
      <c r="L37" s="16"/>
      <c r="M37" s="129">
        <v>0</v>
      </c>
      <c r="N37" s="17"/>
      <c r="O37" s="126"/>
      <c r="P37" s="60" t="str">
        <f t="shared" si="4"/>
        <v/>
      </c>
      <c r="Q37" s="19"/>
      <c r="R37" s="17"/>
      <c r="S37" s="18"/>
      <c r="T37" s="18"/>
      <c r="U37" s="18"/>
      <c r="V37" s="2">
        <f t="shared" si="1"/>
        <v>0</v>
      </c>
      <c r="W37" s="3" t="str">
        <f t="shared" si="2"/>
        <v/>
      </c>
      <c r="X37" s="3" t="str">
        <f t="shared" si="3"/>
        <v/>
      </c>
    </row>
    <row r="38" spans="1:24" ht="21" x14ac:dyDescent="0.35">
      <c r="A38" s="15">
        <v>37</v>
      </c>
      <c r="B38" s="25"/>
      <c r="C38" s="33">
        <v>982482811</v>
      </c>
      <c r="D38" s="33"/>
      <c r="E38" s="33"/>
      <c r="F38" s="33"/>
      <c r="G38" s="16" t="s">
        <v>212</v>
      </c>
      <c r="H38" s="16" t="s">
        <v>213</v>
      </c>
      <c r="I38" s="46" t="s">
        <v>214</v>
      </c>
      <c r="J38" s="46"/>
      <c r="K38" s="34"/>
      <c r="L38" s="16"/>
      <c r="M38" s="129">
        <v>0</v>
      </c>
      <c r="N38" s="17"/>
      <c r="O38" s="126"/>
      <c r="P38" s="60" t="str">
        <f t="shared" si="4"/>
        <v/>
      </c>
      <c r="Q38" s="19"/>
      <c r="R38" s="17"/>
      <c r="S38" s="18"/>
      <c r="T38" s="18"/>
      <c r="U38" s="18"/>
      <c r="V38" s="2">
        <f t="shared" si="1"/>
        <v>0</v>
      </c>
      <c r="W38" s="3" t="str">
        <f t="shared" si="2"/>
        <v/>
      </c>
      <c r="X38" s="3" t="str">
        <f t="shared" si="3"/>
        <v/>
      </c>
    </row>
    <row r="39" spans="1:24" ht="21" x14ac:dyDescent="0.35">
      <c r="A39" s="15">
        <v>38</v>
      </c>
      <c r="B39" s="25"/>
      <c r="C39" s="33">
        <v>995005006</v>
      </c>
      <c r="D39" s="33"/>
      <c r="E39" s="33"/>
      <c r="F39" s="33"/>
      <c r="G39" s="16" t="s">
        <v>215</v>
      </c>
      <c r="H39" s="16" t="s">
        <v>216</v>
      </c>
      <c r="I39" s="46" t="s">
        <v>217</v>
      </c>
      <c r="J39" s="46"/>
      <c r="K39" s="34"/>
      <c r="L39" s="16"/>
      <c r="M39" s="129">
        <v>0</v>
      </c>
      <c r="N39" s="17"/>
      <c r="O39" s="126"/>
      <c r="P39" s="60" t="str">
        <f t="shared" si="4"/>
        <v/>
      </c>
      <c r="Q39" s="19"/>
      <c r="R39" s="17"/>
      <c r="S39" s="18"/>
      <c r="T39" s="18"/>
      <c r="U39" s="18"/>
      <c r="V39" s="2">
        <f t="shared" si="1"/>
        <v>0</v>
      </c>
      <c r="W39" s="3" t="str">
        <f t="shared" si="2"/>
        <v/>
      </c>
      <c r="X39" s="3" t="str">
        <f t="shared" si="3"/>
        <v/>
      </c>
    </row>
    <row r="40" spans="1:24" ht="21" x14ac:dyDescent="0.35">
      <c r="A40" s="15">
        <v>39</v>
      </c>
      <c r="B40" s="25"/>
      <c r="C40" s="33">
        <v>985960646</v>
      </c>
      <c r="D40" s="33"/>
      <c r="E40" s="33"/>
      <c r="F40" s="33"/>
      <c r="G40" s="16" t="s">
        <v>218</v>
      </c>
      <c r="H40" s="16" t="s">
        <v>219</v>
      </c>
      <c r="I40" s="46" t="s">
        <v>220</v>
      </c>
      <c r="J40" s="46"/>
      <c r="K40" s="34"/>
      <c r="L40" s="16"/>
      <c r="M40" s="129">
        <v>0</v>
      </c>
      <c r="N40" s="17"/>
      <c r="O40" s="126"/>
      <c r="P40" s="60" t="str">
        <f t="shared" si="4"/>
        <v/>
      </c>
      <c r="Q40" s="19"/>
      <c r="R40" s="17"/>
      <c r="S40" s="18"/>
      <c r="T40" s="18"/>
      <c r="U40" s="18"/>
      <c r="V40" s="2">
        <f t="shared" si="1"/>
        <v>0</v>
      </c>
      <c r="W40" s="3" t="str">
        <f t="shared" si="2"/>
        <v/>
      </c>
      <c r="X40" s="3" t="str">
        <f t="shared" si="3"/>
        <v/>
      </c>
    </row>
    <row r="41" spans="1:24" ht="21" x14ac:dyDescent="0.35">
      <c r="A41" s="15">
        <v>40</v>
      </c>
      <c r="B41" s="25"/>
      <c r="C41" s="33">
        <v>975180023</v>
      </c>
      <c r="D41" s="33"/>
      <c r="E41" s="33"/>
      <c r="F41" s="33"/>
      <c r="G41" s="16" t="s">
        <v>221</v>
      </c>
      <c r="H41" s="16" t="s">
        <v>222</v>
      </c>
      <c r="I41" s="46" t="s">
        <v>223</v>
      </c>
      <c r="J41" s="46"/>
      <c r="K41" s="34"/>
      <c r="L41" s="16"/>
      <c r="M41" s="129">
        <v>0</v>
      </c>
      <c r="N41" s="17"/>
      <c r="O41" s="126"/>
      <c r="P41" s="60" t="str">
        <f t="shared" si="4"/>
        <v/>
      </c>
      <c r="Q41" s="19"/>
      <c r="R41" s="17"/>
      <c r="S41" s="18"/>
      <c r="T41" s="18"/>
      <c r="U41" s="18"/>
      <c r="V41" s="2">
        <f t="shared" si="1"/>
        <v>0</v>
      </c>
      <c r="W41" s="3" t="str">
        <f t="shared" si="2"/>
        <v/>
      </c>
      <c r="X41" s="3" t="str">
        <f t="shared" si="3"/>
        <v/>
      </c>
    </row>
    <row r="42" spans="1:24" ht="21" x14ac:dyDescent="0.35">
      <c r="A42" s="15">
        <v>41</v>
      </c>
      <c r="B42" s="25"/>
      <c r="C42" s="33">
        <v>993719287</v>
      </c>
      <c r="D42" s="33"/>
      <c r="E42" s="33"/>
      <c r="F42" s="33"/>
      <c r="G42" s="16" t="s">
        <v>224</v>
      </c>
      <c r="H42" s="16" t="s">
        <v>225</v>
      </c>
      <c r="I42" s="46" t="s">
        <v>226</v>
      </c>
      <c r="J42" s="46"/>
      <c r="K42" s="34"/>
      <c r="L42" s="16"/>
      <c r="M42" s="129">
        <v>0</v>
      </c>
      <c r="N42" s="17"/>
      <c r="O42" s="126"/>
      <c r="P42" s="60" t="str">
        <f t="shared" si="4"/>
        <v/>
      </c>
      <c r="Q42" s="19"/>
      <c r="R42" s="17"/>
      <c r="S42" s="18"/>
      <c r="T42" s="18"/>
      <c r="U42" s="18"/>
      <c r="V42" s="2">
        <f t="shared" si="1"/>
        <v>0</v>
      </c>
      <c r="W42" s="3" t="str">
        <f t="shared" si="2"/>
        <v/>
      </c>
      <c r="X42" s="3" t="str">
        <f t="shared" si="3"/>
        <v/>
      </c>
    </row>
    <row r="43" spans="1:24" ht="21" x14ac:dyDescent="0.35">
      <c r="A43" s="15">
        <v>42</v>
      </c>
      <c r="B43" s="25"/>
      <c r="C43" s="33">
        <v>983583402</v>
      </c>
      <c r="D43" s="33"/>
      <c r="E43" s="33"/>
      <c r="F43" s="33"/>
      <c r="G43" s="16" t="s">
        <v>227</v>
      </c>
      <c r="H43" s="16" t="s">
        <v>228</v>
      </c>
      <c r="I43" s="46" t="s">
        <v>229</v>
      </c>
      <c r="J43" s="46"/>
      <c r="K43" s="34"/>
      <c r="L43" s="16"/>
      <c r="M43" s="129">
        <v>0</v>
      </c>
      <c r="N43" s="17"/>
      <c r="O43" s="126"/>
      <c r="P43" s="60" t="str">
        <f t="shared" si="4"/>
        <v/>
      </c>
      <c r="Q43" s="19"/>
      <c r="R43" s="17"/>
      <c r="S43" s="18"/>
      <c r="T43" s="18"/>
      <c r="U43" s="18"/>
      <c r="V43" s="2">
        <f t="shared" si="1"/>
        <v>0</v>
      </c>
      <c r="W43" s="3" t="str">
        <f t="shared" si="2"/>
        <v/>
      </c>
      <c r="X43" s="3" t="str">
        <f t="shared" si="3"/>
        <v/>
      </c>
    </row>
    <row r="44" spans="1:24" ht="21" x14ac:dyDescent="0.35">
      <c r="A44" s="15">
        <v>43</v>
      </c>
      <c r="B44" s="25"/>
      <c r="C44" s="33">
        <v>993598564</v>
      </c>
      <c r="D44" s="33"/>
      <c r="E44" s="33"/>
      <c r="F44" s="33"/>
      <c r="G44" s="16" t="s">
        <v>230</v>
      </c>
      <c r="H44" s="16" t="s">
        <v>231</v>
      </c>
      <c r="I44" s="46" t="s">
        <v>232</v>
      </c>
      <c r="J44" s="46"/>
      <c r="K44" s="34"/>
      <c r="L44" s="16"/>
      <c r="M44" s="129">
        <v>0</v>
      </c>
      <c r="N44" s="17"/>
      <c r="O44" s="126"/>
      <c r="P44" s="60" t="str">
        <f t="shared" si="4"/>
        <v/>
      </c>
      <c r="Q44" s="19"/>
      <c r="R44" s="17"/>
      <c r="S44" s="18"/>
      <c r="T44" s="18"/>
      <c r="U44" s="18"/>
      <c r="V44" s="2">
        <f t="shared" si="1"/>
        <v>0</v>
      </c>
      <c r="W44" s="3" t="str">
        <f t="shared" si="2"/>
        <v/>
      </c>
      <c r="X44" s="3" t="str">
        <f t="shared" si="3"/>
        <v/>
      </c>
    </row>
    <row r="45" spans="1:24" ht="21" x14ac:dyDescent="0.35">
      <c r="A45" s="15">
        <v>44</v>
      </c>
      <c r="B45" s="25"/>
      <c r="C45" s="33">
        <v>954183536</v>
      </c>
      <c r="D45" s="33"/>
      <c r="E45" s="33"/>
      <c r="F45" s="33"/>
      <c r="G45" s="16" t="s">
        <v>233</v>
      </c>
      <c r="H45" s="16" t="s">
        <v>234</v>
      </c>
      <c r="I45" s="46" t="s">
        <v>235</v>
      </c>
      <c r="J45" s="46"/>
      <c r="K45" s="34"/>
      <c r="L45" s="16"/>
      <c r="M45" s="129">
        <v>0</v>
      </c>
      <c r="N45" s="17"/>
      <c r="O45" s="126"/>
      <c r="P45" s="60" t="str">
        <f t="shared" si="4"/>
        <v/>
      </c>
      <c r="Q45" s="19"/>
      <c r="R45" s="17"/>
      <c r="S45" s="18"/>
      <c r="T45" s="18"/>
      <c r="U45" s="18"/>
      <c r="V45" s="2">
        <f t="shared" si="1"/>
        <v>0</v>
      </c>
      <c r="W45" s="3" t="str">
        <f t="shared" si="2"/>
        <v/>
      </c>
      <c r="X45" s="3" t="str">
        <f t="shared" si="3"/>
        <v/>
      </c>
    </row>
    <row r="46" spans="1:24" ht="21" x14ac:dyDescent="0.35">
      <c r="A46" s="15">
        <v>45</v>
      </c>
      <c r="B46" s="25"/>
      <c r="C46" s="33">
        <v>957349855</v>
      </c>
      <c r="D46" s="33"/>
      <c r="E46" s="33"/>
      <c r="F46" s="33"/>
      <c r="G46" s="16" t="s">
        <v>177</v>
      </c>
      <c r="H46" s="16" t="s">
        <v>236</v>
      </c>
      <c r="I46" s="46" t="s">
        <v>237</v>
      </c>
      <c r="J46" s="46"/>
      <c r="K46" s="34"/>
      <c r="L46" s="16"/>
      <c r="M46" s="129">
        <v>0</v>
      </c>
      <c r="N46" s="17"/>
      <c r="O46" s="126"/>
      <c r="P46" s="60" t="str">
        <f t="shared" si="4"/>
        <v/>
      </c>
      <c r="Q46" s="19"/>
      <c r="R46" s="17"/>
      <c r="S46" s="18"/>
      <c r="T46" s="18"/>
      <c r="U46" s="18"/>
      <c r="V46" s="2">
        <f t="shared" si="1"/>
        <v>0</v>
      </c>
      <c r="W46" s="3" t="str">
        <f t="shared" si="2"/>
        <v/>
      </c>
      <c r="X46" s="3" t="str">
        <f t="shared" si="3"/>
        <v/>
      </c>
    </row>
    <row r="47" spans="1:24" ht="21" x14ac:dyDescent="0.35">
      <c r="A47" s="15">
        <v>46</v>
      </c>
      <c r="B47" s="25"/>
      <c r="C47" s="33">
        <v>996094265</v>
      </c>
      <c r="D47" s="33"/>
      <c r="E47" s="33"/>
      <c r="F47" s="33"/>
      <c r="G47" s="16" t="s">
        <v>238</v>
      </c>
      <c r="H47" s="16" t="s">
        <v>239</v>
      </c>
      <c r="I47" s="46" t="s">
        <v>240</v>
      </c>
      <c r="J47" s="46"/>
      <c r="K47" s="34"/>
      <c r="L47" s="16"/>
      <c r="M47" s="129">
        <v>0</v>
      </c>
      <c r="N47" s="17"/>
      <c r="O47" s="126"/>
      <c r="P47" s="60" t="str">
        <f t="shared" si="4"/>
        <v/>
      </c>
      <c r="Q47" s="19"/>
      <c r="R47" s="17"/>
      <c r="S47" s="18"/>
      <c r="T47" s="18"/>
      <c r="U47" s="18"/>
      <c r="V47" s="2">
        <f t="shared" si="1"/>
        <v>0</v>
      </c>
      <c r="W47" s="3" t="str">
        <f t="shared" si="2"/>
        <v/>
      </c>
      <c r="X47" s="3" t="str">
        <f t="shared" si="3"/>
        <v/>
      </c>
    </row>
    <row r="48" spans="1:24" ht="21" x14ac:dyDescent="0.35">
      <c r="A48" s="15">
        <v>47</v>
      </c>
      <c r="B48" s="25"/>
      <c r="C48" s="33">
        <v>973286381</v>
      </c>
      <c r="D48" s="33"/>
      <c r="E48" s="33"/>
      <c r="F48" s="33"/>
      <c r="G48" s="16" t="s">
        <v>241</v>
      </c>
      <c r="H48" s="16" t="s">
        <v>242</v>
      </c>
      <c r="I48" s="46" t="s">
        <v>243</v>
      </c>
      <c r="J48" s="46"/>
      <c r="K48" s="34"/>
      <c r="L48" s="16"/>
      <c r="M48" s="129">
        <v>0</v>
      </c>
      <c r="N48" s="17"/>
      <c r="O48" s="126"/>
      <c r="P48" s="60" t="str">
        <f t="shared" si="4"/>
        <v/>
      </c>
      <c r="Q48" s="19"/>
      <c r="R48" s="17"/>
      <c r="S48" s="18"/>
      <c r="T48" s="18"/>
      <c r="U48" s="18"/>
      <c r="V48" s="2">
        <f t="shared" si="1"/>
        <v>0</v>
      </c>
      <c r="W48" s="3" t="str">
        <f t="shared" si="2"/>
        <v/>
      </c>
      <c r="X48" s="3" t="str">
        <f t="shared" si="3"/>
        <v/>
      </c>
    </row>
    <row r="49" spans="1:24" ht="21" x14ac:dyDescent="0.35">
      <c r="A49" s="15">
        <v>48</v>
      </c>
      <c r="B49" s="25"/>
      <c r="C49" s="33">
        <v>982932530</v>
      </c>
      <c r="D49" s="33"/>
      <c r="E49" s="33"/>
      <c r="F49" s="33"/>
      <c r="G49" s="16" t="s">
        <v>244</v>
      </c>
      <c r="H49" s="16" t="s">
        <v>245</v>
      </c>
      <c r="I49" s="46" t="s">
        <v>246</v>
      </c>
      <c r="J49" s="46"/>
      <c r="K49" s="34"/>
      <c r="L49" s="16"/>
      <c r="M49" s="129">
        <v>0</v>
      </c>
      <c r="N49" s="17"/>
      <c r="O49" s="126"/>
      <c r="P49" s="60" t="str">
        <f t="shared" si="4"/>
        <v/>
      </c>
      <c r="Q49" s="19"/>
      <c r="R49" s="17"/>
      <c r="S49" s="18"/>
      <c r="T49" s="18"/>
      <c r="U49" s="18"/>
      <c r="V49" s="2">
        <f t="shared" si="1"/>
        <v>0</v>
      </c>
      <c r="W49" s="3" t="str">
        <f t="shared" si="2"/>
        <v/>
      </c>
      <c r="X49" s="3" t="str">
        <f t="shared" si="3"/>
        <v/>
      </c>
    </row>
    <row r="50" spans="1:24" ht="21" x14ac:dyDescent="0.35">
      <c r="A50" s="15">
        <v>49</v>
      </c>
      <c r="B50" s="25"/>
      <c r="C50" s="33">
        <v>977578859</v>
      </c>
      <c r="D50" s="33"/>
      <c r="E50" s="33"/>
      <c r="F50" s="33"/>
      <c r="G50" s="16" t="s">
        <v>247</v>
      </c>
      <c r="H50" s="16" t="s">
        <v>248</v>
      </c>
      <c r="I50" s="46" t="s">
        <v>249</v>
      </c>
      <c r="J50" s="46"/>
      <c r="K50" s="34"/>
      <c r="L50" s="16"/>
      <c r="M50" s="129">
        <v>0</v>
      </c>
      <c r="N50" s="17"/>
      <c r="O50" s="126"/>
      <c r="P50" s="60" t="str">
        <f t="shared" si="4"/>
        <v/>
      </c>
      <c r="Q50" s="19"/>
      <c r="R50" s="17"/>
      <c r="S50" s="18"/>
      <c r="T50" s="18"/>
      <c r="U50" s="18"/>
      <c r="V50" s="2">
        <f t="shared" si="1"/>
        <v>0</v>
      </c>
      <c r="W50" s="3" t="str">
        <f t="shared" si="2"/>
        <v/>
      </c>
      <c r="X50" s="3" t="str">
        <f t="shared" si="3"/>
        <v/>
      </c>
    </row>
    <row r="51" spans="1:24" ht="21" x14ac:dyDescent="0.35">
      <c r="A51" s="15">
        <v>50</v>
      </c>
      <c r="B51" s="25"/>
      <c r="C51" s="33">
        <v>993194157</v>
      </c>
      <c r="D51" s="33"/>
      <c r="E51" s="33"/>
      <c r="F51" s="33"/>
      <c r="G51" s="16" t="s">
        <v>250</v>
      </c>
      <c r="H51" s="16" t="s">
        <v>251</v>
      </c>
      <c r="I51" s="46" t="s">
        <v>252</v>
      </c>
      <c r="J51" s="46"/>
      <c r="K51" s="34"/>
      <c r="L51" s="16"/>
      <c r="M51" s="129">
        <v>0</v>
      </c>
      <c r="N51" s="17"/>
      <c r="O51" s="126"/>
      <c r="P51" s="60" t="str">
        <f t="shared" si="4"/>
        <v/>
      </c>
      <c r="Q51" s="19"/>
      <c r="R51" s="17"/>
      <c r="S51" s="18"/>
      <c r="T51" s="18"/>
      <c r="U51" s="18"/>
      <c r="V51" s="2">
        <f t="shared" si="1"/>
        <v>0</v>
      </c>
      <c r="W51" s="3" t="str">
        <f t="shared" si="2"/>
        <v/>
      </c>
      <c r="X51" s="3" t="str">
        <f t="shared" si="3"/>
        <v/>
      </c>
    </row>
    <row r="52" spans="1:24" ht="21" x14ac:dyDescent="0.35">
      <c r="A52" s="15">
        <v>51</v>
      </c>
      <c r="B52" s="25"/>
      <c r="C52" s="33">
        <v>977669654</v>
      </c>
      <c r="D52" s="33"/>
      <c r="E52" s="33"/>
      <c r="F52" s="33"/>
      <c r="G52" s="16" t="s">
        <v>144</v>
      </c>
      <c r="H52" s="16" t="s">
        <v>253</v>
      </c>
      <c r="I52" s="46" t="s">
        <v>254</v>
      </c>
      <c r="J52" s="46"/>
      <c r="K52" s="34"/>
      <c r="L52" s="16"/>
      <c r="M52" s="129">
        <v>0</v>
      </c>
      <c r="N52" s="17"/>
      <c r="O52" s="126"/>
      <c r="P52" s="60" t="str">
        <f t="shared" si="4"/>
        <v/>
      </c>
      <c r="Q52" s="19"/>
      <c r="R52" s="17"/>
      <c r="S52" s="18"/>
      <c r="T52" s="18"/>
      <c r="U52" s="18"/>
      <c r="V52" s="2">
        <f t="shared" si="1"/>
        <v>0</v>
      </c>
      <c r="W52" s="3" t="str">
        <f t="shared" si="2"/>
        <v/>
      </c>
      <c r="X52" s="3" t="str">
        <f t="shared" si="3"/>
        <v/>
      </c>
    </row>
    <row r="53" spans="1:24" ht="21" x14ac:dyDescent="0.35">
      <c r="A53" s="15">
        <v>52</v>
      </c>
      <c r="B53" s="25"/>
      <c r="C53" s="133">
        <v>979659697</v>
      </c>
      <c r="D53" s="33"/>
      <c r="E53" s="33"/>
      <c r="F53" s="33"/>
      <c r="G53" s="16" t="s">
        <v>255</v>
      </c>
      <c r="H53" s="16" t="s">
        <v>256</v>
      </c>
      <c r="I53" s="46" t="s">
        <v>257</v>
      </c>
      <c r="J53" s="46"/>
      <c r="K53" s="34"/>
      <c r="L53" s="16"/>
      <c r="M53" s="129">
        <v>0</v>
      </c>
      <c r="N53" s="17"/>
      <c r="O53" s="126"/>
      <c r="P53" s="60" t="str">
        <f t="shared" si="4"/>
        <v/>
      </c>
      <c r="Q53" s="19"/>
      <c r="R53" s="17"/>
      <c r="S53" s="18"/>
      <c r="T53" s="18"/>
      <c r="U53" s="18"/>
      <c r="V53" s="2">
        <f t="shared" si="1"/>
        <v>0</v>
      </c>
      <c r="W53" s="3" t="str">
        <f t="shared" si="2"/>
        <v/>
      </c>
      <c r="X53" s="3" t="str">
        <f t="shared" si="3"/>
        <v/>
      </c>
    </row>
    <row r="54" spans="1:24" ht="21" x14ac:dyDescent="0.35">
      <c r="A54" s="15">
        <v>53</v>
      </c>
      <c r="B54" s="25"/>
      <c r="C54" s="33">
        <v>994878318</v>
      </c>
      <c r="D54" s="33"/>
      <c r="E54" s="33"/>
      <c r="F54" s="33"/>
      <c r="G54" s="16" t="s">
        <v>258</v>
      </c>
      <c r="H54" s="16" t="s">
        <v>259</v>
      </c>
      <c r="I54" s="46" t="s">
        <v>260</v>
      </c>
      <c r="J54" s="46"/>
      <c r="K54" s="34"/>
      <c r="L54" s="16"/>
      <c r="M54" s="129">
        <v>0</v>
      </c>
      <c r="N54" s="17"/>
      <c r="O54" s="126"/>
      <c r="P54" s="60" t="str">
        <f t="shared" si="4"/>
        <v/>
      </c>
      <c r="Q54" s="19"/>
      <c r="R54" s="17"/>
      <c r="S54" s="18"/>
      <c r="T54" s="18"/>
      <c r="U54" s="18"/>
      <c r="V54" s="2">
        <f t="shared" si="1"/>
        <v>0</v>
      </c>
      <c r="W54" s="3" t="str">
        <f t="shared" si="2"/>
        <v/>
      </c>
      <c r="X54" s="3" t="str">
        <f t="shared" si="3"/>
        <v/>
      </c>
    </row>
    <row r="55" spans="1:24" ht="21" x14ac:dyDescent="0.35">
      <c r="A55" s="15">
        <v>54</v>
      </c>
      <c r="B55" s="25"/>
      <c r="C55" s="33">
        <v>995521415</v>
      </c>
      <c r="D55" s="33"/>
      <c r="E55" s="33"/>
      <c r="F55" s="33"/>
      <c r="G55" s="16" t="s">
        <v>261</v>
      </c>
      <c r="H55" s="16" t="s">
        <v>262</v>
      </c>
      <c r="I55" s="46" t="s">
        <v>263</v>
      </c>
      <c r="J55" s="46"/>
      <c r="K55" s="34"/>
      <c r="L55" s="16"/>
      <c r="M55" s="129">
        <v>0</v>
      </c>
      <c r="N55" s="17"/>
      <c r="O55" s="126"/>
      <c r="P55" s="60" t="str">
        <f t="shared" si="4"/>
        <v/>
      </c>
      <c r="Q55" s="19"/>
      <c r="R55" s="17"/>
      <c r="S55" s="18"/>
      <c r="T55" s="18"/>
      <c r="U55" s="18"/>
      <c r="V55" s="2">
        <f t="shared" si="1"/>
        <v>0</v>
      </c>
      <c r="W55" s="3" t="str">
        <f t="shared" si="2"/>
        <v/>
      </c>
      <c r="X55" s="3" t="str">
        <f t="shared" si="3"/>
        <v/>
      </c>
    </row>
    <row r="56" spans="1:24" ht="21" x14ac:dyDescent="0.35">
      <c r="A56" s="15">
        <v>55</v>
      </c>
      <c r="B56" s="25"/>
      <c r="C56" s="33">
        <v>998339151</v>
      </c>
      <c r="D56" s="33"/>
      <c r="E56" s="33"/>
      <c r="F56" s="33"/>
      <c r="G56" s="16" t="s">
        <v>264</v>
      </c>
      <c r="H56" s="16" t="s">
        <v>210</v>
      </c>
      <c r="I56" s="46" t="s">
        <v>265</v>
      </c>
      <c r="J56" s="46"/>
      <c r="K56" s="34"/>
      <c r="L56" s="16"/>
      <c r="M56" s="129">
        <v>0</v>
      </c>
      <c r="N56" s="17"/>
      <c r="O56" s="126"/>
      <c r="P56" s="60" t="str">
        <f t="shared" si="4"/>
        <v/>
      </c>
      <c r="Q56" s="19"/>
      <c r="R56" s="17"/>
      <c r="S56" s="18"/>
      <c r="T56" s="18"/>
      <c r="U56" s="18"/>
      <c r="V56" s="2">
        <f t="shared" si="1"/>
        <v>0</v>
      </c>
      <c r="W56" s="3" t="str">
        <f t="shared" si="2"/>
        <v/>
      </c>
      <c r="X56" s="3" t="str">
        <f t="shared" si="3"/>
        <v/>
      </c>
    </row>
    <row r="57" spans="1:24" ht="21" x14ac:dyDescent="0.35">
      <c r="A57" s="15">
        <v>56</v>
      </c>
      <c r="B57" s="25"/>
      <c r="C57" s="33">
        <v>998527586</v>
      </c>
      <c r="D57" s="33"/>
      <c r="E57" s="33"/>
      <c r="F57" s="33"/>
      <c r="G57" s="16" t="s">
        <v>266</v>
      </c>
      <c r="H57" s="16" t="s">
        <v>267</v>
      </c>
      <c r="I57" s="46" t="s">
        <v>268</v>
      </c>
      <c r="J57" s="46"/>
      <c r="K57" s="34"/>
      <c r="L57" s="16"/>
      <c r="M57" s="129">
        <v>0</v>
      </c>
      <c r="N57" s="17"/>
      <c r="O57" s="126"/>
      <c r="P57" s="60" t="str">
        <f t="shared" si="4"/>
        <v/>
      </c>
      <c r="Q57" s="19"/>
      <c r="R57" s="17"/>
      <c r="S57" s="18"/>
      <c r="T57" s="18"/>
      <c r="U57" s="18"/>
      <c r="V57" s="2">
        <f t="shared" si="1"/>
        <v>0</v>
      </c>
      <c r="W57" s="3" t="str">
        <f t="shared" si="2"/>
        <v/>
      </c>
      <c r="X57" s="3" t="str">
        <f t="shared" si="3"/>
        <v/>
      </c>
    </row>
    <row r="58" spans="1:24" ht="21" x14ac:dyDescent="0.35">
      <c r="A58" s="15">
        <v>57</v>
      </c>
      <c r="B58" s="25"/>
      <c r="C58" s="33">
        <v>998563303</v>
      </c>
      <c r="D58" s="33">
        <v>961621006</v>
      </c>
      <c r="E58" s="33"/>
      <c r="F58" s="33"/>
      <c r="G58" s="16" t="s">
        <v>269</v>
      </c>
      <c r="H58" s="16" t="s">
        <v>270</v>
      </c>
      <c r="I58" s="46" t="s">
        <v>271</v>
      </c>
      <c r="J58" s="46"/>
      <c r="K58" s="34"/>
      <c r="L58" s="16"/>
      <c r="M58" s="129">
        <v>0</v>
      </c>
      <c r="N58" s="17"/>
      <c r="O58" s="126"/>
      <c r="P58" s="60" t="str">
        <f t="shared" si="4"/>
        <v/>
      </c>
      <c r="Q58" s="19"/>
      <c r="R58" s="17"/>
      <c r="S58" s="18"/>
      <c r="T58" s="18"/>
      <c r="U58" s="18"/>
      <c r="V58" s="2">
        <f t="shared" si="1"/>
        <v>0</v>
      </c>
      <c r="W58" s="3" t="str">
        <f t="shared" si="2"/>
        <v/>
      </c>
      <c r="X58" s="3" t="str">
        <f t="shared" si="3"/>
        <v/>
      </c>
    </row>
    <row r="59" spans="1:24" ht="21" x14ac:dyDescent="0.35">
      <c r="A59" s="15">
        <v>58</v>
      </c>
      <c r="B59" s="25"/>
      <c r="C59" s="133">
        <v>994029214</v>
      </c>
      <c r="D59" s="33"/>
      <c r="E59" s="33"/>
      <c r="F59" s="33"/>
      <c r="G59" s="16" t="s">
        <v>272</v>
      </c>
      <c r="H59" s="16" t="s">
        <v>273</v>
      </c>
      <c r="I59" s="46" t="s">
        <v>274</v>
      </c>
      <c r="J59" s="46"/>
      <c r="K59" s="34"/>
      <c r="L59" s="16"/>
      <c r="M59" s="129">
        <v>0</v>
      </c>
      <c r="N59" s="17"/>
      <c r="O59" s="126"/>
      <c r="P59" s="60" t="str">
        <f t="shared" si="4"/>
        <v/>
      </c>
      <c r="Q59" s="19"/>
      <c r="R59" s="17"/>
      <c r="S59" s="18"/>
      <c r="T59" s="18"/>
      <c r="U59" s="18"/>
      <c r="V59" s="2">
        <f t="shared" si="1"/>
        <v>0</v>
      </c>
      <c r="W59" s="3" t="str">
        <f t="shared" si="2"/>
        <v/>
      </c>
      <c r="X59" s="3" t="str">
        <f t="shared" si="3"/>
        <v/>
      </c>
    </row>
    <row r="60" spans="1:24" ht="21" x14ac:dyDescent="0.35">
      <c r="A60" s="15">
        <v>59</v>
      </c>
      <c r="B60" s="25"/>
      <c r="C60" s="33">
        <v>972185332</v>
      </c>
      <c r="D60" s="33"/>
      <c r="E60" s="33"/>
      <c r="F60" s="33"/>
      <c r="G60" s="16" t="s">
        <v>275</v>
      </c>
      <c r="H60" s="16" t="s">
        <v>276</v>
      </c>
      <c r="I60" s="46" t="s">
        <v>277</v>
      </c>
      <c r="J60" s="46"/>
      <c r="K60" s="34"/>
      <c r="L60" s="16"/>
      <c r="M60" s="129">
        <v>0</v>
      </c>
      <c r="N60" s="17"/>
      <c r="O60" s="126"/>
      <c r="P60" s="60" t="str">
        <f t="shared" si="4"/>
        <v/>
      </c>
      <c r="Q60" s="19"/>
      <c r="R60" s="17"/>
      <c r="S60" s="18"/>
      <c r="T60" s="18"/>
      <c r="U60" s="18"/>
      <c r="V60" s="2">
        <f t="shared" si="1"/>
        <v>0</v>
      </c>
      <c r="W60" s="3" t="str">
        <f t="shared" si="2"/>
        <v/>
      </c>
      <c r="X60" s="3" t="str">
        <f t="shared" si="3"/>
        <v/>
      </c>
    </row>
    <row r="61" spans="1:24" ht="21" x14ac:dyDescent="0.35">
      <c r="A61" s="15">
        <v>60</v>
      </c>
      <c r="B61" s="25"/>
      <c r="C61" s="33">
        <v>990179543</v>
      </c>
      <c r="D61" s="33"/>
      <c r="E61" s="33"/>
      <c r="F61" s="33"/>
      <c r="G61" s="16" t="s">
        <v>278</v>
      </c>
      <c r="H61" s="16" t="s">
        <v>279</v>
      </c>
      <c r="I61" s="46" t="s">
        <v>280</v>
      </c>
      <c r="J61" s="46"/>
      <c r="K61" s="34"/>
      <c r="L61" s="16"/>
      <c r="M61" s="129">
        <v>0</v>
      </c>
      <c r="N61" s="17"/>
      <c r="O61" s="126"/>
      <c r="P61" s="60" t="str">
        <f t="shared" si="4"/>
        <v/>
      </c>
      <c r="Q61" s="19"/>
      <c r="R61" s="17"/>
      <c r="S61" s="18"/>
      <c r="T61" s="18"/>
      <c r="U61" s="18"/>
      <c r="V61" s="2">
        <f t="shared" si="1"/>
        <v>0</v>
      </c>
      <c r="W61" s="3" t="str">
        <f t="shared" si="2"/>
        <v/>
      </c>
      <c r="X61" s="3" t="str">
        <f t="shared" si="3"/>
        <v/>
      </c>
    </row>
    <row r="62" spans="1:24" ht="21" x14ac:dyDescent="0.35">
      <c r="A62" s="15">
        <v>61</v>
      </c>
      <c r="B62" s="25"/>
      <c r="C62" s="33">
        <v>995099339</v>
      </c>
      <c r="D62" s="33"/>
      <c r="E62" s="33"/>
      <c r="F62" s="33"/>
      <c r="G62" s="16" t="s">
        <v>281</v>
      </c>
      <c r="H62" s="16" t="s">
        <v>282</v>
      </c>
      <c r="I62" s="46" t="s">
        <v>283</v>
      </c>
      <c r="J62" s="46"/>
      <c r="K62" s="34"/>
      <c r="L62" s="16"/>
      <c r="M62" s="129">
        <v>0</v>
      </c>
      <c r="N62" s="17"/>
      <c r="O62" s="126"/>
      <c r="P62" s="60" t="str">
        <f t="shared" si="4"/>
        <v/>
      </c>
      <c r="Q62" s="19"/>
      <c r="R62" s="17"/>
      <c r="S62" s="18"/>
      <c r="T62" s="18"/>
      <c r="U62" s="18"/>
      <c r="V62" s="2">
        <f t="shared" si="1"/>
        <v>0</v>
      </c>
      <c r="W62" s="3" t="str">
        <f t="shared" si="2"/>
        <v/>
      </c>
      <c r="X62" s="3" t="str">
        <f t="shared" si="3"/>
        <v/>
      </c>
    </row>
    <row r="63" spans="1:24" ht="21" x14ac:dyDescent="0.35">
      <c r="A63" s="15">
        <v>62</v>
      </c>
      <c r="B63" s="25"/>
      <c r="C63" s="33">
        <v>972537118</v>
      </c>
      <c r="D63" s="33"/>
      <c r="E63" s="33"/>
      <c r="F63" s="33"/>
      <c r="G63" s="16" t="s">
        <v>284</v>
      </c>
      <c r="H63" s="16" t="s">
        <v>285</v>
      </c>
      <c r="I63" s="46" t="s">
        <v>286</v>
      </c>
      <c r="J63" s="46"/>
      <c r="K63" s="34"/>
      <c r="L63" s="16"/>
      <c r="M63" s="129">
        <v>0</v>
      </c>
      <c r="N63" s="17"/>
      <c r="O63" s="126"/>
      <c r="P63" s="60" t="str">
        <f t="shared" si="4"/>
        <v/>
      </c>
      <c r="Q63" s="19"/>
      <c r="R63" s="17"/>
      <c r="S63" s="18"/>
      <c r="T63" s="18"/>
      <c r="U63" s="18"/>
      <c r="V63" s="2">
        <f t="shared" si="1"/>
        <v>0</v>
      </c>
      <c r="W63" s="3" t="str">
        <f t="shared" si="2"/>
        <v/>
      </c>
      <c r="X63" s="3" t="str">
        <f t="shared" si="3"/>
        <v/>
      </c>
    </row>
    <row r="64" spans="1:24" ht="21" x14ac:dyDescent="0.35">
      <c r="A64" s="15">
        <v>63</v>
      </c>
      <c r="B64" s="25"/>
      <c r="C64" s="33">
        <v>982887903</v>
      </c>
      <c r="D64" s="33"/>
      <c r="E64" s="33"/>
      <c r="F64" s="33"/>
      <c r="G64" s="16" t="s">
        <v>287</v>
      </c>
      <c r="H64" s="16" t="s">
        <v>288</v>
      </c>
      <c r="I64" s="46" t="s">
        <v>289</v>
      </c>
      <c r="J64" s="46"/>
      <c r="K64" s="34"/>
      <c r="L64" s="16"/>
      <c r="M64" s="129">
        <v>0</v>
      </c>
      <c r="N64" s="17"/>
      <c r="O64" s="126"/>
      <c r="P64" s="60" t="str">
        <f t="shared" si="4"/>
        <v/>
      </c>
      <c r="Q64" s="19"/>
      <c r="R64" s="17"/>
      <c r="S64" s="18"/>
      <c r="T64" s="18"/>
      <c r="U64" s="18"/>
      <c r="V64" s="2">
        <f t="shared" si="1"/>
        <v>0</v>
      </c>
      <c r="W64" s="3" t="str">
        <f t="shared" si="2"/>
        <v/>
      </c>
      <c r="X64" s="3" t="str">
        <f t="shared" si="3"/>
        <v/>
      </c>
    </row>
    <row r="65" spans="1:24" ht="21" x14ac:dyDescent="0.35">
      <c r="A65" s="15">
        <v>64</v>
      </c>
      <c r="B65" s="25"/>
      <c r="C65" s="33">
        <v>994397403</v>
      </c>
      <c r="D65" s="33"/>
      <c r="E65" s="33"/>
      <c r="F65" s="33"/>
      <c r="G65" s="16" t="s">
        <v>290</v>
      </c>
      <c r="H65" s="16" t="s">
        <v>291</v>
      </c>
      <c r="I65" s="46" t="s">
        <v>292</v>
      </c>
      <c r="J65" s="46"/>
      <c r="K65" s="34"/>
      <c r="L65" s="16"/>
      <c r="M65" s="129">
        <v>0</v>
      </c>
      <c r="N65" s="17"/>
      <c r="O65" s="126"/>
      <c r="P65" s="60" t="str">
        <f t="shared" si="4"/>
        <v/>
      </c>
      <c r="Q65" s="19"/>
      <c r="R65" s="17"/>
      <c r="S65" s="18"/>
      <c r="T65" s="18"/>
      <c r="U65" s="18"/>
      <c r="V65" s="2">
        <f t="shared" si="1"/>
        <v>0</v>
      </c>
      <c r="W65" s="3" t="str">
        <f t="shared" si="2"/>
        <v/>
      </c>
      <c r="X65" s="3" t="str">
        <f t="shared" si="3"/>
        <v/>
      </c>
    </row>
    <row r="66" spans="1:24" ht="21" x14ac:dyDescent="0.35">
      <c r="A66" s="15">
        <v>65</v>
      </c>
      <c r="B66" s="25"/>
      <c r="C66" s="33">
        <v>996218612</v>
      </c>
      <c r="D66" s="33"/>
      <c r="E66" s="33"/>
      <c r="F66" s="33"/>
      <c r="G66" s="16" t="s">
        <v>293</v>
      </c>
      <c r="H66" s="16" t="s">
        <v>294</v>
      </c>
      <c r="I66" s="46" t="s">
        <v>295</v>
      </c>
      <c r="J66" s="46"/>
      <c r="K66" s="34"/>
      <c r="L66" s="16"/>
      <c r="M66" s="129">
        <v>0</v>
      </c>
      <c r="N66" s="17"/>
      <c r="O66" s="126"/>
      <c r="P66" s="60" t="str">
        <f t="shared" si="4"/>
        <v/>
      </c>
      <c r="Q66" s="19"/>
      <c r="R66" s="17"/>
      <c r="S66" s="18"/>
      <c r="T66" s="18"/>
      <c r="U66" s="18"/>
      <c r="V66" s="2">
        <f t="shared" ref="V66:V129" si="5">IF(OR(AND(LEFT(N66,6)="ACEPTA",M66=0),AND(LEFT(N66,6)&lt;&gt;"ACEPTA",M66&gt;0)),1,0)</f>
        <v>0</v>
      </c>
      <c r="W66" s="3" t="str">
        <f t="shared" si="2"/>
        <v/>
      </c>
      <c r="X66" s="3" t="str">
        <f t="shared" si="3"/>
        <v/>
      </c>
    </row>
    <row r="67" spans="1:24" ht="21" x14ac:dyDescent="0.35">
      <c r="A67" s="15">
        <v>66</v>
      </c>
      <c r="B67" s="25"/>
      <c r="C67" s="33">
        <v>956919211</v>
      </c>
      <c r="D67" s="33"/>
      <c r="E67" s="33"/>
      <c r="F67" s="33"/>
      <c r="G67" s="16" t="s">
        <v>296</v>
      </c>
      <c r="H67" s="16" t="s">
        <v>297</v>
      </c>
      <c r="I67" s="46" t="s">
        <v>298</v>
      </c>
      <c r="J67" s="46"/>
      <c r="K67" s="34"/>
      <c r="L67" s="16"/>
      <c r="M67" s="129">
        <v>0</v>
      </c>
      <c r="N67" s="17"/>
      <c r="O67" s="126"/>
      <c r="P67" s="60" t="str">
        <f t="shared" si="4"/>
        <v/>
      </c>
      <c r="Q67" s="19"/>
      <c r="R67" s="17"/>
      <c r="S67" s="18"/>
      <c r="T67" s="18"/>
      <c r="U67" s="18"/>
      <c r="V67" s="2">
        <f t="shared" si="5"/>
        <v>0</v>
      </c>
      <c r="W67" s="3" t="str">
        <f t="shared" ref="W67:W130" si="6">IF(N67="","",VLOOKUP(N67,estadogp,2,0))</f>
        <v/>
      </c>
      <c r="X67" s="3" t="str">
        <f t="shared" ref="X67:X130" si="7">IF(N67="","",VLOOKUP(N67,estadogp,3,0))</f>
        <v/>
      </c>
    </row>
    <row r="68" spans="1:24" ht="21" x14ac:dyDescent="0.35">
      <c r="A68" s="15">
        <v>67</v>
      </c>
      <c r="B68" s="25"/>
      <c r="C68" s="134">
        <v>966606685</v>
      </c>
      <c r="D68" s="33"/>
      <c r="E68" s="33"/>
      <c r="F68" s="33"/>
      <c r="G68" s="16" t="s">
        <v>299</v>
      </c>
      <c r="H68" s="16" t="s">
        <v>300</v>
      </c>
      <c r="I68" s="46" t="s">
        <v>301</v>
      </c>
      <c r="J68" s="46"/>
      <c r="K68" s="34"/>
      <c r="L68" s="16"/>
      <c r="M68" s="129">
        <v>0</v>
      </c>
      <c r="N68" s="17"/>
      <c r="O68" s="126"/>
      <c r="P68" s="60" t="str">
        <f t="shared" ref="P68:P131" si="8">IF(LEN(N68)&gt;0,IF(VLOOKUP(N68,estadogp,4,0)=10,"",VLOOKUP(VLOOKUP(N68,estadogp,4,0),MENSAJE,2,0)),"")</f>
        <v/>
      </c>
      <c r="Q68" s="19"/>
      <c r="R68" s="17"/>
      <c r="S68" s="18"/>
      <c r="T68" s="18"/>
      <c r="U68" s="18"/>
      <c r="V68" s="2">
        <f t="shared" si="5"/>
        <v>0</v>
      </c>
      <c r="W68" s="3" t="str">
        <f t="shared" si="6"/>
        <v/>
      </c>
      <c r="X68" s="3" t="str">
        <f t="shared" si="7"/>
        <v/>
      </c>
    </row>
    <row r="69" spans="1:24" ht="21" x14ac:dyDescent="0.35">
      <c r="A69" s="15">
        <v>68</v>
      </c>
      <c r="B69" s="25"/>
      <c r="C69" s="33">
        <v>991203648</v>
      </c>
      <c r="D69" s="33"/>
      <c r="E69" s="33"/>
      <c r="F69" s="33"/>
      <c r="G69" s="16" t="s">
        <v>302</v>
      </c>
      <c r="H69" s="16" t="s">
        <v>303</v>
      </c>
      <c r="I69" s="46" t="s">
        <v>304</v>
      </c>
      <c r="J69" s="46"/>
      <c r="K69" s="34"/>
      <c r="L69" s="16"/>
      <c r="M69" s="129">
        <v>0</v>
      </c>
      <c r="N69" s="17"/>
      <c r="O69" s="126"/>
      <c r="P69" s="60" t="str">
        <f t="shared" si="8"/>
        <v/>
      </c>
      <c r="Q69" s="19"/>
      <c r="R69" s="17"/>
      <c r="S69" s="18"/>
      <c r="T69" s="18"/>
      <c r="U69" s="18"/>
      <c r="V69" s="2">
        <f t="shared" si="5"/>
        <v>0</v>
      </c>
      <c r="W69" s="3" t="str">
        <f t="shared" si="6"/>
        <v/>
      </c>
      <c r="X69" s="3" t="str">
        <f t="shared" si="7"/>
        <v/>
      </c>
    </row>
    <row r="70" spans="1:24" ht="21" x14ac:dyDescent="0.35">
      <c r="A70" s="15">
        <v>69</v>
      </c>
      <c r="B70" s="25"/>
      <c r="C70" s="133">
        <v>963044364</v>
      </c>
      <c r="D70" s="33"/>
      <c r="E70" s="33"/>
      <c r="F70" s="33"/>
      <c r="G70" s="16" t="s">
        <v>305</v>
      </c>
      <c r="H70" s="16" t="s">
        <v>236</v>
      </c>
      <c r="I70" s="46" t="s">
        <v>306</v>
      </c>
      <c r="J70" s="46"/>
      <c r="K70" s="34"/>
      <c r="L70" s="16"/>
      <c r="M70" s="129">
        <v>0</v>
      </c>
      <c r="N70" s="17"/>
      <c r="O70" s="126"/>
      <c r="P70" s="60" t="str">
        <f t="shared" si="8"/>
        <v/>
      </c>
      <c r="Q70" s="19"/>
      <c r="R70" s="17"/>
      <c r="S70" s="18"/>
      <c r="T70" s="18"/>
      <c r="U70" s="18"/>
      <c r="V70" s="2">
        <f t="shared" si="5"/>
        <v>0</v>
      </c>
      <c r="W70" s="3" t="str">
        <f t="shared" si="6"/>
        <v/>
      </c>
      <c r="X70" s="3" t="str">
        <f t="shared" si="7"/>
        <v/>
      </c>
    </row>
    <row r="71" spans="1:24" ht="21" x14ac:dyDescent="0.35">
      <c r="A71" s="15">
        <v>70</v>
      </c>
      <c r="B71" s="25"/>
      <c r="C71" s="33">
        <v>983561223</v>
      </c>
      <c r="D71" s="33"/>
      <c r="E71" s="33"/>
      <c r="F71" s="33"/>
      <c r="G71" s="16" t="s">
        <v>307</v>
      </c>
      <c r="H71" s="16" t="s">
        <v>308</v>
      </c>
      <c r="I71" s="46" t="s">
        <v>309</v>
      </c>
      <c r="J71" s="46"/>
      <c r="K71" s="34"/>
      <c r="L71" s="16"/>
      <c r="M71" s="129">
        <v>0</v>
      </c>
      <c r="N71" s="17"/>
      <c r="O71" s="126"/>
      <c r="P71" s="60" t="str">
        <f t="shared" si="8"/>
        <v/>
      </c>
      <c r="Q71" s="19"/>
      <c r="R71" s="17"/>
      <c r="S71" s="18"/>
      <c r="T71" s="18"/>
      <c r="U71" s="18"/>
      <c r="V71" s="2">
        <f t="shared" si="5"/>
        <v>0</v>
      </c>
      <c r="W71" s="3" t="str">
        <f t="shared" si="6"/>
        <v/>
      </c>
      <c r="X71" s="3" t="str">
        <f t="shared" si="7"/>
        <v/>
      </c>
    </row>
    <row r="72" spans="1:24" ht="21" x14ac:dyDescent="0.35">
      <c r="A72" s="15">
        <v>71</v>
      </c>
      <c r="B72" s="25"/>
      <c r="C72" s="33">
        <v>996854652</v>
      </c>
      <c r="D72" s="33"/>
      <c r="E72" s="33"/>
      <c r="F72" s="33"/>
      <c r="G72" s="16" t="s">
        <v>238</v>
      </c>
      <c r="H72" s="16" t="s">
        <v>310</v>
      </c>
      <c r="I72" s="46" t="s">
        <v>311</v>
      </c>
      <c r="J72" s="46"/>
      <c r="K72" s="34"/>
      <c r="L72" s="16"/>
      <c r="M72" s="129">
        <v>0</v>
      </c>
      <c r="N72" s="17"/>
      <c r="O72" s="126"/>
      <c r="P72" s="60" t="str">
        <f t="shared" si="8"/>
        <v/>
      </c>
      <c r="Q72" s="19"/>
      <c r="R72" s="17"/>
      <c r="S72" s="18"/>
      <c r="T72" s="18"/>
      <c r="U72" s="18"/>
      <c r="V72" s="2">
        <f t="shared" si="5"/>
        <v>0</v>
      </c>
      <c r="W72" s="3" t="str">
        <f t="shared" si="6"/>
        <v/>
      </c>
      <c r="X72" s="3" t="str">
        <f t="shared" si="7"/>
        <v/>
      </c>
    </row>
    <row r="73" spans="1:24" ht="21" x14ac:dyDescent="0.35">
      <c r="A73" s="15">
        <v>72</v>
      </c>
      <c r="B73" s="25"/>
      <c r="C73" s="33">
        <v>983457862</v>
      </c>
      <c r="D73" s="33"/>
      <c r="E73" s="33"/>
      <c r="F73" s="33"/>
      <c r="G73" s="16" t="s">
        <v>312</v>
      </c>
      <c r="H73" s="16" t="s">
        <v>313</v>
      </c>
      <c r="I73" s="46" t="s">
        <v>314</v>
      </c>
      <c r="J73" s="46"/>
      <c r="K73" s="34"/>
      <c r="L73" s="16"/>
      <c r="M73" s="129">
        <v>0</v>
      </c>
      <c r="N73" s="17"/>
      <c r="O73" s="126"/>
      <c r="P73" s="60" t="str">
        <f t="shared" si="8"/>
        <v/>
      </c>
      <c r="Q73" s="19"/>
      <c r="R73" s="17"/>
      <c r="S73" s="18"/>
      <c r="T73" s="18"/>
      <c r="U73" s="18"/>
      <c r="V73" s="2">
        <f t="shared" si="5"/>
        <v>0</v>
      </c>
      <c r="W73" s="3" t="str">
        <f t="shared" si="6"/>
        <v/>
      </c>
      <c r="X73" s="3" t="str">
        <f t="shared" si="7"/>
        <v/>
      </c>
    </row>
    <row r="74" spans="1:24" ht="21" x14ac:dyDescent="0.35">
      <c r="A74" s="15">
        <v>73</v>
      </c>
      <c r="B74" s="25"/>
      <c r="C74" s="33">
        <v>977044768</v>
      </c>
      <c r="D74" s="33"/>
      <c r="E74" s="33"/>
      <c r="F74" s="33"/>
      <c r="G74" s="16" t="s">
        <v>315</v>
      </c>
      <c r="H74" s="16" t="s">
        <v>316</v>
      </c>
      <c r="I74" s="46" t="s">
        <v>317</v>
      </c>
      <c r="J74" s="46"/>
      <c r="K74" s="34"/>
      <c r="L74" s="16"/>
      <c r="M74" s="129">
        <v>0</v>
      </c>
      <c r="N74" s="17"/>
      <c r="O74" s="126"/>
      <c r="P74" s="60" t="str">
        <f t="shared" si="8"/>
        <v/>
      </c>
      <c r="Q74" s="19"/>
      <c r="R74" s="17"/>
      <c r="S74" s="18"/>
      <c r="T74" s="18"/>
      <c r="U74" s="18"/>
      <c r="V74" s="2">
        <f t="shared" si="5"/>
        <v>0</v>
      </c>
      <c r="W74" s="3" t="str">
        <f t="shared" si="6"/>
        <v/>
      </c>
      <c r="X74" s="3" t="str">
        <f t="shared" si="7"/>
        <v/>
      </c>
    </row>
    <row r="75" spans="1:24" ht="21" x14ac:dyDescent="0.35">
      <c r="A75" s="15">
        <v>74</v>
      </c>
      <c r="B75" s="25"/>
      <c r="C75" s="134">
        <v>998809848</v>
      </c>
      <c r="D75" s="33"/>
      <c r="E75" s="33"/>
      <c r="F75" s="33"/>
      <c r="G75" s="16" t="s">
        <v>206</v>
      </c>
      <c r="H75" s="16" t="s">
        <v>236</v>
      </c>
      <c r="I75" s="46" t="s">
        <v>318</v>
      </c>
      <c r="J75" s="46"/>
      <c r="K75" s="34"/>
      <c r="L75" s="16"/>
      <c r="M75" s="129">
        <v>0</v>
      </c>
      <c r="N75" s="17"/>
      <c r="O75" s="126"/>
      <c r="P75" s="60" t="str">
        <f t="shared" si="8"/>
        <v/>
      </c>
      <c r="Q75" s="19"/>
      <c r="R75" s="17"/>
      <c r="S75" s="18"/>
      <c r="T75" s="18"/>
      <c r="U75" s="18"/>
      <c r="V75" s="2">
        <f t="shared" si="5"/>
        <v>0</v>
      </c>
      <c r="W75" s="3" t="str">
        <f t="shared" si="6"/>
        <v/>
      </c>
      <c r="X75" s="3" t="str">
        <f t="shared" si="7"/>
        <v/>
      </c>
    </row>
    <row r="76" spans="1:24" ht="21" x14ac:dyDescent="0.35">
      <c r="A76" s="15">
        <v>75</v>
      </c>
      <c r="B76" s="25"/>
      <c r="C76" s="33">
        <v>986389364</v>
      </c>
      <c r="D76" s="33"/>
      <c r="E76" s="33"/>
      <c r="F76" s="33"/>
      <c r="G76" s="16" t="s">
        <v>319</v>
      </c>
      <c r="H76" s="16" t="s">
        <v>320</v>
      </c>
      <c r="I76" s="46" t="s">
        <v>321</v>
      </c>
      <c r="J76" s="46"/>
      <c r="K76" s="34"/>
      <c r="L76" s="16"/>
      <c r="M76" s="129">
        <v>0</v>
      </c>
      <c r="N76" s="17"/>
      <c r="O76" s="126"/>
      <c r="P76" s="60" t="str">
        <f t="shared" si="8"/>
        <v/>
      </c>
      <c r="Q76" s="19"/>
      <c r="R76" s="17"/>
      <c r="S76" s="18"/>
      <c r="T76" s="18"/>
      <c r="U76" s="18"/>
      <c r="V76" s="2">
        <f t="shared" si="5"/>
        <v>0</v>
      </c>
      <c r="W76" s="3" t="str">
        <f t="shared" si="6"/>
        <v/>
      </c>
      <c r="X76" s="3" t="str">
        <f t="shared" si="7"/>
        <v/>
      </c>
    </row>
    <row r="77" spans="1:24" ht="21" x14ac:dyDescent="0.35">
      <c r="A77" s="15">
        <v>76</v>
      </c>
      <c r="B77" s="25"/>
      <c r="C77" s="33">
        <v>988360533</v>
      </c>
      <c r="D77" s="33"/>
      <c r="E77" s="33"/>
      <c r="F77" s="33"/>
      <c r="G77" s="16" t="s">
        <v>322</v>
      </c>
      <c r="H77" s="16" t="s">
        <v>323</v>
      </c>
      <c r="I77" s="46" t="s">
        <v>324</v>
      </c>
      <c r="J77" s="46"/>
      <c r="K77" s="34"/>
      <c r="L77" s="16"/>
      <c r="M77" s="129">
        <v>0</v>
      </c>
      <c r="N77" s="17"/>
      <c r="O77" s="126"/>
      <c r="P77" s="60" t="str">
        <f t="shared" si="8"/>
        <v/>
      </c>
      <c r="Q77" s="19"/>
      <c r="R77" s="17"/>
      <c r="S77" s="18"/>
      <c r="T77" s="18"/>
      <c r="U77" s="18"/>
      <c r="V77" s="2">
        <f t="shared" si="5"/>
        <v>0</v>
      </c>
      <c r="W77" s="3" t="str">
        <f t="shared" si="6"/>
        <v/>
      </c>
      <c r="X77" s="3" t="str">
        <f t="shared" si="7"/>
        <v/>
      </c>
    </row>
    <row r="78" spans="1:24" ht="21" x14ac:dyDescent="0.35">
      <c r="A78" s="15">
        <v>77</v>
      </c>
      <c r="B78" s="25"/>
      <c r="C78" s="133">
        <v>982885014</v>
      </c>
      <c r="D78" s="33"/>
      <c r="E78" s="33"/>
      <c r="F78" s="33"/>
      <c r="G78" s="16" t="s">
        <v>144</v>
      </c>
      <c r="H78" s="16" t="s">
        <v>325</v>
      </c>
      <c r="I78" s="46" t="s">
        <v>326</v>
      </c>
      <c r="J78" s="46"/>
      <c r="K78" s="34"/>
      <c r="L78" s="16"/>
      <c r="M78" s="129">
        <v>0</v>
      </c>
      <c r="N78" s="17"/>
      <c r="O78" s="126"/>
      <c r="P78" s="60" t="str">
        <f t="shared" si="8"/>
        <v/>
      </c>
      <c r="Q78" s="19"/>
      <c r="R78" s="17"/>
      <c r="S78" s="18"/>
      <c r="T78" s="18"/>
      <c r="U78" s="18"/>
      <c r="V78" s="2">
        <f t="shared" si="5"/>
        <v>0</v>
      </c>
      <c r="W78" s="3" t="str">
        <f t="shared" si="6"/>
        <v/>
      </c>
      <c r="X78" s="3" t="str">
        <f t="shared" si="7"/>
        <v/>
      </c>
    </row>
    <row r="79" spans="1:24" ht="21" x14ac:dyDescent="0.35">
      <c r="A79" s="15">
        <v>78</v>
      </c>
      <c r="B79" s="25"/>
      <c r="C79" s="33">
        <v>965479391</v>
      </c>
      <c r="D79" s="33"/>
      <c r="E79" s="33"/>
      <c r="F79" s="33"/>
      <c r="G79" s="16" t="s">
        <v>327</v>
      </c>
      <c r="H79" s="16" t="s">
        <v>328</v>
      </c>
      <c r="I79" s="46" t="s">
        <v>329</v>
      </c>
      <c r="J79" s="46"/>
      <c r="K79" s="34"/>
      <c r="L79" s="16"/>
      <c r="M79" s="129">
        <v>0</v>
      </c>
      <c r="N79" s="17"/>
      <c r="O79" s="126"/>
      <c r="P79" s="60" t="str">
        <f t="shared" si="8"/>
        <v/>
      </c>
      <c r="Q79" s="19"/>
      <c r="R79" s="17"/>
      <c r="S79" s="18"/>
      <c r="T79" s="18"/>
      <c r="U79" s="18"/>
      <c r="V79" s="2">
        <f t="shared" si="5"/>
        <v>0</v>
      </c>
      <c r="W79" s="3" t="str">
        <f t="shared" si="6"/>
        <v/>
      </c>
      <c r="X79" s="3" t="str">
        <f t="shared" si="7"/>
        <v/>
      </c>
    </row>
    <row r="80" spans="1:24" ht="21" x14ac:dyDescent="0.35">
      <c r="A80" s="15">
        <v>79</v>
      </c>
      <c r="B80" s="25"/>
      <c r="C80" s="33">
        <v>984213985</v>
      </c>
      <c r="D80" s="33"/>
      <c r="E80" s="33"/>
      <c r="F80" s="33"/>
      <c r="G80" s="16" t="s">
        <v>330</v>
      </c>
      <c r="H80" s="16" t="s">
        <v>331</v>
      </c>
      <c r="I80" s="46" t="s">
        <v>332</v>
      </c>
      <c r="J80" s="46"/>
      <c r="K80" s="34"/>
      <c r="L80" s="16"/>
      <c r="M80" s="129">
        <v>0</v>
      </c>
      <c r="N80" s="17"/>
      <c r="O80" s="126"/>
      <c r="P80" s="60" t="str">
        <f t="shared" si="8"/>
        <v/>
      </c>
      <c r="Q80" s="19"/>
      <c r="R80" s="17"/>
      <c r="S80" s="18"/>
      <c r="T80" s="18"/>
      <c r="U80" s="18"/>
      <c r="V80" s="2">
        <f t="shared" si="5"/>
        <v>0</v>
      </c>
      <c r="W80" s="3" t="str">
        <f t="shared" si="6"/>
        <v/>
      </c>
      <c r="X80" s="3" t="str">
        <f t="shared" si="7"/>
        <v/>
      </c>
    </row>
    <row r="81" spans="1:24" ht="21" x14ac:dyDescent="0.35">
      <c r="A81" s="15">
        <v>80</v>
      </c>
      <c r="B81" s="25"/>
      <c r="C81" s="33">
        <v>983659899</v>
      </c>
      <c r="D81" s="33"/>
      <c r="E81" s="33"/>
      <c r="F81" s="33"/>
      <c r="G81" s="16" t="s">
        <v>333</v>
      </c>
      <c r="H81" s="16" t="s">
        <v>334</v>
      </c>
      <c r="I81" s="46" t="s">
        <v>335</v>
      </c>
      <c r="J81" s="46"/>
      <c r="K81" s="34"/>
      <c r="L81" s="16"/>
      <c r="M81" s="129">
        <v>0</v>
      </c>
      <c r="N81" s="17"/>
      <c r="O81" s="126"/>
      <c r="P81" s="60" t="str">
        <f t="shared" si="8"/>
        <v/>
      </c>
      <c r="Q81" s="19"/>
      <c r="R81" s="17"/>
      <c r="S81" s="18"/>
      <c r="T81" s="18"/>
      <c r="U81" s="18"/>
      <c r="V81" s="2">
        <f t="shared" si="5"/>
        <v>0</v>
      </c>
      <c r="W81" s="3" t="str">
        <f t="shared" si="6"/>
        <v/>
      </c>
      <c r="X81" s="3" t="str">
        <f t="shared" si="7"/>
        <v/>
      </c>
    </row>
    <row r="82" spans="1:24" ht="21" x14ac:dyDescent="0.35">
      <c r="A82" s="15">
        <v>81</v>
      </c>
      <c r="B82" s="25"/>
      <c r="C82" s="33">
        <v>975782577</v>
      </c>
      <c r="D82" s="33"/>
      <c r="E82" s="33"/>
      <c r="F82" s="33"/>
      <c r="G82" s="16" t="s">
        <v>336</v>
      </c>
      <c r="H82" s="16" t="s">
        <v>337</v>
      </c>
      <c r="I82" s="46" t="s">
        <v>338</v>
      </c>
      <c r="J82" s="46"/>
      <c r="K82" s="34"/>
      <c r="L82" s="16"/>
      <c r="M82" s="129">
        <v>0</v>
      </c>
      <c r="N82" s="17"/>
      <c r="O82" s="126"/>
      <c r="P82" s="60" t="str">
        <f t="shared" si="8"/>
        <v/>
      </c>
      <c r="Q82" s="19"/>
      <c r="R82" s="17"/>
      <c r="S82" s="18"/>
      <c r="T82" s="18"/>
      <c r="U82" s="18"/>
      <c r="V82" s="2">
        <f t="shared" si="5"/>
        <v>0</v>
      </c>
      <c r="W82" s="3" t="str">
        <f t="shared" si="6"/>
        <v/>
      </c>
      <c r="X82" s="3" t="str">
        <f t="shared" si="7"/>
        <v/>
      </c>
    </row>
    <row r="83" spans="1:24" ht="21" x14ac:dyDescent="0.35">
      <c r="A83" s="15">
        <v>82</v>
      </c>
      <c r="B83" s="25"/>
      <c r="C83" s="33">
        <v>950993899</v>
      </c>
      <c r="D83" s="33"/>
      <c r="E83" s="33"/>
      <c r="F83" s="33"/>
      <c r="G83" s="16" t="s">
        <v>339</v>
      </c>
      <c r="H83" s="16" t="s">
        <v>340</v>
      </c>
      <c r="I83" s="46" t="s">
        <v>341</v>
      </c>
      <c r="J83" s="46"/>
      <c r="K83" s="34"/>
      <c r="L83" s="16"/>
      <c r="M83" s="129">
        <v>0</v>
      </c>
      <c r="N83" s="17"/>
      <c r="O83" s="126"/>
      <c r="P83" s="60" t="str">
        <f t="shared" si="8"/>
        <v/>
      </c>
      <c r="Q83" s="19"/>
      <c r="R83" s="17"/>
      <c r="S83" s="18"/>
      <c r="T83" s="18"/>
      <c r="U83" s="18"/>
      <c r="V83" s="2">
        <f t="shared" si="5"/>
        <v>0</v>
      </c>
      <c r="W83" s="3" t="str">
        <f t="shared" si="6"/>
        <v/>
      </c>
      <c r="X83" s="3" t="str">
        <f t="shared" si="7"/>
        <v/>
      </c>
    </row>
    <row r="84" spans="1:24" ht="21" x14ac:dyDescent="0.35">
      <c r="A84" s="15">
        <v>83</v>
      </c>
      <c r="B84" s="25"/>
      <c r="C84" s="33">
        <v>966529910</v>
      </c>
      <c r="D84" s="33"/>
      <c r="E84" s="33"/>
      <c r="F84" s="33"/>
      <c r="G84" s="16" t="s">
        <v>342</v>
      </c>
      <c r="H84" s="16" t="s">
        <v>343</v>
      </c>
      <c r="I84" s="46" t="s">
        <v>344</v>
      </c>
      <c r="J84" s="46"/>
      <c r="K84" s="34"/>
      <c r="L84" s="16"/>
      <c r="M84" s="129">
        <v>0</v>
      </c>
      <c r="N84" s="17"/>
      <c r="O84" s="126"/>
      <c r="P84" s="60" t="str">
        <f t="shared" si="8"/>
        <v/>
      </c>
      <c r="Q84" s="19"/>
      <c r="R84" s="17"/>
      <c r="S84" s="18"/>
      <c r="T84" s="18"/>
      <c r="U84" s="18"/>
      <c r="V84" s="2">
        <f t="shared" si="5"/>
        <v>0</v>
      </c>
      <c r="W84" s="3" t="str">
        <f t="shared" si="6"/>
        <v/>
      </c>
      <c r="X84" s="3" t="str">
        <f t="shared" si="7"/>
        <v/>
      </c>
    </row>
    <row r="85" spans="1:24" ht="21" x14ac:dyDescent="0.35">
      <c r="A85" s="15">
        <v>84</v>
      </c>
      <c r="B85" s="25"/>
      <c r="C85" s="33">
        <v>945306656</v>
      </c>
      <c r="D85" s="33"/>
      <c r="E85" s="33"/>
      <c r="F85" s="33"/>
      <c r="G85" s="16" t="s">
        <v>345</v>
      </c>
      <c r="H85" s="16" t="s">
        <v>346</v>
      </c>
      <c r="I85" s="46" t="s">
        <v>347</v>
      </c>
      <c r="J85" s="46"/>
      <c r="K85" s="34"/>
      <c r="L85" s="16"/>
      <c r="M85" s="129">
        <v>0</v>
      </c>
      <c r="N85" s="17"/>
      <c r="O85" s="126"/>
      <c r="P85" s="60" t="str">
        <f t="shared" si="8"/>
        <v/>
      </c>
      <c r="Q85" s="19"/>
      <c r="R85" s="17"/>
      <c r="S85" s="18"/>
      <c r="T85" s="18"/>
      <c r="U85" s="18"/>
      <c r="V85" s="2">
        <f t="shared" si="5"/>
        <v>0</v>
      </c>
      <c r="W85" s="3" t="str">
        <f t="shared" si="6"/>
        <v/>
      </c>
      <c r="X85" s="3" t="str">
        <f t="shared" si="7"/>
        <v/>
      </c>
    </row>
    <row r="86" spans="1:24" ht="21" x14ac:dyDescent="0.35">
      <c r="A86" s="15">
        <v>85</v>
      </c>
      <c r="B86" s="25"/>
      <c r="C86" s="33">
        <v>984207832</v>
      </c>
      <c r="D86" s="33"/>
      <c r="E86" s="33"/>
      <c r="F86" s="33"/>
      <c r="G86" s="16" t="s">
        <v>348</v>
      </c>
      <c r="H86" s="16" t="s">
        <v>349</v>
      </c>
      <c r="I86" s="46" t="s">
        <v>350</v>
      </c>
      <c r="J86" s="46"/>
      <c r="K86" s="34"/>
      <c r="L86" s="16"/>
      <c r="M86" s="129">
        <v>0</v>
      </c>
      <c r="N86" s="17"/>
      <c r="O86" s="126"/>
      <c r="P86" s="60" t="str">
        <f t="shared" si="8"/>
        <v/>
      </c>
      <c r="Q86" s="19"/>
      <c r="R86" s="17"/>
      <c r="S86" s="18"/>
      <c r="T86" s="18"/>
      <c r="U86" s="18"/>
      <c r="V86" s="2">
        <f t="shared" si="5"/>
        <v>0</v>
      </c>
      <c r="W86" s="3" t="str">
        <f t="shared" si="6"/>
        <v/>
      </c>
      <c r="X86" s="3" t="str">
        <f t="shared" si="7"/>
        <v/>
      </c>
    </row>
    <row r="87" spans="1:24" ht="21" x14ac:dyDescent="0.35">
      <c r="A87" s="15">
        <v>86</v>
      </c>
      <c r="B87" s="25"/>
      <c r="C87" s="33">
        <v>977879468</v>
      </c>
      <c r="D87" s="33"/>
      <c r="E87" s="33"/>
      <c r="F87" s="33"/>
      <c r="G87" s="16" t="s">
        <v>351</v>
      </c>
      <c r="H87" s="16" t="s">
        <v>352</v>
      </c>
      <c r="I87" s="46" t="s">
        <v>353</v>
      </c>
      <c r="J87" s="46"/>
      <c r="K87" s="34"/>
      <c r="L87" s="16"/>
      <c r="M87" s="129">
        <v>0</v>
      </c>
      <c r="N87" s="17"/>
      <c r="O87" s="126"/>
      <c r="P87" s="60" t="str">
        <f t="shared" si="8"/>
        <v/>
      </c>
      <c r="Q87" s="19"/>
      <c r="R87" s="17"/>
      <c r="S87" s="18"/>
      <c r="T87" s="18"/>
      <c r="U87" s="18"/>
      <c r="V87" s="2">
        <f t="shared" si="5"/>
        <v>0</v>
      </c>
      <c r="W87" s="3" t="str">
        <f t="shared" si="6"/>
        <v/>
      </c>
      <c r="X87" s="3" t="str">
        <f t="shared" si="7"/>
        <v/>
      </c>
    </row>
    <row r="88" spans="1:24" ht="21" x14ac:dyDescent="0.35">
      <c r="A88" s="15">
        <v>87</v>
      </c>
      <c r="B88" s="25"/>
      <c r="C88" s="33">
        <v>965947455</v>
      </c>
      <c r="D88" s="33"/>
      <c r="E88" s="33"/>
      <c r="F88" s="33"/>
      <c r="G88" s="16" t="s">
        <v>354</v>
      </c>
      <c r="H88" s="16" t="s">
        <v>355</v>
      </c>
      <c r="I88" s="46" t="s">
        <v>356</v>
      </c>
      <c r="J88" s="46"/>
      <c r="K88" s="34"/>
      <c r="L88" s="16"/>
      <c r="M88" s="129">
        <v>0</v>
      </c>
      <c r="N88" s="17"/>
      <c r="O88" s="126"/>
      <c r="P88" s="60" t="str">
        <f t="shared" si="8"/>
        <v/>
      </c>
      <c r="Q88" s="19"/>
      <c r="R88" s="17"/>
      <c r="S88" s="18"/>
      <c r="T88" s="18"/>
      <c r="U88" s="18"/>
      <c r="V88" s="2">
        <f t="shared" si="5"/>
        <v>0</v>
      </c>
      <c r="W88" s="3" t="str">
        <f t="shared" si="6"/>
        <v/>
      </c>
      <c r="X88" s="3" t="str">
        <f t="shared" si="7"/>
        <v/>
      </c>
    </row>
    <row r="89" spans="1:24" ht="21" x14ac:dyDescent="0.35">
      <c r="A89" s="15">
        <v>88</v>
      </c>
      <c r="B89" s="25"/>
      <c r="C89" s="33">
        <v>997240571</v>
      </c>
      <c r="D89" s="33"/>
      <c r="E89" s="33"/>
      <c r="F89" s="33"/>
      <c r="G89" s="16" t="s">
        <v>357</v>
      </c>
      <c r="H89" s="16" t="s">
        <v>358</v>
      </c>
      <c r="I89" s="46" t="s">
        <v>359</v>
      </c>
      <c r="J89" s="46"/>
      <c r="K89" s="34"/>
      <c r="L89" s="16"/>
      <c r="M89" s="129">
        <v>0</v>
      </c>
      <c r="N89" s="17"/>
      <c r="O89" s="126"/>
      <c r="P89" s="60" t="str">
        <f t="shared" si="8"/>
        <v/>
      </c>
      <c r="Q89" s="19"/>
      <c r="R89" s="17"/>
      <c r="S89" s="18"/>
      <c r="T89" s="18"/>
      <c r="U89" s="18"/>
      <c r="V89" s="2">
        <f t="shared" si="5"/>
        <v>0</v>
      </c>
      <c r="W89" s="3" t="str">
        <f t="shared" si="6"/>
        <v/>
      </c>
      <c r="X89" s="3" t="str">
        <f t="shared" si="7"/>
        <v/>
      </c>
    </row>
    <row r="90" spans="1:24" ht="21" x14ac:dyDescent="0.35">
      <c r="A90" s="15">
        <v>89</v>
      </c>
      <c r="B90" s="25"/>
      <c r="C90" s="33">
        <v>989204916</v>
      </c>
      <c r="D90" s="33"/>
      <c r="E90" s="33"/>
      <c r="F90" s="33"/>
      <c r="G90" s="16" t="s">
        <v>360</v>
      </c>
      <c r="H90" s="16" t="s">
        <v>361</v>
      </c>
      <c r="I90" s="46" t="s">
        <v>362</v>
      </c>
      <c r="J90" s="46"/>
      <c r="K90" s="34"/>
      <c r="L90" s="16"/>
      <c r="M90" s="129">
        <v>0</v>
      </c>
      <c r="N90" s="17"/>
      <c r="O90" s="126"/>
      <c r="P90" s="60" t="str">
        <f t="shared" si="8"/>
        <v/>
      </c>
      <c r="Q90" s="19"/>
      <c r="R90" s="17"/>
      <c r="S90" s="18"/>
      <c r="T90" s="18"/>
      <c r="U90" s="18"/>
      <c r="V90" s="2">
        <f t="shared" si="5"/>
        <v>0</v>
      </c>
      <c r="W90" s="3" t="str">
        <f t="shared" si="6"/>
        <v/>
      </c>
      <c r="X90" s="3" t="str">
        <f t="shared" si="7"/>
        <v/>
      </c>
    </row>
    <row r="91" spans="1:24" ht="21" x14ac:dyDescent="0.35">
      <c r="A91" s="15">
        <v>90</v>
      </c>
      <c r="B91" s="25"/>
      <c r="C91" s="33">
        <v>994179369</v>
      </c>
      <c r="D91" s="33"/>
      <c r="E91" s="33"/>
      <c r="F91" s="33"/>
      <c r="G91" s="16" t="s">
        <v>270</v>
      </c>
      <c r="H91" s="16" t="s">
        <v>363</v>
      </c>
      <c r="I91" s="46" t="s">
        <v>364</v>
      </c>
      <c r="J91" s="46"/>
      <c r="K91" s="34"/>
      <c r="L91" s="16"/>
      <c r="M91" s="129">
        <v>0</v>
      </c>
      <c r="N91" s="17"/>
      <c r="O91" s="126"/>
      <c r="P91" s="60" t="str">
        <f t="shared" si="8"/>
        <v/>
      </c>
      <c r="Q91" s="19"/>
      <c r="R91" s="17"/>
      <c r="S91" s="18"/>
      <c r="T91" s="18"/>
      <c r="U91" s="18"/>
      <c r="V91" s="2">
        <f t="shared" si="5"/>
        <v>0</v>
      </c>
      <c r="W91" s="3" t="str">
        <f t="shared" si="6"/>
        <v/>
      </c>
      <c r="X91" s="3" t="str">
        <f t="shared" si="7"/>
        <v/>
      </c>
    </row>
    <row r="92" spans="1:24" ht="21" x14ac:dyDescent="0.35">
      <c r="A92" s="15">
        <v>91</v>
      </c>
      <c r="B92" s="25"/>
      <c r="C92" s="33">
        <v>989770170</v>
      </c>
      <c r="D92" s="33"/>
      <c r="E92" s="33"/>
      <c r="F92" s="33"/>
      <c r="G92" s="16" t="s">
        <v>212</v>
      </c>
      <c r="H92" s="16" t="s">
        <v>365</v>
      </c>
      <c r="I92" s="46" t="s">
        <v>366</v>
      </c>
      <c r="J92" s="46"/>
      <c r="K92" s="34"/>
      <c r="L92" s="16"/>
      <c r="M92" s="129">
        <v>0</v>
      </c>
      <c r="N92" s="17"/>
      <c r="O92" s="126"/>
      <c r="P92" s="60" t="str">
        <f t="shared" si="8"/>
        <v/>
      </c>
      <c r="Q92" s="19"/>
      <c r="R92" s="17"/>
      <c r="S92" s="18"/>
      <c r="T92" s="18"/>
      <c r="U92" s="18"/>
      <c r="V92" s="2">
        <f t="shared" si="5"/>
        <v>0</v>
      </c>
      <c r="W92" s="3" t="str">
        <f t="shared" si="6"/>
        <v/>
      </c>
      <c r="X92" s="3" t="str">
        <f t="shared" si="7"/>
        <v/>
      </c>
    </row>
    <row r="93" spans="1:24" ht="21" x14ac:dyDescent="0.35">
      <c r="A93" s="15">
        <v>92</v>
      </c>
      <c r="B93" s="25"/>
      <c r="C93" s="33">
        <v>994209156</v>
      </c>
      <c r="D93" s="33"/>
      <c r="E93" s="33"/>
      <c r="F93" s="33"/>
      <c r="G93" s="16" t="s">
        <v>367</v>
      </c>
      <c r="H93" s="16" t="s">
        <v>216</v>
      </c>
      <c r="I93" s="46" t="s">
        <v>368</v>
      </c>
      <c r="J93" s="46"/>
      <c r="K93" s="34"/>
      <c r="L93" s="16"/>
      <c r="M93" s="129">
        <v>0</v>
      </c>
      <c r="N93" s="17"/>
      <c r="O93" s="126"/>
      <c r="P93" s="60" t="str">
        <f t="shared" si="8"/>
        <v/>
      </c>
      <c r="Q93" s="19"/>
      <c r="R93" s="17"/>
      <c r="S93" s="18"/>
      <c r="T93" s="18"/>
      <c r="U93" s="18"/>
      <c r="V93" s="2">
        <f t="shared" si="5"/>
        <v>0</v>
      </c>
      <c r="W93" s="3" t="str">
        <f t="shared" si="6"/>
        <v/>
      </c>
      <c r="X93" s="3" t="str">
        <f t="shared" si="7"/>
        <v/>
      </c>
    </row>
    <row r="94" spans="1:24" ht="21" x14ac:dyDescent="0.35">
      <c r="A94" s="15">
        <v>93</v>
      </c>
      <c r="B94" s="25"/>
      <c r="C94" s="33">
        <v>984655719</v>
      </c>
      <c r="D94" s="33"/>
      <c r="E94" s="33"/>
      <c r="F94" s="33"/>
      <c r="G94" s="16" t="s">
        <v>221</v>
      </c>
      <c r="H94" s="16" t="s">
        <v>369</v>
      </c>
      <c r="I94" s="46" t="s">
        <v>370</v>
      </c>
      <c r="J94" s="46"/>
      <c r="K94" s="34"/>
      <c r="L94" s="16"/>
      <c r="M94" s="129">
        <v>0</v>
      </c>
      <c r="N94" s="17"/>
      <c r="O94" s="126"/>
      <c r="P94" s="60" t="str">
        <f t="shared" si="8"/>
        <v/>
      </c>
      <c r="Q94" s="19"/>
      <c r="R94" s="17"/>
      <c r="S94" s="18"/>
      <c r="T94" s="18"/>
      <c r="U94" s="18"/>
      <c r="V94" s="2">
        <f t="shared" si="5"/>
        <v>0</v>
      </c>
      <c r="W94" s="3" t="str">
        <f t="shared" si="6"/>
        <v/>
      </c>
      <c r="X94" s="3" t="str">
        <f t="shared" si="7"/>
        <v/>
      </c>
    </row>
    <row r="95" spans="1:24" ht="21" x14ac:dyDescent="0.35">
      <c r="A95" s="15">
        <v>94</v>
      </c>
      <c r="B95" s="25"/>
      <c r="C95" s="33">
        <v>965097413</v>
      </c>
      <c r="D95" s="33"/>
      <c r="E95" s="33"/>
      <c r="F95" s="33"/>
      <c r="G95" s="16" t="s">
        <v>371</v>
      </c>
      <c r="H95" s="16" t="s">
        <v>372</v>
      </c>
      <c r="I95" s="46" t="s">
        <v>373</v>
      </c>
      <c r="J95" s="46"/>
      <c r="K95" s="34"/>
      <c r="L95" s="16"/>
      <c r="M95" s="129">
        <v>0</v>
      </c>
      <c r="N95" s="17"/>
      <c r="O95" s="126"/>
      <c r="P95" s="60" t="str">
        <f t="shared" si="8"/>
        <v/>
      </c>
      <c r="Q95" s="19"/>
      <c r="R95" s="17"/>
      <c r="S95" s="18"/>
      <c r="T95" s="18"/>
      <c r="U95" s="18"/>
      <c r="V95" s="2">
        <f t="shared" si="5"/>
        <v>0</v>
      </c>
      <c r="W95" s="3" t="str">
        <f t="shared" si="6"/>
        <v/>
      </c>
      <c r="X95" s="3" t="str">
        <f t="shared" si="7"/>
        <v/>
      </c>
    </row>
    <row r="96" spans="1:24" ht="21" x14ac:dyDescent="0.35">
      <c r="A96" s="15">
        <v>95</v>
      </c>
      <c r="B96" s="25"/>
      <c r="C96" s="33">
        <v>978892210</v>
      </c>
      <c r="D96" s="33"/>
      <c r="E96" s="33"/>
      <c r="F96" s="33"/>
      <c r="G96" s="16" t="s">
        <v>374</v>
      </c>
      <c r="H96" s="16" t="s">
        <v>375</v>
      </c>
      <c r="I96" s="46" t="s">
        <v>376</v>
      </c>
      <c r="J96" s="46"/>
      <c r="K96" s="34"/>
      <c r="L96" s="16"/>
      <c r="M96" s="129">
        <v>0</v>
      </c>
      <c r="N96" s="17"/>
      <c r="O96" s="126"/>
      <c r="P96" s="60" t="str">
        <f t="shared" si="8"/>
        <v/>
      </c>
      <c r="Q96" s="19"/>
      <c r="R96" s="17"/>
      <c r="S96" s="18"/>
      <c r="T96" s="18"/>
      <c r="U96" s="18"/>
      <c r="V96" s="2">
        <f t="shared" si="5"/>
        <v>0</v>
      </c>
      <c r="W96" s="3" t="str">
        <f t="shared" si="6"/>
        <v/>
      </c>
      <c r="X96" s="3" t="str">
        <f t="shared" si="7"/>
        <v/>
      </c>
    </row>
    <row r="97" spans="1:24" ht="21" x14ac:dyDescent="0.35">
      <c r="A97" s="15">
        <v>96</v>
      </c>
      <c r="B97" s="25"/>
      <c r="C97" s="33">
        <v>992541431</v>
      </c>
      <c r="D97" s="33"/>
      <c r="E97" s="33"/>
      <c r="F97" s="33"/>
      <c r="G97" s="16" t="s">
        <v>377</v>
      </c>
      <c r="H97" s="16" t="s">
        <v>378</v>
      </c>
      <c r="I97" s="46" t="s">
        <v>379</v>
      </c>
      <c r="J97" s="46"/>
      <c r="K97" s="34"/>
      <c r="L97" s="16"/>
      <c r="M97" s="129">
        <v>0</v>
      </c>
      <c r="N97" s="17"/>
      <c r="O97" s="126"/>
      <c r="P97" s="60" t="str">
        <f t="shared" si="8"/>
        <v/>
      </c>
      <c r="Q97" s="19"/>
      <c r="R97" s="17"/>
      <c r="S97" s="18"/>
      <c r="T97" s="18"/>
      <c r="U97" s="18"/>
      <c r="V97" s="2">
        <f t="shared" si="5"/>
        <v>0</v>
      </c>
      <c r="W97" s="3" t="str">
        <f t="shared" si="6"/>
        <v/>
      </c>
      <c r="X97" s="3" t="str">
        <f t="shared" si="7"/>
        <v/>
      </c>
    </row>
    <row r="98" spans="1:24" ht="21" x14ac:dyDescent="0.35">
      <c r="A98" s="15">
        <v>97</v>
      </c>
      <c r="B98" s="25"/>
      <c r="C98" s="33">
        <v>962592909</v>
      </c>
      <c r="D98" s="33"/>
      <c r="E98" s="33"/>
      <c r="F98" s="33"/>
      <c r="G98" s="16" t="s">
        <v>380</v>
      </c>
      <c r="H98" s="16" t="s">
        <v>381</v>
      </c>
      <c r="I98" s="46" t="s">
        <v>382</v>
      </c>
      <c r="J98" s="46"/>
      <c r="K98" s="34"/>
      <c r="L98" s="16"/>
      <c r="M98" s="129">
        <v>0</v>
      </c>
      <c r="N98" s="17"/>
      <c r="O98" s="126"/>
      <c r="P98" s="60" t="str">
        <f t="shared" si="8"/>
        <v/>
      </c>
      <c r="Q98" s="19"/>
      <c r="R98" s="17"/>
      <c r="S98" s="18"/>
      <c r="T98" s="18"/>
      <c r="U98" s="18"/>
      <c r="V98" s="2">
        <f t="shared" si="5"/>
        <v>0</v>
      </c>
      <c r="W98" s="3" t="str">
        <f t="shared" si="6"/>
        <v/>
      </c>
      <c r="X98" s="3" t="str">
        <f t="shared" si="7"/>
        <v/>
      </c>
    </row>
    <row r="99" spans="1:24" ht="21" x14ac:dyDescent="0.35">
      <c r="A99" s="15">
        <v>98</v>
      </c>
      <c r="B99" s="25"/>
      <c r="C99" s="33">
        <v>996145224</v>
      </c>
      <c r="D99" s="33"/>
      <c r="E99" s="33"/>
      <c r="F99" s="33"/>
      <c r="G99" s="16" t="s">
        <v>383</v>
      </c>
      <c r="H99" s="16" t="s">
        <v>384</v>
      </c>
      <c r="I99" s="46" t="s">
        <v>385</v>
      </c>
      <c r="J99" s="46"/>
      <c r="K99" s="34"/>
      <c r="L99" s="16"/>
      <c r="M99" s="129">
        <v>0</v>
      </c>
      <c r="N99" s="17"/>
      <c r="O99" s="126"/>
      <c r="P99" s="60" t="str">
        <f t="shared" si="8"/>
        <v/>
      </c>
      <c r="Q99" s="19"/>
      <c r="R99" s="17"/>
      <c r="S99" s="18"/>
      <c r="T99" s="18"/>
      <c r="U99" s="18"/>
      <c r="V99" s="2">
        <f t="shared" si="5"/>
        <v>0</v>
      </c>
      <c r="W99" s="3" t="str">
        <f t="shared" si="6"/>
        <v/>
      </c>
      <c r="X99" s="3" t="str">
        <f t="shared" si="7"/>
        <v/>
      </c>
    </row>
    <row r="100" spans="1:24" ht="21" x14ac:dyDescent="0.35">
      <c r="A100" s="15">
        <v>99</v>
      </c>
      <c r="B100" s="25"/>
      <c r="C100" s="33">
        <v>978752386</v>
      </c>
      <c r="D100" s="33"/>
      <c r="E100" s="33"/>
      <c r="F100" s="33"/>
      <c r="G100" s="16" t="s">
        <v>386</v>
      </c>
      <c r="H100" s="16" t="s">
        <v>387</v>
      </c>
      <c r="I100" s="46" t="s">
        <v>388</v>
      </c>
      <c r="J100" s="46"/>
      <c r="K100" s="34"/>
      <c r="L100" s="16"/>
      <c r="M100" s="129">
        <v>0</v>
      </c>
      <c r="N100" s="17"/>
      <c r="O100" s="126"/>
      <c r="P100" s="60" t="str">
        <f t="shared" si="8"/>
        <v/>
      </c>
      <c r="Q100" s="19"/>
      <c r="R100" s="17"/>
      <c r="S100" s="18"/>
      <c r="T100" s="18"/>
      <c r="U100" s="18"/>
      <c r="V100" s="2">
        <f t="shared" si="5"/>
        <v>0</v>
      </c>
      <c r="W100" s="3" t="str">
        <f t="shared" si="6"/>
        <v/>
      </c>
      <c r="X100" s="3" t="str">
        <f t="shared" si="7"/>
        <v/>
      </c>
    </row>
    <row r="101" spans="1:24" ht="21" x14ac:dyDescent="0.35">
      <c r="A101" s="15">
        <v>100</v>
      </c>
      <c r="B101" s="25"/>
      <c r="C101" s="33">
        <v>995386881</v>
      </c>
      <c r="D101" s="33"/>
      <c r="E101" s="33"/>
      <c r="F101" s="33"/>
      <c r="G101" s="16" t="s">
        <v>389</v>
      </c>
      <c r="H101" s="16" t="s">
        <v>390</v>
      </c>
      <c r="I101" s="46" t="s">
        <v>391</v>
      </c>
      <c r="J101" s="46"/>
      <c r="K101" s="34"/>
      <c r="L101" s="16"/>
      <c r="M101" s="129">
        <v>0</v>
      </c>
      <c r="N101" s="17"/>
      <c r="O101" s="126"/>
      <c r="P101" s="60" t="str">
        <f t="shared" si="8"/>
        <v/>
      </c>
      <c r="Q101" s="19"/>
      <c r="R101" s="17"/>
      <c r="S101" s="18"/>
      <c r="T101" s="18"/>
      <c r="U101" s="18"/>
      <c r="V101" s="2">
        <f t="shared" si="5"/>
        <v>0</v>
      </c>
      <c r="W101" s="3" t="str">
        <f t="shared" si="6"/>
        <v/>
      </c>
      <c r="X101" s="3" t="str">
        <f t="shared" si="7"/>
        <v/>
      </c>
    </row>
    <row r="102" spans="1:24" ht="21" x14ac:dyDescent="0.35">
      <c r="A102" s="15">
        <v>101</v>
      </c>
      <c r="B102" s="25"/>
      <c r="C102" s="33">
        <v>984651590</v>
      </c>
      <c r="D102" s="33"/>
      <c r="E102" s="33"/>
      <c r="F102" s="33"/>
      <c r="G102" s="16" t="s">
        <v>392</v>
      </c>
      <c r="H102" s="16" t="s">
        <v>393</v>
      </c>
      <c r="I102" s="46" t="s">
        <v>394</v>
      </c>
      <c r="J102" s="46"/>
      <c r="K102" s="34"/>
      <c r="L102" s="16"/>
      <c r="M102" s="129">
        <v>0</v>
      </c>
      <c r="N102" s="17"/>
      <c r="O102" s="126"/>
      <c r="P102" s="60" t="str">
        <f t="shared" si="8"/>
        <v/>
      </c>
      <c r="Q102" s="19"/>
      <c r="R102" s="17"/>
      <c r="S102" s="18"/>
      <c r="T102" s="18"/>
      <c r="U102" s="18"/>
      <c r="V102" s="2">
        <f t="shared" si="5"/>
        <v>0</v>
      </c>
      <c r="W102" s="3" t="str">
        <f t="shared" si="6"/>
        <v/>
      </c>
      <c r="X102" s="3" t="str">
        <f t="shared" si="7"/>
        <v/>
      </c>
    </row>
    <row r="103" spans="1:24" ht="21" x14ac:dyDescent="0.35">
      <c r="A103" s="15">
        <v>102</v>
      </c>
      <c r="B103" s="25"/>
      <c r="C103" s="33">
        <v>984483137</v>
      </c>
      <c r="D103" s="33"/>
      <c r="E103" s="33"/>
      <c r="F103" s="33"/>
      <c r="G103" s="16" t="s">
        <v>395</v>
      </c>
      <c r="H103" s="16" t="s">
        <v>396</v>
      </c>
      <c r="I103" s="46" t="s">
        <v>397</v>
      </c>
      <c r="J103" s="46"/>
      <c r="K103" s="34"/>
      <c r="L103" s="16"/>
      <c r="M103" s="129">
        <v>0</v>
      </c>
      <c r="N103" s="17"/>
      <c r="O103" s="126"/>
      <c r="P103" s="60" t="str">
        <f t="shared" si="8"/>
        <v/>
      </c>
      <c r="Q103" s="19"/>
      <c r="R103" s="17"/>
      <c r="S103" s="18"/>
      <c r="T103" s="18"/>
      <c r="U103" s="18"/>
      <c r="V103" s="2">
        <f t="shared" si="5"/>
        <v>0</v>
      </c>
      <c r="W103" s="3" t="str">
        <f t="shared" si="6"/>
        <v/>
      </c>
      <c r="X103" s="3" t="str">
        <f t="shared" si="7"/>
        <v/>
      </c>
    </row>
    <row r="104" spans="1:24" ht="21" x14ac:dyDescent="0.35">
      <c r="A104" s="15">
        <v>103</v>
      </c>
      <c r="B104" s="25"/>
      <c r="C104" s="33">
        <v>959542670</v>
      </c>
      <c r="D104" s="33"/>
      <c r="E104" s="33"/>
      <c r="F104" s="33"/>
      <c r="G104" s="16" t="s">
        <v>159</v>
      </c>
      <c r="H104" s="16" t="s">
        <v>398</v>
      </c>
      <c r="I104" s="46" t="s">
        <v>399</v>
      </c>
      <c r="J104" s="46"/>
      <c r="K104" s="34"/>
      <c r="L104" s="16"/>
      <c r="M104" s="129">
        <v>0</v>
      </c>
      <c r="N104" s="17"/>
      <c r="O104" s="126"/>
      <c r="P104" s="60" t="str">
        <f t="shared" si="8"/>
        <v/>
      </c>
      <c r="Q104" s="19"/>
      <c r="R104" s="17"/>
      <c r="S104" s="18"/>
      <c r="T104" s="18"/>
      <c r="U104" s="18"/>
      <c r="V104" s="2">
        <f t="shared" si="5"/>
        <v>0</v>
      </c>
      <c r="W104" s="3" t="str">
        <f t="shared" si="6"/>
        <v/>
      </c>
      <c r="X104" s="3" t="str">
        <f t="shared" si="7"/>
        <v/>
      </c>
    </row>
    <row r="105" spans="1:24" ht="21" x14ac:dyDescent="0.35">
      <c r="A105" s="15">
        <v>104</v>
      </c>
      <c r="B105" s="25"/>
      <c r="C105" s="33">
        <v>993384018</v>
      </c>
      <c r="D105" s="33"/>
      <c r="E105" s="33"/>
      <c r="F105" s="33"/>
      <c r="G105" s="16" t="s">
        <v>400</v>
      </c>
      <c r="H105" s="16" t="s">
        <v>401</v>
      </c>
      <c r="I105" s="46" t="s">
        <v>402</v>
      </c>
      <c r="J105" s="46"/>
      <c r="K105" s="34"/>
      <c r="L105" s="16"/>
      <c r="M105" s="129">
        <v>0</v>
      </c>
      <c r="N105" s="17"/>
      <c r="O105" s="126"/>
      <c r="P105" s="60" t="str">
        <f t="shared" si="8"/>
        <v/>
      </c>
      <c r="Q105" s="19"/>
      <c r="R105" s="17"/>
      <c r="S105" s="18"/>
      <c r="T105" s="18"/>
      <c r="U105" s="18"/>
      <c r="V105" s="2">
        <f t="shared" si="5"/>
        <v>0</v>
      </c>
      <c r="W105" s="3" t="str">
        <f t="shared" si="6"/>
        <v/>
      </c>
      <c r="X105" s="3" t="str">
        <f t="shared" si="7"/>
        <v/>
      </c>
    </row>
    <row r="106" spans="1:24" ht="21" x14ac:dyDescent="0.35">
      <c r="A106" s="15">
        <v>105</v>
      </c>
      <c r="B106" s="25"/>
      <c r="C106" s="33">
        <v>978793827</v>
      </c>
      <c r="D106" s="33"/>
      <c r="E106" s="33"/>
      <c r="F106" s="33"/>
      <c r="G106" s="16" t="s">
        <v>403</v>
      </c>
      <c r="H106" s="16" t="s">
        <v>404</v>
      </c>
      <c r="I106" s="46" t="s">
        <v>405</v>
      </c>
      <c r="J106" s="46"/>
      <c r="K106" s="34"/>
      <c r="L106" s="16"/>
      <c r="M106" s="129">
        <v>0</v>
      </c>
      <c r="N106" s="17"/>
      <c r="O106" s="126"/>
      <c r="P106" s="60" t="str">
        <f t="shared" si="8"/>
        <v/>
      </c>
      <c r="Q106" s="19"/>
      <c r="R106" s="17"/>
      <c r="S106" s="18"/>
      <c r="T106" s="18"/>
      <c r="U106" s="18"/>
      <c r="V106" s="2">
        <f t="shared" si="5"/>
        <v>0</v>
      </c>
      <c r="W106" s="3" t="str">
        <f t="shared" si="6"/>
        <v/>
      </c>
      <c r="X106" s="3" t="str">
        <f t="shared" si="7"/>
        <v/>
      </c>
    </row>
    <row r="107" spans="1:24" ht="21" x14ac:dyDescent="0.35">
      <c r="A107" s="15">
        <v>106</v>
      </c>
      <c r="B107" s="25"/>
      <c r="C107" s="33">
        <v>995846748</v>
      </c>
      <c r="D107" s="33"/>
      <c r="E107" s="33"/>
      <c r="F107" s="33"/>
      <c r="G107" s="16" t="s">
        <v>406</v>
      </c>
      <c r="H107" s="16" t="s">
        <v>407</v>
      </c>
      <c r="I107" s="46" t="s">
        <v>408</v>
      </c>
      <c r="J107" s="46"/>
      <c r="K107" s="34"/>
      <c r="L107" s="16"/>
      <c r="M107" s="129">
        <v>0</v>
      </c>
      <c r="N107" s="17"/>
      <c r="O107" s="126"/>
      <c r="P107" s="60" t="str">
        <f t="shared" si="8"/>
        <v/>
      </c>
      <c r="Q107" s="19"/>
      <c r="R107" s="17"/>
      <c r="S107" s="18"/>
      <c r="T107" s="18"/>
      <c r="U107" s="18"/>
      <c r="V107" s="2">
        <f t="shared" si="5"/>
        <v>0</v>
      </c>
      <c r="W107" s="3" t="str">
        <f t="shared" si="6"/>
        <v/>
      </c>
      <c r="X107" s="3" t="str">
        <f t="shared" si="7"/>
        <v/>
      </c>
    </row>
    <row r="108" spans="1:24" ht="21" x14ac:dyDescent="0.35">
      <c r="A108" s="15">
        <v>107</v>
      </c>
      <c r="B108" s="25"/>
      <c r="C108" s="33">
        <v>966762321</v>
      </c>
      <c r="D108" s="33"/>
      <c r="E108" s="33"/>
      <c r="F108" s="33"/>
      <c r="G108" s="16" t="s">
        <v>409</v>
      </c>
      <c r="H108" s="16" t="s">
        <v>410</v>
      </c>
      <c r="I108" s="46" t="s">
        <v>411</v>
      </c>
      <c r="J108" s="46"/>
      <c r="K108" s="34"/>
      <c r="L108" s="16"/>
      <c r="M108" s="129">
        <v>0</v>
      </c>
      <c r="N108" s="17"/>
      <c r="O108" s="126"/>
      <c r="P108" s="60" t="str">
        <f t="shared" si="8"/>
        <v/>
      </c>
      <c r="Q108" s="19"/>
      <c r="R108" s="17"/>
      <c r="S108" s="18"/>
      <c r="T108" s="18"/>
      <c r="U108" s="18"/>
      <c r="V108" s="2">
        <f t="shared" si="5"/>
        <v>0</v>
      </c>
      <c r="W108" s="3" t="str">
        <f t="shared" si="6"/>
        <v/>
      </c>
      <c r="X108" s="3" t="str">
        <f t="shared" si="7"/>
        <v/>
      </c>
    </row>
    <row r="109" spans="1:24" ht="21" x14ac:dyDescent="0.35">
      <c r="A109" s="15">
        <v>108</v>
      </c>
      <c r="B109" s="25"/>
      <c r="C109" s="33">
        <v>996793170</v>
      </c>
      <c r="D109" s="33"/>
      <c r="E109" s="33"/>
      <c r="F109" s="33"/>
      <c r="G109" s="16" t="s">
        <v>412</v>
      </c>
      <c r="H109" s="16" t="s">
        <v>413</v>
      </c>
      <c r="I109" s="46" t="s">
        <v>414</v>
      </c>
      <c r="J109" s="46"/>
      <c r="K109" s="34"/>
      <c r="L109" s="16"/>
      <c r="M109" s="129">
        <v>0</v>
      </c>
      <c r="N109" s="17"/>
      <c r="O109" s="126"/>
      <c r="P109" s="60" t="str">
        <f t="shared" si="8"/>
        <v/>
      </c>
      <c r="Q109" s="19"/>
      <c r="R109" s="17"/>
      <c r="S109" s="18"/>
      <c r="T109" s="18"/>
      <c r="U109" s="18"/>
      <c r="V109" s="2">
        <f t="shared" si="5"/>
        <v>0</v>
      </c>
      <c r="W109" s="3" t="str">
        <f t="shared" si="6"/>
        <v/>
      </c>
      <c r="X109" s="3" t="str">
        <f t="shared" si="7"/>
        <v/>
      </c>
    </row>
    <row r="110" spans="1:24" ht="21" x14ac:dyDescent="0.35">
      <c r="A110" s="15">
        <v>109</v>
      </c>
      <c r="B110" s="25"/>
      <c r="C110" s="33">
        <v>975280123</v>
      </c>
      <c r="D110" s="33"/>
      <c r="E110" s="33"/>
      <c r="F110" s="33"/>
      <c r="G110" s="16" t="s">
        <v>415</v>
      </c>
      <c r="H110" s="16" t="s">
        <v>416</v>
      </c>
      <c r="I110" s="46" t="s">
        <v>417</v>
      </c>
      <c r="J110" s="46"/>
      <c r="K110" s="34"/>
      <c r="L110" s="16"/>
      <c r="M110" s="129">
        <v>0</v>
      </c>
      <c r="N110" s="17"/>
      <c r="O110" s="126"/>
      <c r="P110" s="60" t="str">
        <f t="shared" si="8"/>
        <v/>
      </c>
      <c r="Q110" s="19"/>
      <c r="R110" s="17"/>
      <c r="S110" s="18"/>
      <c r="T110" s="18"/>
      <c r="U110" s="18"/>
      <c r="V110" s="2">
        <f t="shared" si="5"/>
        <v>0</v>
      </c>
      <c r="W110" s="3" t="str">
        <f t="shared" si="6"/>
        <v/>
      </c>
      <c r="X110" s="3" t="str">
        <f t="shared" si="7"/>
        <v/>
      </c>
    </row>
    <row r="111" spans="1:24" ht="21" x14ac:dyDescent="0.35">
      <c r="A111" s="15">
        <v>110</v>
      </c>
      <c r="B111" s="25"/>
      <c r="C111" s="133">
        <v>990743946</v>
      </c>
      <c r="D111" s="33"/>
      <c r="E111" s="33"/>
      <c r="F111" s="33"/>
      <c r="G111" s="16" t="s">
        <v>418</v>
      </c>
      <c r="H111" s="16" t="s">
        <v>419</v>
      </c>
      <c r="I111" s="46" t="s">
        <v>420</v>
      </c>
      <c r="J111" s="46"/>
      <c r="K111" s="34"/>
      <c r="L111" s="16"/>
      <c r="M111" s="129">
        <v>0</v>
      </c>
      <c r="N111" s="17"/>
      <c r="O111" s="126"/>
      <c r="P111" s="60" t="str">
        <f t="shared" si="8"/>
        <v/>
      </c>
      <c r="Q111" s="19"/>
      <c r="R111" s="17"/>
      <c r="S111" s="18"/>
      <c r="T111" s="18"/>
      <c r="U111" s="18"/>
      <c r="V111" s="2">
        <f t="shared" si="5"/>
        <v>0</v>
      </c>
      <c r="W111" s="3" t="str">
        <f t="shared" si="6"/>
        <v/>
      </c>
      <c r="X111" s="3" t="str">
        <f t="shared" si="7"/>
        <v/>
      </c>
    </row>
    <row r="112" spans="1:24" ht="21" x14ac:dyDescent="0.35">
      <c r="A112" s="15">
        <v>111</v>
      </c>
      <c r="B112" s="25"/>
      <c r="C112" s="133">
        <v>984297160</v>
      </c>
      <c r="D112" s="33"/>
      <c r="E112" s="33"/>
      <c r="F112" s="33"/>
      <c r="G112" s="16" t="s">
        <v>421</v>
      </c>
      <c r="H112" s="16" t="s">
        <v>422</v>
      </c>
      <c r="I112" s="46" t="s">
        <v>423</v>
      </c>
      <c r="J112" s="46"/>
      <c r="K112" s="34"/>
      <c r="L112" s="16"/>
      <c r="M112" s="129">
        <v>0</v>
      </c>
      <c r="N112" s="17"/>
      <c r="O112" s="126"/>
      <c r="P112" s="60" t="str">
        <f t="shared" si="8"/>
        <v/>
      </c>
      <c r="Q112" s="19"/>
      <c r="R112" s="17"/>
      <c r="S112" s="18"/>
      <c r="T112" s="18"/>
      <c r="U112" s="18"/>
      <c r="V112" s="2">
        <f t="shared" si="5"/>
        <v>0</v>
      </c>
      <c r="W112" s="3" t="str">
        <f t="shared" si="6"/>
        <v/>
      </c>
      <c r="X112" s="3" t="str">
        <f t="shared" si="7"/>
        <v/>
      </c>
    </row>
    <row r="113" spans="1:24" ht="21" x14ac:dyDescent="0.35">
      <c r="A113" s="15">
        <v>112</v>
      </c>
      <c r="B113" s="25"/>
      <c r="C113" s="33">
        <v>994891622</v>
      </c>
      <c r="D113" s="33"/>
      <c r="E113" s="33"/>
      <c r="F113" s="33"/>
      <c r="G113" s="16" t="s">
        <v>424</v>
      </c>
      <c r="H113" s="16" t="s">
        <v>425</v>
      </c>
      <c r="I113" s="46" t="s">
        <v>426</v>
      </c>
      <c r="J113" s="46"/>
      <c r="K113" s="34"/>
      <c r="L113" s="16"/>
      <c r="M113" s="129">
        <v>0</v>
      </c>
      <c r="N113" s="17"/>
      <c r="O113" s="126"/>
      <c r="P113" s="60" t="str">
        <f t="shared" si="8"/>
        <v/>
      </c>
      <c r="Q113" s="19"/>
      <c r="R113" s="17"/>
      <c r="S113" s="18"/>
      <c r="T113" s="18"/>
      <c r="U113" s="18"/>
      <c r="V113" s="2">
        <f t="shared" si="5"/>
        <v>0</v>
      </c>
      <c r="W113" s="3" t="str">
        <f t="shared" si="6"/>
        <v/>
      </c>
      <c r="X113" s="3" t="str">
        <f t="shared" si="7"/>
        <v/>
      </c>
    </row>
    <row r="114" spans="1:24" ht="21" x14ac:dyDescent="0.35">
      <c r="A114" s="15">
        <v>113</v>
      </c>
      <c r="B114" s="25"/>
      <c r="C114" s="33">
        <v>974891817</v>
      </c>
      <c r="D114" s="33"/>
      <c r="E114" s="33"/>
      <c r="F114" s="33"/>
      <c r="G114" s="16" t="s">
        <v>427</v>
      </c>
      <c r="H114" s="16" t="s">
        <v>428</v>
      </c>
      <c r="I114" s="46" t="s">
        <v>429</v>
      </c>
      <c r="J114" s="46"/>
      <c r="K114" s="34"/>
      <c r="L114" s="16"/>
      <c r="M114" s="129">
        <v>0</v>
      </c>
      <c r="N114" s="17"/>
      <c r="O114" s="126"/>
      <c r="P114" s="60" t="str">
        <f t="shared" si="8"/>
        <v/>
      </c>
      <c r="Q114" s="19"/>
      <c r="R114" s="17"/>
      <c r="S114" s="18"/>
      <c r="T114" s="18"/>
      <c r="U114" s="18"/>
      <c r="V114" s="2">
        <f t="shared" si="5"/>
        <v>0</v>
      </c>
      <c r="W114" s="3" t="str">
        <f t="shared" si="6"/>
        <v/>
      </c>
      <c r="X114" s="3" t="str">
        <f t="shared" si="7"/>
        <v/>
      </c>
    </row>
    <row r="115" spans="1:24" ht="21" x14ac:dyDescent="0.35">
      <c r="A115" s="15">
        <v>114</v>
      </c>
      <c r="B115" s="25"/>
      <c r="C115" s="33">
        <v>985582174</v>
      </c>
      <c r="D115" s="33"/>
      <c r="E115" s="33"/>
      <c r="F115" s="33"/>
      <c r="G115" s="16" t="s">
        <v>342</v>
      </c>
      <c r="H115" s="16" t="s">
        <v>430</v>
      </c>
      <c r="I115" s="46" t="s">
        <v>431</v>
      </c>
      <c r="J115" s="46"/>
      <c r="K115" s="34"/>
      <c r="L115" s="16"/>
      <c r="M115" s="129">
        <v>0</v>
      </c>
      <c r="N115" s="17"/>
      <c r="O115" s="126"/>
      <c r="P115" s="60" t="str">
        <f t="shared" si="8"/>
        <v/>
      </c>
      <c r="Q115" s="19"/>
      <c r="R115" s="17"/>
      <c r="S115" s="18"/>
      <c r="T115" s="18"/>
      <c r="U115" s="18"/>
      <c r="V115" s="2">
        <f t="shared" si="5"/>
        <v>0</v>
      </c>
      <c r="W115" s="3" t="str">
        <f t="shared" si="6"/>
        <v/>
      </c>
      <c r="X115" s="3" t="str">
        <f t="shared" si="7"/>
        <v/>
      </c>
    </row>
    <row r="116" spans="1:24" ht="21" x14ac:dyDescent="0.35">
      <c r="A116" s="15">
        <v>115</v>
      </c>
      <c r="B116" s="25"/>
      <c r="C116" s="33">
        <v>988865227</v>
      </c>
      <c r="D116" s="33"/>
      <c r="E116" s="33"/>
      <c r="F116" s="33"/>
      <c r="G116" s="16" t="s">
        <v>327</v>
      </c>
      <c r="H116" s="16" t="s">
        <v>432</v>
      </c>
      <c r="I116" s="46" t="s">
        <v>433</v>
      </c>
      <c r="J116" s="46"/>
      <c r="K116" s="34"/>
      <c r="L116" s="16"/>
      <c r="M116" s="129">
        <v>0</v>
      </c>
      <c r="N116" s="17"/>
      <c r="O116" s="126"/>
      <c r="P116" s="60" t="str">
        <f t="shared" si="8"/>
        <v/>
      </c>
      <c r="Q116" s="19"/>
      <c r="R116" s="17"/>
      <c r="S116" s="18"/>
      <c r="T116" s="18"/>
      <c r="U116" s="18"/>
      <c r="V116" s="2">
        <f t="shared" si="5"/>
        <v>0</v>
      </c>
      <c r="W116" s="3" t="str">
        <f t="shared" si="6"/>
        <v/>
      </c>
      <c r="X116" s="3" t="str">
        <f t="shared" si="7"/>
        <v/>
      </c>
    </row>
    <row r="117" spans="1:24" ht="21" x14ac:dyDescent="0.35">
      <c r="A117" s="15">
        <v>116</v>
      </c>
      <c r="B117" s="25"/>
      <c r="C117" s="33">
        <v>989166212</v>
      </c>
      <c r="D117" s="33"/>
      <c r="E117" s="33"/>
      <c r="F117" s="33"/>
      <c r="G117" s="16" t="s">
        <v>434</v>
      </c>
      <c r="H117" s="16" t="s">
        <v>435</v>
      </c>
      <c r="I117" s="46" t="s">
        <v>436</v>
      </c>
      <c r="J117" s="46"/>
      <c r="K117" s="34"/>
      <c r="L117" s="16"/>
      <c r="M117" s="129">
        <v>0</v>
      </c>
      <c r="N117" s="17"/>
      <c r="O117" s="126"/>
      <c r="P117" s="60" t="str">
        <f t="shared" si="8"/>
        <v/>
      </c>
      <c r="Q117" s="19"/>
      <c r="R117" s="17"/>
      <c r="S117" s="18"/>
      <c r="T117" s="18"/>
      <c r="U117" s="18"/>
      <c r="V117" s="2">
        <f t="shared" si="5"/>
        <v>0</v>
      </c>
      <c r="W117" s="3" t="str">
        <f t="shared" si="6"/>
        <v/>
      </c>
      <c r="X117" s="3" t="str">
        <f t="shared" si="7"/>
        <v/>
      </c>
    </row>
    <row r="118" spans="1:24" ht="21" x14ac:dyDescent="0.35">
      <c r="A118" s="15">
        <v>117</v>
      </c>
      <c r="B118" s="25"/>
      <c r="C118" s="33">
        <v>979179582</v>
      </c>
      <c r="D118" s="33"/>
      <c r="E118" s="33"/>
      <c r="F118" s="33"/>
      <c r="G118" s="16" t="s">
        <v>437</v>
      </c>
      <c r="H118" s="16" t="s">
        <v>352</v>
      </c>
      <c r="I118" s="46" t="s">
        <v>438</v>
      </c>
      <c r="J118" s="46"/>
      <c r="K118" s="34"/>
      <c r="L118" s="16"/>
      <c r="M118" s="129">
        <v>0</v>
      </c>
      <c r="N118" s="17"/>
      <c r="O118" s="126"/>
      <c r="P118" s="60" t="str">
        <f t="shared" si="8"/>
        <v/>
      </c>
      <c r="Q118" s="19"/>
      <c r="R118" s="17"/>
      <c r="S118" s="18"/>
      <c r="T118" s="18"/>
      <c r="U118" s="18"/>
      <c r="V118" s="2">
        <f t="shared" si="5"/>
        <v>0</v>
      </c>
      <c r="W118" s="3" t="str">
        <f t="shared" si="6"/>
        <v/>
      </c>
      <c r="X118" s="3" t="str">
        <f t="shared" si="7"/>
        <v/>
      </c>
    </row>
    <row r="119" spans="1:24" ht="21" x14ac:dyDescent="0.35">
      <c r="A119" s="15">
        <v>118</v>
      </c>
      <c r="B119" s="25"/>
      <c r="C119" s="33">
        <v>992294178</v>
      </c>
      <c r="D119" s="33"/>
      <c r="E119" s="33"/>
      <c r="F119" s="33"/>
      <c r="G119" s="16" t="s">
        <v>439</v>
      </c>
      <c r="H119" s="16" t="s">
        <v>440</v>
      </c>
      <c r="I119" s="46" t="s">
        <v>441</v>
      </c>
      <c r="J119" s="46"/>
      <c r="K119" s="34"/>
      <c r="L119" s="16"/>
      <c r="M119" s="129">
        <v>0</v>
      </c>
      <c r="N119" s="17"/>
      <c r="O119" s="126"/>
      <c r="P119" s="60" t="str">
        <f t="shared" si="8"/>
        <v/>
      </c>
      <c r="Q119" s="19"/>
      <c r="R119" s="17"/>
      <c r="S119" s="18"/>
      <c r="T119" s="18"/>
      <c r="U119" s="18"/>
      <c r="V119" s="2">
        <f t="shared" si="5"/>
        <v>0</v>
      </c>
      <c r="W119" s="3" t="str">
        <f t="shared" si="6"/>
        <v/>
      </c>
      <c r="X119" s="3" t="str">
        <f t="shared" si="7"/>
        <v/>
      </c>
    </row>
    <row r="120" spans="1:24" ht="21" x14ac:dyDescent="0.35">
      <c r="A120" s="15">
        <v>119</v>
      </c>
      <c r="B120" s="25"/>
      <c r="C120" s="33">
        <v>977740389</v>
      </c>
      <c r="D120" s="33"/>
      <c r="E120" s="33"/>
      <c r="F120" s="33"/>
      <c r="G120" s="16" t="s">
        <v>442</v>
      </c>
      <c r="H120" s="16" t="s">
        <v>443</v>
      </c>
      <c r="I120" s="46" t="s">
        <v>444</v>
      </c>
      <c r="J120" s="46"/>
      <c r="K120" s="34"/>
      <c r="L120" s="16"/>
      <c r="M120" s="129">
        <v>0</v>
      </c>
      <c r="N120" s="17"/>
      <c r="O120" s="126"/>
      <c r="P120" s="60" t="str">
        <f t="shared" si="8"/>
        <v/>
      </c>
      <c r="Q120" s="19"/>
      <c r="R120" s="17"/>
      <c r="S120" s="18"/>
      <c r="T120" s="18"/>
      <c r="U120" s="18"/>
      <c r="V120" s="2">
        <f t="shared" si="5"/>
        <v>0</v>
      </c>
      <c r="W120" s="3" t="str">
        <f t="shared" si="6"/>
        <v/>
      </c>
      <c r="X120" s="3" t="str">
        <f t="shared" si="7"/>
        <v/>
      </c>
    </row>
    <row r="121" spans="1:24" ht="21" x14ac:dyDescent="0.35">
      <c r="A121" s="15">
        <v>120</v>
      </c>
      <c r="B121" s="25"/>
      <c r="C121" s="33">
        <v>951934229</v>
      </c>
      <c r="D121" s="33"/>
      <c r="E121" s="33"/>
      <c r="F121" s="33"/>
      <c r="G121" s="16" t="s">
        <v>445</v>
      </c>
      <c r="H121" s="16" t="s">
        <v>282</v>
      </c>
      <c r="I121" s="46" t="s">
        <v>446</v>
      </c>
      <c r="J121" s="46"/>
      <c r="K121" s="34"/>
      <c r="L121" s="16"/>
      <c r="M121" s="129">
        <v>0</v>
      </c>
      <c r="N121" s="17"/>
      <c r="O121" s="126"/>
      <c r="P121" s="60" t="str">
        <f t="shared" si="8"/>
        <v/>
      </c>
      <c r="Q121" s="19"/>
      <c r="R121" s="17"/>
      <c r="S121" s="18"/>
      <c r="T121" s="18"/>
      <c r="U121" s="18"/>
      <c r="V121" s="2">
        <f t="shared" si="5"/>
        <v>0</v>
      </c>
      <c r="W121" s="3" t="str">
        <f t="shared" si="6"/>
        <v/>
      </c>
      <c r="X121" s="3" t="str">
        <f t="shared" si="7"/>
        <v/>
      </c>
    </row>
    <row r="122" spans="1:24" ht="21" x14ac:dyDescent="0.35">
      <c r="A122" s="15">
        <v>121</v>
      </c>
      <c r="B122" s="25"/>
      <c r="C122" s="33">
        <v>949101273</v>
      </c>
      <c r="D122" s="33"/>
      <c r="E122" s="33"/>
      <c r="F122" s="33"/>
      <c r="G122" s="16" t="s">
        <v>209</v>
      </c>
      <c r="H122" s="16" t="s">
        <v>447</v>
      </c>
      <c r="I122" s="46" t="s">
        <v>448</v>
      </c>
      <c r="J122" s="46"/>
      <c r="K122" s="34"/>
      <c r="L122" s="16"/>
      <c r="M122" s="129">
        <v>0</v>
      </c>
      <c r="N122" s="17"/>
      <c r="O122" s="126"/>
      <c r="P122" s="60" t="str">
        <f t="shared" si="8"/>
        <v/>
      </c>
      <c r="Q122" s="19"/>
      <c r="R122" s="17"/>
      <c r="S122" s="18"/>
      <c r="T122" s="18"/>
      <c r="U122" s="18"/>
      <c r="V122" s="2">
        <f t="shared" si="5"/>
        <v>0</v>
      </c>
      <c r="W122" s="3" t="str">
        <f t="shared" si="6"/>
        <v/>
      </c>
      <c r="X122" s="3" t="str">
        <f t="shared" si="7"/>
        <v/>
      </c>
    </row>
    <row r="123" spans="1:24" ht="21" x14ac:dyDescent="0.35">
      <c r="A123" s="15">
        <v>122</v>
      </c>
      <c r="B123" s="25"/>
      <c r="C123" s="33">
        <v>992494111</v>
      </c>
      <c r="D123" s="33"/>
      <c r="E123" s="33"/>
      <c r="F123" s="33"/>
      <c r="G123" s="16" t="s">
        <v>449</v>
      </c>
      <c r="H123" s="16" t="s">
        <v>450</v>
      </c>
      <c r="I123" s="46" t="s">
        <v>451</v>
      </c>
      <c r="J123" s="46"/>
      <c r="K123" s="34"/>
      <c r="L123" s="16"/>
      <c r="M123" s="129">
        <v>0</v>
      </c>
      <c r="N123" s="17"/>
      <c r="O123" s="126"/>
      <c r="P123" s="60" t="str">
        <f t="shared" si="8"/>
        <v/>
      </c>
      <c r="Q123" s="19"/>
      <c r="R123" s="17"/>
      <c r="S123" s="18"/>
      <c r="T123" s="18"/>
      <c r="U123" s="18"/>
      <c r="V123" s="2">
        <f t="shared" si="5"/>
        <v>0</v>
      </c>
      <c r="W123" s="3" t="str">
        <f t="shared" si="6"/>
        <v/>
      </c>
      <c r="X123" s="3" t="str">
        <f t="shared" si="7"/>
        <v/>
      </c>
    </row>
    <row r="124" spans="1:24" ht="21" x14ac:dyDescent="0.35">
      <c r="A124" s="15">
        <v>123</v>
      </c>
      <c r="B124" s="25"/>
      <c r="C124" s="33">
        <v>994415516</v>
      </c>
      <c r="D124" s="33"/>
      <c r="E124" s="33"/>
      <c r="F124" s="33"/>
      <c r="G124" s="16" t="s">
        <v>452</v>
      </c>
      <c r="H124" s="16" t="s">
        <v>453</v>
      </c>
      <c r="I124" s="46" t="s">
        <v>454</v>
      </c>
      <c r="J124" s="46"/>
      <c r="K124" s="34"/>
      <c r="L124" s="16"/>
      <c r="M124" s="129">
        <v>0</v>
      </c>
      <c r="N124" s="17"/>
      <c r="O124" s="126"/>
      <c r="P124" s="60" t="str">
        <f t="shared" si="8"/>
        <v/>
      </c>
      <c r="Q124" s="19"/>
      <c r="R124" s="17"/>
      <c r="S124" s="18"/>
      <c r="T124" s="18"/>
      <c r="U124" s="18"/>
      <c r="V124" s="2">
        <f t="shared" si="5"/>
        <v>0</v>
      </c>
      <c r="W124" s="3" t="str">
        <f t="shared" si="6"/>
        <v/>
      </c>
      <c r="X124" s="3" t="str">
        <f t="shared" si="7"/>
        <v/>
      </c>
    </row>
    <row r="125" spans="1:24" ht="21" x14ac:dyDescent="0.35">
      <c r="A125" s="15">
        <v>124</v>
      </c>
      <c r="B125" s="25"/>
      <c r="C125" s="33">
        <v>995251606</v>
      </c>
      <c r="D125" s="33"/>
      <c r="E125" s="33"/>
      <c r="F125" s="33"/>
      <c r="G125" s="16" t="s">
        <v>455</v>
      </c>
      <c r="H125" s="16" t="s">
        <v>456</v>
      </c>
      <c r="I125" s="46" t="s">
        <v>457</v>
      </c>
      <c r="J125" s="46"/>
      <c r="K125" s="34"/>
      <c r="L125" s="16"/>
      <c r="M125" s="129">
        <v>0</v>
      </c>
      <c r="N125" s="17"/>
      <c r="O125" s="126"/>
      <c r="P125" s="60" t="str">
        <f t="shared" si="8"/>
        <v/>
      </c>
      <c r="Q125" s="19"/>
      <c r="R125" s="17"/>
      <c r="S125" s="18"/>
      <c r="T125" s="18"/>
      <c r="U125" s="18"/>
      <c r="V125" s="2">
        <f t="shared" si="5"/>
        <v>0</v>
      </c>
      <c r="W125" s="3" t="str">
        <f t="shared" si="6"/>
        <v/>
      </c>
      <c r="X125" s="3" t="str">
        <f t="shared" si="7"/>
        <v/>
      </c>
    </row>
    <row r="126" spans="1:24" ht="21" x14ac:dyDescent="0.35">
      <c r="A126" s="15">
        <v>125</v>
      </c>
      <c r="B126" s="25"/>
      <c r="C126" s="33">
        <v>990061570</v>
      </c>
      <c r="D126" s="33"/>
      <c r="E126" s="33"/>
      <c r="F126" s="33"/>
      <c r="G126" s="16" t="s">
        <v>458</v>
      </c>
      <c r="H126" s="16" t="s">
        <v>459</v>
      </c>
      <c r="I126" s="46" t="s">
        <v>460</v>
      </c>
      <c r="J126" s="46"/>
      <c r="K126" s="34"/>
      <c r="L126" s="16"/>
      <c r="M126" s="129">
        <v>0</v>
      </c>
      <c r="N126" s="17"/>
      <c r="O126" s="126"/>
      <c r="P126" s="60" t="str">
        <f t="shared" si="8"/>
        <v/>
      </c>
      <c r="Q126" s="19"/>
      <c r="R126" s="17"/>
      <c r="S126" s="18"/>
      <c r="T126" s="18"/>
      <c r="U126" s="18"/>
      <c r="V126" s="2">
        <f t="shared" si="5"/>
        <v>0</v>
      </c>
      <c r="W126" s="3" t="str">
        <f t="shared" si="6"/>
        <v/>
      </c>
      <c r="X126" s="3" t="str">
        <f t="shared" si="7"/>
        <v/>
      </c>
    </row>
    <row r="127" spans="1:24" ht="21" x14ac:dyDescent="0.35">
      <c r="A127" s="15">
        <v>126</v>
      </c>
      <c r="B127" s="25"/>
      <c r="C127" s="33">
        <v>992420727</v>
      </c>
      <c r="D127" s="33"/>
      <c r="E127" s="33"/>
      <c r="F127" s="33"/>
      <c r="G127" s="16" t="s">
        <v>461</v>
      </c>
      <c r="H127" s="16" t="s">
        <v>462</v>
      </c>
      <c r="I127" s="46" t="s">
        <v>463</v>
      </c>
      <c r="J127" s="46"/>
      <c r="K127" s="34"/>
      <c r="L127" s="16"/>
      <c r="M127" s="129">
        <v>0</v>
      </c>
      <c r="N127" s="17"/>
      <c r="O127" s="126"/>
      <c r="P127" s="60" t="str">
        <f t="shared" si="8"/>
        <v/>
      </c>
      <c r="Q127" s="19"/>
      <c r="R127" s="17"/>
      <c r="S127" s="18"/>
      <c r="T127" s="18"/>
      <c r="U127" s="18"/>
      <c r="V127" s="2">
        <f t="shared" si="5"/>
        <v>0</v>
      </c>
      <c r="W127" s="3" t="str">
        <f t="shared" si="6"/>
        <v/>
      </c>
      <c r="X127" s="3" t="str">
        <f t="shared" si="7"/>
        <v/>
      </c>
    </row>
    <row r="128" spans="1:24" ht="21" x14ac:dyDescent="0.35">
      <c r="A128" s="15">
        <v>127</v>
      </c>
      <c r="B128" s="25"/>
      <c r="C128" s="33">
        <v>995168304</v>
      </c>
      <c r="D128" s="33"/>
      <c r="E128" s="33"/>
      <c r="F128" s="33"/>
      <c r="G128" s="16" t="s">
        <v>464</v>
      </c>
      <c r="H128" s="16" t="s">
        <v>465</v>
      </c>
      <c r="I128" s="46" t="s">
        <v>466</v>
      </c>
      <c r="J128" s="46"/>
      <c r="K128" s="34"/>
      <c r="L128" s="16"/>
      <c r="M128" s="129">
        <v>0</v>
      </c>
      <c r="N128" s="17"/>
      <c r="O128" s="126"/>
      <c r="P128" s="60" t="str">
        <f t="shared" si="8"/>
        <v/>
      </c>
      <c r="Q128" s="19"/>
      <c r="R128" s="17"/>
      <c r="S128" s="18"/>
      <c r="T128" s="18"/>
      <c r="U128" s="18"/>
      <c r="V128" s="2">
        <f t="shared" si="5"/>
        <v>0</v>
      </c>
      <c r="W128" s="3" t="str">
        <f t="shared" si="6"/>
        <v/>
      </c>
      <c r="X128" s="3" t="str">
        <f t="shared" si="7"/>
        <v/>
      </c>
    </row>
    <row r="129" spans="1:24" ht="21" x14ac:dyDescent="0.35">
      <c r="A129" s="15">
        <v>128</v>
      </c>
      <c r="B129" s="25"/>
      <c r="C129" s="33">
        <v>996202915</v>
      </c>
      <c r="D129" s="33"/>
      <c r="E129" s="33"/>
      <c r="F129" s="33"/>
      <c r="G129" s="16" t="s">
        <v>467</v>
      </c>
      <c r="H129" s="16" t="s">
        <v>468</v>
      </c>
      <c r="I129" s="46" t="s">
        <v>469</v>
      </c>
      <c r="J129" s="46"/>
      <c r="K129" s="34"/>
      <c r="L129" s="16"/>
      <c r="M129" s="129">
        <v>0</v>
      </c>
      <c r="N129" s="17"/>
      <c r="O129" s="126"/>
      <c r="P129" s="60" t="str">
        <f t="shared" si="8"/>
        <v/>
      </c>
      <c r="Q129" s="19"/>
      <c r="R129" s="17"/>
      <c r="S129" s="18"/>
      <c r="T129" s="18"/>
      <c r="U129" s="18"/>
      <c r="V129" s="2">
        <f t="shared" si="5"/>
        <v>0</v>
      </c>
      <c r="W129" s="3" t="str">
        <f t="shared" si="6"/>
        <v/>
      </c>
      <c r="X129" s="3" t="str">
        <f t="shared" si="7"/>
        <v/>
      </c>
    </row>
    <row r="130" spans="1:24" ht="21" x14ac:dyDescent="0.35">
      <c r="A130" s="15">
        <v>129</v>
      </c>
      <c r="B130" s="25"/>
      <c r="C130" s="33">
        <v>992239061</v>
      </c>
      <c r="D130" s="33"/>
      <c r="E130" s="33"/>
      <c r="F130" s="33"/>
      <c r="G130" s="16" t="s">
        <v>470</v>
      </c>
      <c r="H130" s="16" t="s">
        <v>471</v>
      </c>
      <c r="I130" s="46" t="s">
        <v>472</v>
      </c>
      <c r="J130" s="46"/>
      <c r="K130" s="34"/>
      <c r="L130" s="16"/>
      <c r="M130" s="129">
        <v>0</v>
      </c>
      <c r="N130" s="17"/>
      <c r="O130" s="126"/>
      <c r="P130" s="60" t="str">
        <f t="shared" si="8"/>
        <v/>
      </c>
      <c r="Q130" s="19"/>
      <c r="R130" s="17"/>
      <c r="S130" s="18"/>
      <c r="T130" s="18"/>
      <c r="U130" s="18"/>
      <c r="V130" s="2">
        <f t="shared" ref="V130:V193" si="9">IF(OR(AND(LEFT(N130,6)="ACEPTA",M130=0),AND(LEFT(N130,6)&lt;&gt;"ACEPTA",M130&gt;0)),1,0)</f>
        <v>0</v>
      </c>
      <c r="W130" s="3" t="str">
        <f t="shared" si="6"/>
        <v/>
      </c>
      <c r="X130" s="3" t="str">
        <f t="shared" si="7"/>
        <v/>
      </c>
    </row>
    <row r="131" spans="1:24" ht="21" x14ac:dyDescent="0.35">
      <c r="A131" s="15">
        <v>130</v>
      </c>
      <c r="B131" s="25"/>
      <c r="C131" s="33">
        <v>997198001</v>
      </c>
      <c r="D131" s="33"/>
      <c r="E131" s="33"/>
      <c r="F131" s="33"/>
      <c r="G131" s="16" t="s">
        <v>473</v>
      </c>
      <c r="H131" s="16" t="s">
        <v>474</v>
      </c>
      <c r="I131" s="46" t="s">
        <v>475</v>
      </c>
      <c r="J131" s="46"/>
      <c r="K131" s="34"/>
      <c r="L131" s="16"/>
      <c r="M131" s="129">
        <v>0</v>
      </c>
      <c r="N131" s="17"/>
      <c r="O131" s="126"/>
      <c r="P131" s="60" t="str">
        <f t="shared" si="8"/>
        <v/>
      </c>
      <c r="Q131" s="19"/>
      <c r="R131" s="17"/>
      <c r="S131" s="18"/>
      <c r="T131" s="18"/>
      <c r="U131" s="18"/>
      <c r="V131" s="2">
        <f t="shared" si="9"/>
        <v>0</v>
      </c>
      <c r="W131" s="3" t="str">
        <f t="shared" ref="W131:W194" si="10">IF(N131="","",VLOOKUP(N131,estadogp,2,0))</f>
        <v/>
      </c>
      <c r="X131" s="3" t="str">
        <f t="shared" ref="X131:X194" si="11">IF(N131="","",VLOOKUP(N131,estadogp,3,0))</f>
        <v/>
      </c>
    </row>
    <row r="132" spans="1:24" ht="21" x14ac:dyDescent="0.35">
      <c r="A132" s="15">
        <v>131</v>
      </c>
      <c r="B132" s="25"/>
      <c r="C132" s="33">
        <v>999450984</v>
      </c>
      <c r="D132" s="33"/>
      <c r="E132" s="33"/>
      <c r="F132" s="33"/>
      <c r="G132" s="16" t="s">
        <v>476</v>
      </c>
      <c r="H132" s="16" t="s">
        <v>477</v>
      </c>
      <c r="I132" s="46" t="s">
        <v>478</v>
      </c>
      <c r="J132" s="46"/>
      <c r="K132" s="34"/>
      <c r="L132" s="16"/>
      <c r="M132" s="129">
        <v>0</v>
      </c>
      <c r="N132" s="17"/>
      <c r="O132" s="126"/>
      <c r="P132" s="60" t="str">
        <f t="shared" ref="P132:P195" si="12">IF(LEN(N132)&gt;0,IF(VLOOKUP(N132,estadogp,4,0)=10,"",VLOOKUP(VLOOKUP(N132,estadogp,4,0),MENSAJE,2,0)),"")</f>
        <v/>
      </c>
      <c r="Q132" s="19"/>
      <c r="R132" s="17"/>
      <c r="S132" s="18"/>
      <c r="T132" s="18"/>
      <c r="U132" s="18"/>
      <c r="V132" s="2">
        <f t="shared" si="9"/>
        <v>0</v>
      </c>
      <c r="W132" s="3" t="str">
        <f t="shared" si="10"/>
        <v/>
      </c>
      <c r="X132" s="3" t="str">
        <f t="shared" si="11"/>
        <v/>
      </c>
    </row>
    <row r="133" spans="1:24" ht="21" x14ac:dyDescent="0.35">
      <c r="A133" s="15">
        <v>132</v>
      </c>
      <c r="B133" s="25"/>
      <c r="C133" s="33">
        <v>999518366</v>
      </c>
      <c r="D133" s="33"/>
      <c r="E133" s="33"/>
      <c r="F133" s="33"/>
      <c r="G133" s="16" t="s">
        <v>212</v>
      </c>
      <c r="H133" s="16" t="s">
        <v>479</v>
      </c>
      <c r="I133" s="46" t="s">
        <v>480</v>
      </c>
      <c r="J133" s="46"/>
      <c r="K133" s="34"/>
      <c r="L133" s="16"/>
      <c r="M133" s="129">
        <v>0</v>
      </c>
      <c r="N133" s="17"/>
      <c r="O133" s="126"/>
      <c r="P133" s="60" t="str">
        <f t="shared" si="12"/>
        <v/>
      </c>
      <c r="Q133" s="19"/>
      <c r="R133" s="17"/>
      <c r="S133" s="18"/>
      <c r="T133" s="18"/>
      <c r="U133" s="18"/>
      <c r="V133" s="2">
        <f t="shared" si="9"/>
        <v>0</v>
      </c>
      <c r="W133" s="3" t="str">
        <f t="shared" si="10"/>
        <v/>
      </c>
      <c r="X133" s="3" t="str">
        <f t="shared" si="11"/>
        <v/>
      </c>
    </row>
    <row r="134" spans="1:24" ht="21" x14ac:dyDescent="0.35">
      <c r="A134" s="15">
        <v>133</v>
      </c>
      <c r="B134" s="25"/>
      <c r="C134" s="33">
        <v>991979222</v>
      </c>
      <c r="D134" s="33"/>
      <c r="E134" s="33"/>
      <c r="F134" s="33"/>
      <c r="G134" s="16" t="s">
        <v>481</v>
      </c>
      <c r="H134" s="16" t="s">
        <v>482</v>
      </c>
      <c r="I134" s="46" t="s">
        <v>483</v>
      </c>
      <c r="J134" s="46"/>
      <c r="K134" s="34"/>
      <c r="L134" s="16"/>
      <c r="M134" s="129">
        <v>0</v>
      </c>
      <c r="N134" s="17"/>
      <c r="O134" s="126"/>
      <c r="P134" s="60" t="str">
        <f t="shared" si="12"/>
        <v/>
      </c>
      <c r="Q134" s="19"/>
      <c r="R134" s="17"/>
      <c r="S134" s="18"/>
      <c r="T134" s="18"/>
      <c r="U134" s="18"/>
      <c r="V134" s="2">
        <f t="shared" si="9"/>
        <v>0</v>
      </c>
      <c r="W134" s="3" t="str">
        <f t="shared" si="10"/>
        <v/>
      </c>
      <c r="X134" s="3" t="str">
        <f t="shared" si="11"/>
        <v/>
      </c>
    </row>
    <row r="135" spans="1:24" ht="21" x14ac:dyDescent="0.35">
      <c r="A135" s="15">
        <v>134</v>
      </c>
      <c r="B135" s="25"/>
      <c r="C135" s="33">
        <v>997550535</v>
      </c>
      <c r="D135" s="33"/>
      <c r="E135" s="33"/>
      <c r="F135" s="33"/>
      <c r="G135" s="16" t="s">
        <v>484</v>
      </c>
      <c r="H135" s="16" t="s">
        <v>485</v>
      </c>
      <c r="I135" s="46" t="s">
        <v>486</v>
      </c>
      <c r="J135" s="46"/>
      <c r="K135" s="34"/>
      <c r="L135" s="16"/>
      <c r="M135" s="129">
        <v>0</v>
      </c>
      <c r="N135" s="17"/>
      <c r="O135" s="126"/>
      <c r="P135" s="60" t="str">
        <f t="shared" si="12"/>
        <v/>
      </c>
      <c r="Q135" s="19"/>
      <c r="R135" s="17"/>
      <c r="S135" s="18"/>
      <c r="T135" s="18"/>
      <c r="U135" s="18"/>
      <c r="V135" s="2">
        <f t="shared" si="9"/>
        <v>0</v>
      </c>
      <c r="W135" s="3" t="str">
        <f t="shared" si="10"/>
        <v/>
      </c>
      <c r="X135" s="3" t="str">
        <f t="shared" si="11"/>
        <v/>
      </c>
    </row>
    <row r="136" spans="1:24" ht="21" x14ac:dyDescent="0.35">
      <c r="A136" s="15">
        <v>135</v>
      </c>
      <c r="B136" s="25"/>
      <c r="C136" s="33">
        <v>975883829</v>
      </c>
      <c r="D136" s="33"/>
      <c r="E136" s="33"/>
      <c r="F136" s="33"/>
      <c r="G136" s="16" t="s">
        <v>487</v>
      </c>
      <c r="H136" s="16" t="s">
        <v>488</v>
      </c>
      <c r="I136" s="46" t="s">
        <v>489</v>
      </c>
      <c r="J136" s="46"/>
      <c r="K136" s="34"/>
      <c r="L136" s="16"/>
      <c r="M136" s="129">
        <v>0</v>
      </c>
      <c r="N136" s="17"/>
      <c r="O136" s="126"/>
      <c r="P136" s="60" t="str">
        <f t="shared" si="12"/>
        <v/>
      </c>
      <c r="Q136" s="19"/>
      <c r="R136" s="17"/>
      <c r="S136" s="18"/>
      <c r="T136" s="18"/>
      <c r="U136" s="18"/>
      <c r="V136" s="2">
        <f t="shared" si="9"/>
        <v>0</v>
      </c>
      <c r="W136" s="3" t="str">
        <f t="shared" si="10"/>
        <v/>
      </c>
      <c r="X136" s="3" t="str">
        <f t="shared" si="11"/>
        <v/>
      </c>
    </row>
    <row r="137" spans="1:24" ht="21" x14ac:dyDescent="0.35">
      <c r="A137" s="15">
        <v>136</v>
      </c>
      <c r="B137" s="25"/>
      <c r="C137" s="33">
        <v>988936830</v>
      </c>
      <c r="D137" s="33"/>
      <c r="E137" s="33"/>
      <c r="F137" s="33"/>
      <c r="G137" s="16" t="s">
        <v>177</v>
      </c>
      <c r="H137" s="16" t="s">
        <v>490</v>
      </c>
      <c r="I137" s="46" t="s">
        <v>491</v>
      </c>
      <c r="J137" s="46"/>
      <c r="K137" s="34"/>
      <c r="L137" s="16"/>
      <c r="M137" s="129">
        <v>0</v>
      </c>
      <c r="N137" s="17"/>
      <c r="O137" s="126"/>
      <c r="P137" s="60" t="str">
        <f t="shared" si="12"/>
        <v/>
      </c>
      <c r="Q137" s="19"/>
      <c r="R137" s="17"/>
      <c r="S137" s="18"/>
      <c r="T137" s="18"/>
      <c r="U137" s="18"/>
      <c r="V137" s="2">
        <f t="shared" si="9"/>
        <v>0</v>
      </c>
      <c r="W137" s="3" t="str">
        <f t="shared" si="10"/>
        <v/>
      </c>
      <c r="X137" s="3" t="str">
        <f t="shared" si="11"/>
        <v/>
      </c>
    </row>
    <row r="138" spans="1:24" ht="21" x14ac:dyDescent="0.35">
      <c r="A138" s="15">
        <v>137</v>
      </c>
      <c r="B138" s="25"/>
      <c r="C138" s="33">
        <v>986898667</v>
      </c>
      <c r="D138" s="33"/>
      <c r="E138" s="33"/>
      <c r="F138" s="33"/>
      <c r="G138" s="16" t="s">
        <v>492</v>
      </c>
      <c r="H138" s="16" t="s">
        <v>493</v>
      </c>
      <c r="I138" s="46" t="s">
        <v>494</v>
      </c>
      <c r="J138" s="46"/>
      <c r="K138" s="34"/>
      <c r="L138" s="16"/>
      <c r="M138" s="129">
        <v>0</v>
      </c>
      <c r="N138" s="17"/>
      <c r="O138" s="126"/>
      <c r="P138" s="60" t="str">
        <f t="shared" si="12"/>
        <v/>
      </c>
      <c r="Q138" s="19"/>
      <c r="R138" s="17"/>
      <c r="S138" s="18"/>
      <c r="T138" s="18"/>
      <c r="U138" s="18"/>
      <c r="V138" s="2">
        <f t="shared" si="9"/>
        <v>0</v>
      </c>
      <c r="W138" s="3" t="str">
        <f t="shared" si="10"/>
        <v/>
      </c>
      <c r="X138" s="3" t="str">
        <f t="shared" si="11"/>
        <v/>
      </c>
    </row>
    <row r="139" spans="1:24" ht="21" x14ac:dyDescent="0.35">
      <c r="A139" s="15">
        <v>138</v>
      </c>
      <c r="B139" s="25"/>
      <c r="C139" s="33">
        <v>989224093</v>
      </c>
      <c r="D139" s="33"/>
      <c r="E139" s="33"/>
      <c r="F139" s="33"/>
      <c r="G139" s="16" t="s">
        <v>495</v>
      </c>
      <c r="H139" s="16" t="s">
        <v>496</v>
      </c>
      <c r="I139" s="46" t="s">
        <v>497</v>
      </c>
      <c r="J139" s="46"/>
      <c r="K139" s="34"/>
      <c r="L139" s="16"/>
      <c r="M139" s="129">
        <v>0</v>
      </c>
      <c r="N139" s="17"/>
      <c r="O139" s="126"/>
      <c r="P139" s="60" t="str">
        <f t="shared" si="12"/>
        <v/>
      </c>
      <c r="Q139" s="19"/>
      <c r="R139" s="17"/>
      <c r="S139" s="18"/>
      <c r="T139" s="18"/>
      <c r="U139" s="18"/>
      <c r="V139" s="2">
        <f t="shared" si="9"/>
        <v>0</v>
      </c>
      <c r="W139" s="3" t="str">
        <f t="shared" si="10"/>
        <v/>
      </c>
      <c r="X139" s="3" t="str">
        <f t="shared" si="11"/>
        <v/>
      </c>
    </row>
    <row r="140" spans="1:24" ht="21" x14ac:dyDescent="0.35">
      <c r="A140" s="15">
        <v>139</v>
      </c>
      <c r="B140" s="25"/>
      <c r="C140" s="33">
        <v>968305827</v>
      </c>
      <c r="D140" s="33"/>
      <c r="E140" s="33"/>
      <c r="F140" s="33"/>
      <c r="G140" s="16" t="s">
        <v>498</v>
      </c>
      <c r="H140" s="16" t="s">
        <v>499</v>
      </c>
      <c r="I140" s="46" t="s">
        <v>500</v>
      </c>
      <c r="J140" s="46"/>
      <c r="K140" s="34"/>
      <c r="L140" s="16"/>
      <c r="M140" s="129">
        <v>0</v>
      </c>
      <c r="N140" s="17"/>
      <c r="O140" s="126"/>
      <c r="P140" s="60" t="str">
        <f t="shared" si="12"/>
        <v/>
      </c>
      <c r="Q140" s="19"/>
      <c r="R140" s="17"/>
      <c r="S140" s="18"/>
      <c r="T140" s="18"/>
      <c r="U140" s="18"/>
      <c r="V140" s="2">
        <f t="shared" si="9"/>
        <v>0</v>
      </c>
      <c r="W140" s="3" t="str">
        <f t="shared" si="10"/>
        <v/>
      </c>
      <c r="X140" s="3" t="str">
        <f t="shared" si="11"/>
        <v/>
      </c>
    </row>
    <row r="141" spans="1:24" ht="21" x14ac:dyDescent="0.35">
      <c r="A141" s="15">
        <v>140</v>
      </c>
      <c r="B141" s="25"/>
      <c r="C141" s="33">
        <v>966221058</v>
      </c>
      <c r="D141" s="33"/>
      <c r="E141" s="33"/>
      <c r="F141" s="33"/>
      <c r="G141" s="16" t="s">
        <v>501</v>
      </c>
      <c r="H141" s="16" t="s">
        <v>502</v>
      </c>
      <c r="I141" s="46" t="s">
        <v>503</v>
      </c>
      <c r="J141" s="46"/>
      <c r="K141" s="34"/>
      <c r="L141" s="16"/>
      <c r="M141" s="129">
        <v>0</v>
      </c>
      <c r="N141" s="17"/>
      <c r="O141" s="126"/>
      <c r="P141" s="60" t="str">
        <f t="shared" si="12"/>
        <v/>
      </c>
      <c r="Q141" s="19"/>
      <c r="R141" s="17"/>
      <c r="S141" s="18"/>
      <c r="T141" s="18"/>
      <c r="U141" s="18"/>
      <c r="V141" s="2">
        <f t="shared" si="9"/>
        <v>0</v>
      </c>
      <c r="W141" s="3" t="str">
        <f t="shared" si="10"/>
        <v/>
      </c>
      <c r="X141" s="3" t="str">
        <f t="shared" si="11"/>
        <v/>
      </c>
    </row>
    <row r="142" spans="1:24" ht="21" x14ac:dyDescent="0.35">
      <c r="A142" s="15">
        <v>141</v>
      </c>
      <c r="B142" s="25"/>
      <c r="C142" s="33">
        <v>982054020</v>
      </c>
      <c r="D142" s="33"/>
      <c r="E142" s="33"/>
      <c r="F142" s="33"/>
      <c r="G142" s="16" t="s">
        <v>504</v>
      </c>
      <c r="H142" s="16" t="s">
        <v>505</v>
      </c>
      <c r="I142" s="46" t="s">
        <v>506</v>
      </c>
      <c r="J142" s="46"/>
      <c r="K142" s="34"/>
      <c r="L142" s="16"/>
      <c r="M142" s="129">
        <v>0</v>
      </c>
      <c r="N142" s="17"/>
      <c r="O142" s="126"/>
      <c r="P142" s="60" t="str">
        <f t="shared" si="12"/>
        <v/>
      </c>
      <c r="Q142" s="19"/>
      <c r="R142" s="17"/>
      <c r="S142" s="18"/>
      <c r="T142" s="18"/>
      <c r="U142" s="18"/>
      <c r="V142" s="2">
        <f t="shared" si="9"/>
        <v>0</v>
      </c>
      <c r="W142" s="3" t="str">
        <f t="shared" si="10"/>
        <v/>
      </c>
      <c r="X142" s="3" t="str">
        <f t="shared" si="11"/>
        <v/>
      </c>
    </row>
    <row r="143" spans="1:24" ht="21" x14ac:dyDescent="0.35">
      <c r="A143" s="15">
        <v>142</v>
      </c>
      <c r="B143" s="25"/>
      <c r="C143" s="33">
        <v>977384637</v>
      </c>
      <c r="D143" s="33"/>
      <c r="E143" s="33"/>
      <c r="F143" s="33"/>
      <c r="G143" s="16" t="s">
        <v>507</v>
      </c>
      <c r="H143" s="16" t="s">
        <v>508</v>
      </c>
      <c r="I143" s="46" t="s">
        <v>509</v>
      </c>
      <c r="J143" s="46"/>
      <c r="K143" s="34"/>
      <c r="L143" s="16"/>
      <c r="M143" s="129">
        <v>0</v>
      </c>
      <c r="N143" s="17"/>
      <c r="O143" s="126"/>
      <c r="P143" s="60" t="str">
        <f t="shared" si="12"/>
        <v/>
      </c>
      <c r="Q143" s="19"/>
      <c r="R143" s="17"/>
      <c r="S143" s="18"/>
      <c r="T143" s="18"/>
      <c r="U143" s="18"/>
      <c r="V143" s="2">
        <f t="shared" si="9"/>
        <v>0</v>
      </c>
      <c r="W143" s="3" t="str">
        <f t="shared" si="10"/>
        <v/>
      </c>
      <c r="X143" s="3" t="str">
        <f t="shared" si="11"/>
        <v/>
      </c>
    </row>
    <row r="144" spans="1:24" ht="21" x14ac:dyDescent="0.35">
      <c r="A144" s="15">
        <v>143</v>
      </c>
      <c r="B144" s="25"/>
      <c r="C144" s="33">
        <v>989004851</v>
      </c>
      <c r="D144" s="33"/>
      <c r="E144" s="33"/>
      <c r="F144" s="33"/>
      <c r="G144" s="16" t="s">
        <v>510</v>
      </c>
      <c r="H144" s="16" t="s">
        <v>282</v>
      </c>
      <c r="I144" s="46" t="s">
        <v>511</v>
      </c>
      <c r="J144" s="46"/>
      <c r="K144" s="34"/>
      <c r="L144" s="16"/>
      <c r="M144" s="129">
        <v>0</v>
      </c>
      <c r="N144" s="17"/>
      <c r="O144" s="126"/>
      <c r="P144" s="60" t="str">
        <f t="shared" si="12"/>
        <v/>
      </c>
      <c r="Q144" s="19"/>
      <c r="R144" s="17"/>
      <c r="S144" s="18"/>
      <c r="T144" s="18"/>
      <c r="U144" s="18"/>
      <c r="V144" s="2">
        <f t="shared" si="9"/>
        <v>0</v>
      </c>
      <c r="W144" s="3" t="str">
        <f t="shared" si="10"/>
        <v/>
      </c>
      <c r="X144" s="3" t="str">
        <f t="shared" si="11"/>
        <v/>
      </c>
    </row>
    <row r="145" spans="1:24" ht="21" x14ac:dyDescent="0.35">
      <c r="A145" s="15">
        <v>144</v>
      </c>
      <c r="B145" s="25"/>
      <c r="C145" s="33">
        <v>968458070</v>
      </c>
      <c r="D145" s="33"/>
      <c r="E145" s="33"/>
      <c r="F145" s="33"/>
      <c r="G145" s="16" t="s">
        <v>512</v>
      </c>
      <c r="H145" s="16" t="s">
        <v>513</v>
      </c>
      <c r="I145" s="46" t="s">
        <v>514</v>
      </c>
      <c r="J145" s="46"/>
      <c r="K145" s="34"/>
      <c r="L145" s="16"/>
      <c r="M145" s="129">
        <v>0</v>
      </c>
      <c r="N145" s="17"/>
      <c r="O145" s="126"/>
      <c r="P145" s="60" t="str">
        <f t="shared" si="12"/>
        <v/>
      </c>
      <c r="Q145" s="19"/>
      <c r="R145" s="17"/>
      <c r="S145" s="18"/>
      <c r="T145" s="18"/>
      <c r="U145" s="18"/>
      <c r="V145" s="2">
        <f t="shared" si="9"/>
        <v>0</v>
      </c>
      <c r="W145" s="3" t="str">
        <f t="shared" si="10"/>
        <v/>
      </c>
      <c r="X145" s="3" t="str">
        <f t="shared" si="11"/>
        <v/>
      </c>
    </row>
    <row r="146" spans="1:24" ht="21" x14ac:dyDescent="0.35">
      <c r="A146" s="15">
        <v>145</v>
      </c>
      <c r="B146" s="25"/>
      <c r="C146" s="33">
        <v>965785211</v>
      </c>
      <c r="D146" s="33"/>
      <c r="E146" s="33"/>
      <c r="F146" s="33"/>
      <c r="G146" s="16" t="s">
        <v>515</v>
      </c>
      <c r="H146" s="16" t="s">
        <v>516</v>
      </c>
      <c r="I146" s="46" t="s">
        <v>517</v>
      </c>
      <c r="J146" s="46"/>
      <c r="K146" s="34"/>
      <c r="L146" s="16"/>
      <c r="M146" s="129">
        <v>0</v>
      </c>
      <c r="N146" s="17"/>
      <c r="O146" s="126"/>
      <c r="P146" s="60" t="str">
        <f t="shared" si="12"/>
        <v/>
      </c>
      <c r="Q146" s="19"/>
      <c r="R146" s="17"/>
      <c r="S146" s="18"/>
      <c r="T146" s="18"/>
      <c r="U146" s="18"/>
      <c r="V146" s="2">
        <f t="shared" si="9"/>
        <v>0</v>
      </c>
      <c r="W146" s="3" t="str">
        <f t="shared" si="10"/>
        <v/>
      </c>
      <c r="X146" s="3" t="str">
        <f t="shared" si="11"/>
        <v/>
      </c>
    </row>
    <row r="147" spans="1:24" ht="21" x14ac:dyDescent="0.35">
      <c r="A147" s="15">
        <v>146</v>
      </c>
      <c r="B147" s="25"/>
      <c r="C147" s="33">
        <v>964294446</v>
      </c>
      <c r="D147" s="33"/>
      <c r="E147" s="33"/>
      <c r="F147" s="33"/>
      <c r="G147" s="16" t="s">
        <v>518</v>
      </c>
      <c r="H147" s="16" t="s">
        <v>519</v>
      </c>
      <c r="I147" s="46" t="s">
        <v>520</v>
      </c>
      <c r="J147" s="46"/>
      <c r="K147" s="34"/>
      <c r="L147" s="16"/>
      <c r="M147" s="129">
        <v>0</v>
      </c>
      <c r="N147" s="17"/>
      <c r="O147" s="126"/>
      <c r="P147" s="60" t="str">
        <f t="shared" si="12"/>
        <v/>
      </c>
      <c r="Q147" s="19"/>
      <c r="R147" s="17"/>
      <c r="S147" s="18"/>
      <c r="T147" s="18"/>
      <c r="U147" s="18"/>
      <c r="V147" s="2">
        <f t="shared" si="9"/>
        <v>0</v>
      </c>
      <c r="W147" s="3" t="str">
        <f t="shared" si="10"/>
        <v/>
      </c>
      <c r="X147" s="3" t="str">
        <f t="shared" si="11"/>
        <v/>
      </c>
    </row>
    <row r="148" spans="1:24" ht="21" x14ac:dyDescent="0.35">
      <c r="A148" s="15">
        <v>147</v>
      </c>
      <c r="B148" s="25"/>
      <c r="C148" s="33">
        <v>962485764</v>
      </c>
      <c r="D148" s="33"/>
      <c r="E148" s="33"/>
      <c r="F148" s="33"/>
      <c r="G148" s="16" t="s">
        <v>521</v>
      </c>
      <c r="H148" s="16" t="s">
        <v>522</v>
      </c>
      <c r="I148" s="46" t="s">
        <v>523</v>
      </c>
      <c r="J148" s="46"/>
      <c r="K148" s="34"/>
      <c r="L148" s="16"/>
      <c r="M148" s="129">
        <v>0</v>
      </c>
      <c r="N148" s="17"/>
      <c r="O148" s="126"/>
      <c r="P148" s="60" t="str">
        <f t="shared" si="12"/>
        <v/>
      </c>
      <c r="Q148" s="19"/>
      <c r="R148" s="17"/>
      <c r="S148" s="18"/>
      <c r="T148" s="18"/>
      <c r="U148" s="18"/>
      <c r="V148" s="2">
        <f t="shared" si="9"/>
        <v>0</v>
      </c>
      <c r="W148" s="3" t="str">
        <f t="shared" si="10"/>
        <v/>
      </c>
      <c r="X148" s="3" t="str">
        <f t="shared" si="11"/>
        <v/>
      </c>
    </row>
    <row r="149" spans="1:24" ht="21" x14ac:dyDescent="0.35">
      <c r="A149" s="15">
        <v>148</v>
      </c>
      <c r="B149" s="25"/>
      <c r="C149" s="33">
        <v>988980126</v>
      </c>
      <c r="D149" s="33"/>
      <c r="E149" s="33"/>
      <c r="F149" s="33"/>
      <c r="G149" s="16" t="s">
        <v>524</v>
      </c>
      <c r="H149" s="16" t="s">
        <v>525</v>
      </c>
      <c r="I149" s="46" t="s">
        <v>526</v>
      </c>
      <c r="J149" s="46"/>
      <c r="K149" s="34"/>
      <c r="L149" s="16"/>
      <c r="M149" s="129">
        <v>0</v>
      </c>
      <c r="N149" s="17"/>
      <c r="O149" s="126"/>
      <c r="P149" s="60" t="str">
        <f t="shared" si="12"/>
        <v/>
      </c>
      <c r="Q149" s="19"/>
      <c r="R149" s="17"/>
      <c r="S149" s="18"/>
      <c r="T149" s="18"/>
      <c r="U149" s="18"/>
      <c r="V149" s="2">
        <f t="shared" si="9"/>
        <v>0</v>
      </c>
      <c r="W149" s="3" t="str">
        <f t="shared" si="10"/>
        <v/>
      </c>
      <c r="X149" s="3" t="str">
        <f t="shared" si="11"/>
        <v/>
      </c>
    </row>
    <row r="150" spans="1:24" ht="22.5" customHeight="1" x14ac:dyDescent="0.35">
      <c r="A150" s="15">
        <v>149</v>
      </c>
      <c r="B150" s="25"/>
      <c r="C150" s="33">
        <v>992607030</v>
      </c>
      <c r="D150" s="33"/>
      <c r="E150" s="33"/>
      <c r="F150" s="33"/>
      <c r="G150" s="16" t="s">
        <v>527</v>
      </c>
      <c r="H150" s="16" t="s">
        <v>528</v>
      </c>
      <c r="I150" s="46" t="s">
        <v>529</v>
      </c>
      <c r="J150" s="46"/>
      <c r="K150" s="34"/>
      <c r="L150" s="16"/>
      <c r="M150" s="129">
        <v>0</v>
      </c>
      <c r="N150" s="17"/>
      <c r="O150" s="126"/>
      <c r="P150" s="60" t="str">
        <f t="shared" si="12"/>
        <v/>
      </c>
      <c r="Q150" s="19"/>
      <c r="R150" s="17"/>
      <c r="S150" s="18"/>
      <c r="T150" s="18"/>
      <c r="U150" s="18"/>
      <c r="V150" s="2">
        <f t="shared" si="9"/>
        <v>0</v>
      </c>
      <c r="W150" s="3" t="str">
        <f t="shared" si="10"/>
        <v/>
      </c>
      <c r="X150" s="3" t="str">
        <f t="shared" si="11"/>
        <v/>
      </c>
    </row>
    <row r="151" spans="1:24" ht="19.5" customHeight="1" x14ac:dyDescent="0.35">
      <c r="A151" s="15">
        <v>150</v>
      </c>
      <c r="B151" s="25"/>
      <c r="C151" s="33">
        <v>993805767</v>
      </c>
      <c r="D151" s="33"/>
      <c r="E151" s="33"/>
      <c r="F151" s="33"/>
      <c r="G151" s="16" t="s">
        <v>521</v>
      </c>
      <c r="H151" s="16" t="s">
        <v>387</v>
      </c>
      <c r="I151" s="46" t="s">
        <v>530</v>
      </c>
      <c r="J151" s="46"/>
      <c r="K151" s="34"/>
      <c r="L151" s="16"/>
      <c r="M151" s="129">
        <v>0</v>
      </c>
      <c r="N151" s="17"/>
      <c r="O151" s="126"/>
      <c r="P151" s="60" t="str">
        <f t="shared" si="12"/>
        <v/>
      </c>
      <c r="Q151" s="19"/>
      <c r="R151" s="17"/>
      <c r="S151" s="18"/>
      <c r="T151" s="18"/>
      <c r="U151" s="18"/>
      <c r="V151" s="2">
        <f t="shared" si="9"/>
        <v>0</v>
      </c>
      <c r="W151" s="3" t="str">
        <f t="shared" si="10"/>
        <v/>
      </c>
      <c r="X151" s="3" t="str">
        <f t="shared" si="11"/>
        <v/>
      </c>
    </row>
    <row r="152" spans="1:24" ht="21" x14ac:dyDescent="0.35">
      <c r="A152" s="15">
        <v>151</v>
      </c>
      <c r="B152" s="25"/>
      <c r="C152" s="33">
        <v>984706315</v>
      </c>
      <c r="D152" s="33"/>
      <c r="E152" s="33"/>
      <c r="F152" s="33"/>
      <c r="G152" s="16" t="s">
        <v>531</v>
      </c>
      <c r="H152" s="16" t="s">
        <v>532</v>
      </c>
      <c r="I152" s="46" t="s">
        <v>533</v>
      </c>
      <c r="J152" s="46"/>
      <c r="K152" s="34"/>
      <c r="L152" s="16"/>
      <c r="M152" s="129">
        <v>0</v>
      </c>
      <c r="N152" s="17"/>
      <c r="O152" s="126"/>
      <c r="P152" s="60" t="str">
        <f t="shared" si="12"/>
        <v/>
      </c>
      <c r="Q152" s="19"/>
      <c r="R152" s="17"/>
      <c r="S152" s="18"/>
      <c r="T152" s="18"/>
      <c r="U152" s="18"/>
      <c r="V152" s="2">
        <f t="shared" si="9"/>
        <v>0</v>
      </c>
      <c r="W152" s="3" t="str">
        <f t="shared" si="10"/>
        <v/>
      </c>
      <c r="X152" s="3" t="str">
        <f t="shared" si="11"/>
        <v/>
      </c>
    </row>
    <row r="153" spans="1:24" ht="21" x14ac:dyDescent="0.35">
      <c r="A153" s="15">
        <v>152</v>
      </c>
      <c r="B153" s="25"/>
      <c r="C153" s="33">
        <v>956177537</v>
      </c>
      <c r="D153" s="33"/>
      <c r="E153" s="33"/>
      <c r="F153" s="33"/>
      <c r="G153" s="16" t="s">
        <v>534</v>
      </c>
      <c r="H153" s="16" t="s">
        <v>535</v>
      </c>
      <c r="I153" s="46" t="s">
        <v>536</v>
      </c>
      <c r="J153" s="46"/>
      <c r="K153" s="34"/>
      <c r="L153" s="16"/>
      <c r="M153" s="129">
        <v>0</v>
      </c>
      <c r="N153" s="17"/>
      <c r="O153" s="126"/>
      <c r="P153" s="60" t="str">
        <f t="shared" si="12"/>
        <v/>
      </c>
      <c r="Q153" s="19"/>
      <c r="R153" s="17"/>
      <c r="S153" s="18"/>
      <c r="T153" s="18"/>
      <c r="U153" s="18"/>
      <c r="V153" s="2">
        <f t="shared" si="9"/>
        <v>0</v>
      </c>
      <c r="W153" s="3" t="str">
        <f t="shared" si="10"/>
        <v/>
      </c>
      <c r="X153" s="3" t="str">
        <f t="shared" si="11"/>
        <v/>
      </c>
    </row>
    <row r="154" spans="1:24" ht="21" x14ac:dyDescent="0.35">
      <c r="A154" s="15">
        <v>153</v>
      </c>
      <c r="B154" s="25"/>
      <c r="C154" s="33">
        <v>992960119</v>
      </c>
      <c r="D154" s="33"/>
      <c r="E154" s="33"/>
      <c r="F154" s="33"/>
      <c r="G154" s="16" t="s">
        <v>144</v>
      </c>
      <c r="H154" s="16" t="s">
        <v>537</v>
      </c>
      <c r="I154" s="46" t="s">
        <v>538</v>
      </c>
      <c r="J154" s="46"/>
      <c r="K154" s="34"/>
      <c r="L154" s="16"/>
      <c r="M154" s="129">
        <v>0</v>
      </c>
      <c r="N154" s="17"/>
      <c r="O154" s="126"/>
      <c r="P154" s="60" t="str">
        <f t="shared" si="12"/>
        <v/>
      </c>
      <c r="Q154" s="19"/>
      <c r="R154" s="17"/>
      <c r="S154" s="18"/>
      <c r="T154" s="18"/>
      <c r="U154" s="18"/>
      <c r="V154" s="2">
        <f t="shared" si="9"/>
        <v>0</v>
      </c>
      <c r="W154" s="3" t="str">
        <f t="shared" si="10"/>
        <v/>
      </c>
      <c r="X154" s="3" t="str">
        <f t="shared" si="11"/>
        <v/>
      </c>
    </row>
    <row r="155" spans="1:24" ht="21" x14ac:dyDescent="0.35">
      <c r="A155" s="15">
        <v>154</v>
      </c>
      <c r="B155" s="25"/>
      <c r="C155" s="33">
        <v>993661527</v>
      </c>
      <c r="D155" s="33"/>
      <c r="E155" s="33"/>
      <c r="F155" s="33"/>
      <c r="G155" s="16" t="s">
        <v>539</v>
      </c>
      <c r="H155" s="16" t="s">
        <v>540</v>
      </c>
      <c r="I155" s="46" t="s">
        <v>541</v>
      </c>
      <c r="J155" s="46"/>
      <c r="K155" s="34"/>
      <c r="L155" s="16"/>
      <c r="M155" s="129">
        <v>0</v>
      </c>
      <c r="N155" s="17"/>
      <c r="O155" s="126"/>
      <c r="P155" s="60" t="str">
        <f t="shared" si="12"/>
        <v/>
      </c>
      <c r="Q155" s="19"/>
      <c r="R155" s="17"/>
      <c r="S155" s="18"/>
      <c r="T155" s="18"/>
      <c r="U155" s="18"/>
      <c r="V155" s="2">
        <f t="shared" si="9"/>
        <v>0</v>
      </c>
      <c r="W155" s="3" t="str">
        <f t="shared" si="10"/>
        <v/>
      </c>
      <c r="X155" s="3" t="str">
        <f t="shared" si="11"/>
        <v/>
      </c>
    </row>
    <row r="156" spans="1:24" ht="21" x14ac:dyDescent="0.35">
      <c r="A156" s="15">
        <v>155</v>
      </c>
      <c r="B156" s="25"/>
      <c r="C156" s="33">
        <v>997829080</v>
      </c>
      <c r="D156" s="33"/>
      <c r="E156" s="33"/>
      <c r="F156" s="33"/>
      <c r="G156" s="16" t="s">
        <v>287</v>
      </c>
      <c r="H156" s="16" t="s">
        <v>542</v>
      </c>
      <c r="I156" s="46" t="s">
        <v>543</v>
      </c>
      <c r="J156" s="46"/>
      <c r="K156" s="34"/>
      <c r="L156" s="16"/>
      <c r="M156" s="129">
        <v>0</v>
      </c>
      <c r="N156" s="17"/>
      <c r="O156" s="126"/>
      <c r="P156" s="60" t="str">
        <f t="shared" si="12"/>
        <v/>
      </c>
      <c r="Q156" s="19"/>
      <c r="R156" s="17"/>
      <c r="S156" s="18"/>
      <c r="T156" s="18"/>
      <c r="U156" s="18"/>
      <c r="V156" s="2">
        <f t="shared" si="9"/>
        <v>0</v>
      </c>
      <c r="W156" s="3" t="str">
        <f t="shared" si="10"/>
        <v/>
      </c>
      <c r="X156" s="3" t="str">
        <f t="shared" si="11"/>
        <v/>
      </c>
    </row>
    <row r="157" spans="1:24" ht="21" x14ac:dyDescent="0.35">
      <c r="A157" s="15">
        <v>156</v>
      </c>
      <c r="B157" s="25"/>
      <c r="C157" s="33">
        <v>990975148</v>
      </c>
      <c r="D157" s="33"/>
      <c r="E157" s="33"/>
      <c r="F157" s="33"/>
      <c r="G157" s="16" t="s">
        <v>544</v>
      </c>
      <c r="H157" s="16" t="s">
        <v>545</v>
      </c>
      <c r="I157" s="46" t="s">
        <v>546</v>
      </c>
      <c r="J157" s="46"/>
      <c r="K157" s="34"/>
      <c r="L157" s="16"/>
      <c r="M157" s="129">
        <v>0</v>
      </c>
      <c r="N157" s="17"/>
      <c r="O157" s="126"/>
      <c r="P157" s="60" t="str">
        <f t="shared" si="12"/>
        <v/>
      </c>
      <c r="Q157" s="19"/>
      <c r="R157" s="17"/>
      <c r="S157" s="18"/>
      <c r="T157" s="18"/>
      <c r="U157" s="18"/>
      <c r="V157" s="2">
        <f t="shared" si="9"/>
        <v>0</v>
      </c>
      <c r="W157" s="3" t="str">
        <f t="shared" si="10"/>
        <v/>
      </c>
      <c r="X157" s="3" t="str">
        <f t="shared" si="11"/>
        <v/>
      </c>
    </row>
    <row r="158" spans="1:24" ht="21" x14ac:dyDescent="0.35">
      <c r="A158" s="15">
        <v>157</v>
      </c>
      <c r="B158" s="25"/>
      <c r="C158" s="33">
        <v>962360435</v>
      </c>
      <c r="D158" s="33"/>
      <c r="E158" s="33"/>
      <c r="F158" s="33"/>
      <c r="G158" s="16" t="s">
        <v>547</v>
      </c>
      <c r="H158" s="16" t="s">
        <v>387</v>
      </c>
      <c r="I158" s="46" t="s">
        <v>548</v>
      </c>
      <c r="J158" s="46"/>
      <c r="K158" s="34"/>
      <c r="L158" s="16"/>
      <c r="M158" s="129">
        <v>0</v>
      </c>
      <c r="N158" s="17"/>
      <c r="O158" s="126"/>
      <c r="P158" s="60" t="str">
        <f t="shared" si="12"/>
        <v/>
      </c>
      <c r="Q158" s="19"/>
      <c r="R158" s="17"/>
      <c r="S158" s="18"/>
      <c r="T158" s="18"/>
      <c r="U158" s="18"/>
      <c r="V158" s="2">
        <f t="shared" si="9"/>
        <v>0</v>
      </c>
      <c r="W158" s="3" t="str">
        <f t="shared" si="10"/>
        <v/>
      </c>
      <c r="X158" s="3" t="str">
        <f t="shared" si="11"/>
        <v/>
      </c>
    </row>
    <row r="159" spans="1:24" ht="21" x14ac:dyDescent="0.35">
      <c r="A159" s="15">
        <v>158</v>
      </c>
      <c r="B159" s="25"/>
      <c r="C159" s="33">
        <v>962981888</v>
      </c>
      <c r="D159" s="33"/>
      <c r="E159" s="33"/>
      <c r="F159" s="33"/>
      <c r="G159" s="16" t="s">
        <v>549</v>
      </c>
      <c r="H159" s="16" t="s">
        <v>550</v>
      </c>
      <c r="I159" s="46" t="s">
        <v>551</v>
      </c>
      <c r="J159" s="46"/>
      <c r="K159" s="34"/>
      <c r="L159" s="16"/>
      <c r="M159" s="129">
        <v>0</v>
      </c>
      <c r="N159" s="17"/>
      <c r="O159" s="126"/>
      <c r="P159" s="60" t="str">
        <f t="shared" si="12"/>
        <v/>
      </c>
      <c r="Q159" s="19"/>
      <c r="R159" s="17"/>
      <c r="S159" s="18"/>
      <c r="T159" s="18"/>
      <c r="U159" s="18"/>
      <c r="V159" s="2">
        <f t="shared" si="9"/>
        <v>0</v>
      </c>
      <c r="W159" s="3" t="str">
        <f t="shared" si="10"/>
        <v/>
      </c>
      <c r="X159" s="3" t="str">
        <f t="shared" si="11"/>
        <v/>
      </c>
    </row>
    <row r="160" spans="1:24" ht="21" x14ac:dyDescent="0.35">
      <c r="A160" s="15">
        <v>159</v>
      </c>
      <c r="B160" s="25"/>
      <c r="C160" s="33">
        <v>965422427</v>
      </c>
      <c r="D160" s="33"/>
      <c r="E160" s="33"/>
      <c r="F160" s="33"/>
      <c r="G160" s="16" t="s">
        <v>552</v>
      </c>
      <c r="H160" s="16" t="s">
        <v>390</v>
      </c>
      <c r="I160" s="46" t="s">
        <v>553</v>
      </c>
      <c r="J160" s="46"/>
      <c r="K160" s="34"/>
      <c r="L160" s="16"/>
      <c r="M160" s="129">
        <v>0</v>
      </c>
      <c r="N160" s="17"/>
      <c r="O160" s="126"/>
      <c r="P160" s="60" t="str">
        <f t="shared" si="12"/>
        <v/>
      </c>
      <c r="Q160" s="19"/>
      <c r="R160" s="17"/>
      <c r="S160" s="18"/>
      <c r="T160" s="18"/>
      <c r="U160" s="18"/>
      <c r="V160" s="2">
        <f t="shared" si="9"/>
        <v>0</v>
      </c>
      <c r="W160" s="3" t="str">
        <f t="shared" si="10"/>
        <v/>
      </c>
      <c r="X160" s="3" t="str">
        <f t="shared" si="11"/>
        <v/>
      </c>
    </row>
    <row r="161" spans="1:24" ht="21" x14ac:dyDescent="0.35">
      <c r="A161" s="15">
        <v>160</v>
      </c>
      <c r="B161" s="25"/>
      <c r="C161" s="133">
        <v>977372963</v>
      </c>
      <c r="D161" s="33"/>
      <c r="E161" s="33"/>
      <c r="F161" s="33"/>
      <c r="G161" s="16" t="s">
        <v>554</v>
      </c>
      <c r="H161" s="16" t="s">
        <v>555</v>
      </c>
      <c r="I161" s="46" t="s">
        <v>556</v>
      </c>
      <c r="J161" s="46"/>
      <c r="K161" s="34"/>
      <c r="L161" s="16"/>
      <c r="M161" s="129">
        <v>0</v>
      </c>
      <c r="N161" s="17"/>
      <c r="O161" s="126"/>
      <c r="P161" s="60" t="str">
        <f t="shared" si="12"/>
        <v/>
      </c>
      <c r="Q161" s="19"/>
      <c r="R161" s="17"/>
      <c r="S161" s="18"/>
      <c r="T161" s="18"/>
      <c r="U161" s="18"/>
      <c r="V161" s="2">
        <f t="shared" si="9"/>
        <v>0</v>
      </c>
      <c r="W161" s="3" t="str">
        <f t="shared" si="10"/>
        <v/>
      </c>
      <c r="X161" s="3" t="str">
        <f t="shared" si="11"/>
        <v/>
      </c>
    </row>
    <row r="162" spans="1:24" ht="21" x14ac:dyDescent="0.35">
      <c r="A162" s="15">
        <v>161</v>
      </c>
      <c r="B162" s="25"/>
      <c r="C162" s="33">
        <v>978517030</v>
      </c>
      <c r="D162" s="33"/>
      <c r="E162" s="33"/>
      <c r="F162" s="33"/>
      <c r="G162" s="16" t="s">
        <v>557</v>
      </c>
      <c r="H162" s="16" t="s">
        <v>558</v>
      </c>
      <c r="I162" s="46" t="s">
        <v>559</v>
      </c>
      <c r="J162" s="46"/>
      <c r="K162" s="34"/>
      <c r="L162" s="16"/>
      <c r="M162" s="129">
        <v>0</v>
      </c>
      <c r="N162" s="17"/>
      <c r="O162" s="126"/>
      <c r="P162" s="60" t="str">
        <f t="shared" si="12"/>
        <v/>
      </c>
      <c r="Q162" s="19"/>
      <c r="R162" s="17"/>
      <c r="S162" s="18"/>
      <c r="T162" s="18"/>
      <c r="U162" s="18"/>
      <c r="V162" s="2">
        <f t="shared" si="9"/>
        <v>0</v>
      </c>
      <c r="W162" s="3" t="str">
        <f t="shared" si="10"/>
        <v/>
      </c>
      <c r="X162" s="3" t="str">
        <f t="shared" si="11"/>
        <v/>
      </c>
    </row>
    <row r="163" spans="1:24" ht="21" x14ac:dyDescent="0.35">
      <c r="A163" s="15">
        <v>162</v>
      </c>
      <c r="B163" s="25"/>
      <c r="C163" s="33">
        <v>977422664</v>
      </c>
      <c r="D163" s="33"/>
      <c r="E163" s="33"/>
      <c r="F163" s="33"/>
      <c r="G163" s="16" t="s">
        <v>560</v>
      </c>
      <c r="H163" s="16" t="s">
        <v>561</v>
      </c>
      <c r="I163" s="46" t="s">
        <v>562</v>
      </c>
      <c r="J163" s="46"/>
      <c r="K163" s="34"/>
      <c r="L163" s="16"/>
      <c r="M163" s="129">
        <v>0</v>
      </c>
      <c r="N163" s="17"/>
      <c r="O163" s="126"/>
      <c r="P163" s="60" t="str">
        <f t="shared" si="12"/>
        <v/>
      </c>
      <c r="Q163" s="19"/>
      <c r="R163" s="17"/>
      <c r="S163" s="18"/>
      <c r="T163" s="18"/>
      <c r="U163" s="18"/>
      <c r="V163" s="2">
        <f t="shared" si="9"/>
        <v>0</v>
      </c>
      <c r="W163" s="3" t="str">
        <f t="shared" si="10"/>
        <v/>
      </c>
      <c r="X163" s="3" t="str">
        <f t="shared" si="11"/>
        <v/>
      </c>
    </row>
    <row r="164" spans="1:24" ht="21" x14ac:dyDescent="0.35">
      <c r="A164" s="15">
        <v>163</v>
      </c>
      <c r="B164" s="25"/>
      <c r="C164" s="134">
        <v>993309473</v>
      </c>
      <c r="D164" s="33"/>
      <c r="E164" s="33"/>
      <c r="F164" s="33"/>
      <c r="G164" s="16" t="s">
        <v>563</v>
      </c>
      <c r="H164" s="16" t="s">
        <v>564</v>
      </c>
      <c r="I164" s="46" t="s">
        <v>565</v>
      </c>
      <c r="J164" s="46"/>
      <c r="K164" s="34"/>
      <c r="L164" s="16"/>
      <c r="M164" s="129">
        <v>0</v>
      </c>
      <c r="N164" s="17"/>
      <c r="O164" s="126"/>
      <c r="P164" s="60" t="str">
        <f t="shared" si="12"/>
        <v/>
      </c>
      <c r="Q164" s="19"/>
      <c r="R164" s="17"/>
      <c r="S164" s="18"/>
      <c r="T164" s="18"/>
      <c r="U164" s="18"/>
      <c r="V164" s="2">
        <f t="shared" si="9"/>
        <v>0</v>
      </c>
      <c r="W164" s="3" t="str">
        <f t="shared" si="10"/>
        <v/>
      </c>
      <c r="X164" s="3" t="str">
        <f t="shared" si="11"/>
        <v/>
      </c>
    </row>
    <row r="165" spans="1:24" ht="21" x14ac:dyDescent="0.35">
      <c r="A165" s="15">
        <v>164</v>
      </c>
      <c r="B165" s="25"/>
      <c r="C165" s="33">
        <v>971945344</v>
      </c>
      <c r="D165" s="33"/>
      <c r="E165" s="33"/>
      <c r="F165" s="33"/>
      <c r="G165" s="16" t="s">
        <v>177</v>
      </c>
      <c r="H165" s="16" t="s">
        <v>566</v>
      </c>
      <c r="I165" s="46" t="s">
        <v>567</v>
      </c>
      <c r="J165" s="46"/>
      <c r="K165" s="34"/>
      <c r="L165" s="16"/>
      <c r="M165" s="129">
        <v>0</v>
      </c>
      <c r="N165" s="17"/>
      <c r="O165" s="126"/>
      <c r="P165" s="60" t="str">
        <f t="shared" si="12"/>
        <v/>
      </c>
      <c r="Q165" s="19"/>
      <c r="R165" s="17"/>
      <c r="S165" s="18"/>
      <c r="T165" s="18"/>
      <c r="U165" s="18"/>
      <c r="V165" s="2">
        <f t="shared" si="9"/>
        <v>0</v>
      </c>
      <c r="W165" s="3" t="str">
        <f t="shared" si="10"/>
        <v/>
      </c>
      <c r="X165" s="3" t="str">
        <f t="shared" si="11"/>
        <v/>
      </c>
    </row>
    <row r="166" spans="1:24" ht="21" x14ac:dyDescent="0.35">
      <c r="A166" s="15">
        <v>165</v>
      </c>
      <c r="B166" s="25"/>
      <c r="C166" s="33">
        <v>986093971</v>
      </c>
      <c r="D166" s="33"/>
      <c r="E166" s="33"/>
      <c r="F166" s="33"/>
      <c r="G166" s="16" t="s">
        <v>568</v>
      </c>
      <c r="H166" s="16" t="s">
        <v>569</v>
      </c>
      <c r="I166" s="46" t="s">
        <v>570</v>
      </c>
      <c r="J166" s="46"/>
      <c r="K166" s="34"/>
      <c r="L166" s="16"/>
      <c r="M166" s="129">
        <v>0</v>
      </c>
      <c r="N166" s="17"/>
      <c r="O166" s="126"/>
      <c r="P166" s="60" t="str">
        <f t="shared" si="12"/>
        <v/>
      </c>
      <c r="Q166" s="19"/>
      <c r="R166" s="17"/>
      <c r="S166" s="18"/>
      <c r="T166" s="18"/>
      <c r="U166" s="18"/>
      <c r="V166" s="2">
        <f t="shared" si="9"/>
        <v>0</v>
      </c>
      <c r="W166" s="3" t="str">
        <f t="shared" si="10"/>
        <v/>
      </c>
      <c r="X166" s="3" t="str">
        <f t="shared" si="11"/>
        <v/>
      </c>
    </row>
    <row r="167" spans="1:24" ht="21" x14ac:dyDescent="0.35">
      <c r="A167" s="15">
        <v>166</v>
      </c>
      <c r="B167" s="25"/>
      <c r="C167" s="33">
        <v>991459341</v>
      </c>
      <c r="D167" s="33"/>
      <c r="E167" s="33"/>
      <c r="F167" s="33"/>
      <c r="G167" s="16" t="s">
        <v>449</v>
      </c>
      <c r="H167" s="16" t="s">
        <v>571</v>
      </c>
      <c r="I167" s="46" t="s">
        <v>572</v>
      </c>
      <c r="J167" s="46"/>
      <c r="K167" s="34"/>
      <c r="L167" s="16"/>
      <c r="M167" s="129">
        <v>0</v>
      </c>
      <c r="N167" s="17"/>
      <c r="O167" s="126"/>
      <c r="P167" s="60" t="str">
        <f t="shared" si="12"/>
        <v/>
      </c>
      <c r="Q167" s="19"/>
      <c r="R167" s="17"/>
      <c r="S167" s="18"/>
      <c r="T167" s="18"/>
      <c r="U167" s="18"/>
      <c r="V167" s="2">
        <f t="shared" si="9"/>
        <v>0</v>
      </c>
      <c r="W167" s="3" t="str">
        <f t="shared" si="10"/>
        <v/>
      </c>
      <c r="X167" s="3" t="str">
        <f t="shared" si="11"/>
        <v/>
      </c>
    </row>
    <row r="168" spans="1:24" ht="21" x14ac:dyDescent="0.35">
      <c r="A168" s="15">
        <v>167</v>
      </c>
      <c r="B168" s="25"/>
      <c r="C168" s="33">
        <v>981693400</v>
      </c>
      <c r="D168" s="33"/>
      <c r="E168" s="33"/>
      <c r="F168" s="33"/>
      <c r="G168" s="16" t="s">
        <v>395</v>
      </c>
      <c r="H168" s="16" t="s">
        <v>573</v>
      </c>
      <c r="I168" s="46" t="s">
        <v>574</v>
      </c>
      <c r="J168" s="46"/>
      <c r="K168" s="34"/>
      <c r="L168" s="16"/>
      <c r="M168" s="129">
        <v>0</v>
      </c>
      <c r="N168" s="17"/>
      <c r="O168" s="126"/>
      <c r="P168" s="60" t="str">
        <f t="shared" si="12"/>
        <v/>
      </c>
      <c r="Q168" s="19"/>
      <c r="R168" s="17"/>
      <c r="S168" s="18"/>
      <c r="T168" s="18"/>
      <c r="U168" s="18"/>
      <c r="V168" s="2">
        <f t="shared" si="9"/>
        <v>0</v>
      </c>
      <c r="W168" s="3" t="str">
        <f t="shared" si="10"/>
        <v/>
      </c>
      <c r="X168" s="3" t="str">
        <f t="shared" si="11"/>
        <v/>
      </c>
    </row>
    <row r="169" spans="1:24" ht="21" x14ac:dyDescent="0.35">
      <c r="A169" s="15">
        <v>168</v>
      </c>
      <c r="B169" s="25"/>
      <c r="C169" s="33">
        <v>992181824</v>
      </c>
      <c r="D169" s="33"/>
      <c r="E169" s="33"/>
      <c r="F169" s="33"/>
      <c r="G169" s="16" t="s">
        <v>575</v>
      </c>
      <c r="H169" s="16" t="s">
        <v>576</v>
      </c>
      <c r="I169" s="46" t="s">
        <v>577</v>
      </c>
      <c r="J169" s="46"/>
      <c r="K169" s="34"/>
      <c r="L169" s="16"/>
      <c r="M169" s="129">
        <v>0</v>
      </c>
      <c r="N169" s="17"/>
      <c r="O169" s="126"/>
      <c r="P169" s="60" t="str">
        <f t="shared" si="12"/>
        <v/>
      </c>
      <c r="Q169" s="19"/>
      <c r="R169" s="17"/>
      <c r="S169" s="18"/>
      <c r="T169" s="18"/>
      <c r="U169" s="18"/>
      <c r="V169" s="2">
        <f t="shared" si="9"/>
        <v>0</v>
      </c>
      <c r="W169" s="3" t="str">
        <f t="shared" si="10"/>
        <v/>
      </c>
      <c r="X169" s="3" t="str">
        <f t="shared" si="11"/>
        <v/>
      </c>
    </row>
    <row r="170" spans="1:24" ht="21" x14ac:dyDescent="0.35">
      <c r="A170" s="15">
        <v>169</v>
      </c>
      <c r="B170" s="25"/>
      <c r="C170" s="33">
        <v>979786174</v>
      </c>
      <c r="D170" s="33"/>
      <c r="E170" s="33"/>
      <c r="F170" s="33"/>
      <c r="G170" s="16" t="s">
        <v>120</v>
      </c>
      <c r="H170" s="16" t="s">
        <v>578</v>
      </c>
      <c r="I170" s="46" t="s">
        <v>579</v>
      </c>
      <c r="J170" s="46"/>
      <c r="K170" s="34"/>
      <c r="L170" s="16"/>
      <c r="M170" s="129">
        <v>0</v>
      </c>
      <c r="N170" s="17"/>
      <c r="O170" s="126"/>
      <c r="P170" s="60" t="str">
        <f t="shared" si="12"/>
        <v/>
      </c>
      <c r="Q170" s="19"/>
      <c r="R170" s="17"/>
      <c r="S170" s="18"/>
      <c r="T170" s="18"/>
      <c r="U170" s="18"/>
      <c r="V170" s="2">
        <f t="shared" si="9"/>
        <v>0</v>
      </c>
      <c r="W170" s="3" t="str">
        <f t="shared" si="10"/>
        <v/>
      </c>
      <c r="X170" s="3" t="str">
        <f t="shared" si="11"/>
        <v/>
      </c>
    </row>
    <row r="171" spans="1:24" ht="21" x14ac:dyDescent="0.35">
      <c r="A171" s="15">
        <v>170</v>
      </c>
      <c r="B171" s="25"/>
      <c r="C171" s="33">
        <v>993195645</v>
      </c>
      <c r="D171" s="33"/>
      <c r="E171" s="33"/>
      <c r="F171" s="33"/>
      <c r="G171" s="16" t="s">
        <v>580</v>
      </c>
      <c r="H171" s="16" t="s">
        <v>581</v>
      </c>
      <c r="I171" s="46" t="s">
        <v>582</v>
      </c>
      <c r="J171" s="46"/>
      <c r="K171" s="34"/>
      <c r="L171" s="16"/>
      <c r="M171" s="129">
        <v>0</v>
      </c>
      <c r="N171" s="17"/>
      <c r="O171" s="126"/>
      <c r="P171" s="60" t="str">
        <f t="shared" si="12"/>
        <v/>
      </c>
      <c r="Q171" s="19"/>
      <c r="R171" s="17"/>
      <c r="S171" s="18"/>
      <c r="T171" s="18"/>
      <c r="U171" s="18"/>
      <c r="V171" s="2">
        <f t="shared" si="9"/>
        <v>0</v>
      </c>
      <c r="W171" s="3" t="str">
        <f t="shared" si="10"/>
        <v/>
      </c>
      <c r="X171" s="3" t="str">
        <f t="shared" si="11"/>
        <v/>
      </c>
    </row>
    <row r="172" spans="1:24" ht="21" x14ac:dyDescent="0.35">
      <c r="A172" s="15">
        <v>171</v>
      </c>
      <c r="B172" s="25"/>
      <c r="C172" s="33">
        <v>998706800</v>
      </c>
      <c r="D172" s="33"/>
      <c r="E172" s="33"/>
      <c r="F172" s="33"/>
      <c r="G172" s="16" t="s">
        <v>583</v>
      </c>
      <c r="H172" s="16" t="s">
        <v>584</v>
      </c>
      <c r="I172" s="46" t="s">
        <v>585</v>
      </c>
      <c r="J172" s="46"/>
      <c r="K172" s="34"/>
      <c r="L172" s="16"/>
      <c r="M172" s="129">
        <v>0</v>
      </c>
      <c r="N172" s="17"/>
      <c r="O172" s="126"/>
      <c r="P172" s="60" t="str">
        <f t="shared" si="12"/>
        <v/>
      </c>
      <c r="Q172" s="19"/>
      <c r="R172" s="17"/>
      <c r="S172" s="18"/>
      <c r="T172" s="18"/>
      <c r="U172" s="18"/>
      <c r="V172" s="2">
        <f t="shared" si="9"/>
        <v>0</v>
      </c>
      <c r="W172" s="3" t="str">
        <f t="shared" si="10"/>
        <v/>
      </c>
      <c r="X172" s="3" t="str">
        <f t="shared" si="11"/>
        <v/>
      </c>
    </row>
    <row r="173" spans="1:24" ht="21" x14ac:dyDescent="0.35">
      <c r="A173" s="15">
        <v>172</v>
      </c>
      <c r="B173" s="25"/>
      <c r="C173" s="33">
        <v>982244701</v>
      </c>
      <c r="D173" s="33"/>
      <c r="E173" s="33"/>
      <c r="F173" s="33"/>
      <c r="G173" s="16" t="s">
        <v>534</v>
      </c>
      <c r="H173" s="16" t="s">
        <v>586</v>
      </c>
      <c r="I173" s="46" t="s">
        <v>587</v>
      </c>
      <c r="J173" s="46"/>
      <c r="K173" s="34"/>
      <c r="L173" s="16"/>
      <c r="M173" s="129">
        <v>0</v>
      </c>
      <c r="N173" s="17"/>
      <c r="O173" s="126"/>
      <c r="P173" s="60" t="str">
        <f t="shared" si="12"/>
        <v/>
      </c>
      <c r="Q173" s="19"/>
      <c r="R173" s="17"/>
      <c r="S173" s="18"/>
      <c r="T173" s="18"/>
      <c r="U173" s="18"/>
      <c r="V173" s="2">
        <f t="shared" si="9"/>
        <v>0</v>
      </c>
      <c r="W173" s="3" t="str">
        <f t="shared" si="10"/>
        <v/>
      </c>
      <c r="X173" s="3" t="str">
        <f t="shared" si="11"/>
        <v/>
      </c>
    </row>
    <row r="174" spans="1:24" ht="21" x14ac:dyDescent="0.35">
      <c r="A174" s="15">
        <v>173</v>
      </c>
      <c r="B174" s="25"/>
      <c r="C174" s="133">
        <v>979588856</v>
      </c>
      <c r="D174" s="33"/>
      <c r="E174" s="33"/>
      <c r="F174" s="33"/>
      <c r="G174" s="16" t="s">
        <v>588</v>
      </c>
      <c r="H174" s="16" t="s">
        <v>589</v>
      </c>
      <c r="I174" s="46" t="s">
        <v>590</v>
      </c>
      <c r="J174" s="46"/>
      <c r="K174" s="34"/>
      <c r="L174" s="16"/>
      <c r="M174" s="129">
        <v>0</v>
      </c>
      <c r="N174" s="17"/>
      <c r="O174" s="126"/>
      <c r="P174" s="60" t="str">
        <f t="shared" si="12"/>
        <v/>
      </c>
      <c r="Q174" s="19"/>
      <c r="R174" s="17"/>
      <c r="S174" s="18"/>
      <c r="T174" s="18"/>
      <c r="U174" s="18"/>
      <c r="V174" s="2">
        <f t="shared" si="9"/>
        <v>0</v>
      </c>
      <c r="W174" s="3" t="str">
        <f t="shared" si="10"/>
        <v/>
      </c>
      <c r="X174" s="3" t="str">
        <f t="shared" si="11"/>
        <v/>
      </c>
    </row>
    <row r="175" spans="1:24" ht="21" x14ac:dyDescent="0.35">
      <c r="A175" s="15">
        <v>174</v>
      </c>
      <c r="B175" s="25"/>
      <c r="C175" s="33">
        <v>990704625</v>
      </c>
      <c r="D175" s="33"/>
      <c r="E175" s="33"/>
      <c r="F175" s="33"/>
      <c r="G175" s="16" t="s">
        <v>591</v>
      </c>
      <c r="H175" s="16" t="s">
        <v>592</v>
      </c>
      <c r="I175" s="46" t="s">
        <v>593</v>
      </c>
      <c r="J175" s="46"/>
      <c r="K175" s="34"/>
      <c r="L175" s="16"/>
      <c r="M175" s="129">
        <v>0</v>
      </c>
      <c r="N175" s="17"/>
      <c r="O175" s="126"/>
      <c r="P175" s="60" t="str">
        <f t="shared" si="12"/>
        <v/>
      </c>
      <c r="Q175" s="19"/>
      <c r="R175" s="17"/>
      <c r="S175" s="18"/>
      <c r="T175" s="18"/>
      <c r="U175" s="18"/>
      <c r="V175" s="2">
        <f t="shared" si="9"/>
        <v>0</v>
      </c>
      <c r="W175" s="3" t="str">
        <f t="shared" si="10"/>
        <v/>
      </c>
      <c r="X175" s="3" t="str">
        <f t="shared" si="11"/>
        <v/>
      </c>
    </row>
    <row r="176" spans="1:24" ht="21" x14ac:dyDescent="0.35">
      <c r="A176" s="15">
        <v>175</v>
      </c>
      <c r="B176" s="25"/>
      <c r="C176" s="33">
        <v>942755452</v>
      </c>
      <c r="D176" s="33"/>
      <c r="E176" s="33"/>
      <c r="F176" s="33"/>
      <c r="G176" s="16" t="s">
        <v>247</v>
      </c>
      <c r="H176" s="16" t="s">
        <v>594</v>
      </c>
      <c r="I176" s="46" t="s">
        <v>595</v>
      </c>
      <c r="J176" s="46"/>
      <c r="K176" s="34"/>
      <c r="L176" s="16"/>
      <c r="M176" s="129">
        <v>0</v>
      </c>
      <c r="N176" s="17"/>
      <c r="O176" s="126"/>
      <c r="P176" s="60" t="str">
        <f t="shared" si="12"/>
        <v/>
      </c>
      <c r="Q176" s="19"/>
      <c r="R176" s="17"/>
      <c r="S176" s="18"/>
      <c r="T176" s="18"/>
      <c r="U176" s="18"/>
      <c r="V176" s="2">
        <f t="shared" si="9"/>
        <v>0</v>
      </c>
      <c r="W176" s="3" t="str">
        <f t="shared" si="10"/>
        <v/>
      </c>
      <c r="X176" s="3" t="str">
        <f t="shared" si="11"/>
        <v/>
      </c>
    </row>
    <row r="177" spans="1:24" ht="21" x14ac:dyDescent="0.35">
      <c r="A177" s="15">
        <v>176</v>
      </c>
      <c r="B177" s="25"/>
      <c r="C177" s="33">
        <v>987680061</v>
      </c>
      <c r="D177" s="33"/>
      <c r="E177" s="33"/>
      <c r="F177" s="33"/>
      <c r="G177" s="16" t="s">
        <v>455</v>
      </c>
      <c r="H177" s="16" t="s">
        <v>571</v>
      </c>
      <c r="I177" s="46" t="s">
        <v>596</v>
      </c>
      <c r="J177" s="46"/>
      <c r="K177" s="34"/>
      <c r="L177" s="16"/>
      <c r="M177" s="129">
        <v>0</v>
      </c>
      <c r="N177" s="17"/>
      <c r="O177" s="126"/>
      <c r="P177" s="60" t="str">
        <f t="shared" si="12"/>
        <v/>
      </c>
      <c r="Q177" s="19"/>
      <c r="R177" s="17"/>
      <c r="S177" s="18"/>
      <c r="T177" s="18"/>
      <c r="U177" s="18"/>
      <c r="V177" s="2">
        <f t="shared" si="9"/>
        <v>0</v>
      </c>
      <c r="W177" s="3" t="str">
        <f t="shared" si="10"/>
        <v/>
      </c>
      <c r="X177" s="3" t="str">
        <f t="shared" si="11"/>
        <v/>
      </c>
    </row>
    <row r="178" spans="1:24" ht="21" x14ac:dyDescent="0.35">
      <c r="A178" s="15">
        <v>177</v>
      </c>
      <c r="B178" s="25"/>
      <c r="C178" s="33">
        <v>992353421</v>
      </c>
      <c r="D178" s="33"/>
      <c r="E178" s="33"/>
      <c r="F178" s="33"/>
      <c r="G178" s="16" t="s">
        <v>339</v>
      </c>
      <c r="H178" s="16" t="s">
        <v>597</v>
      </c>
      <c r="I178" s="46" t="s">
        <v>598</v>
      </c>
      <c r="J178" s="46"/>
      <c r="K178" s="34"/>
      <c r="L178" s="16"/>
      <c r="M178" s="129">
        <v>0</v>
      </c>
      <c r="N178" s="17"/>
      <c r="O178" s="126"/>
      <c r="P178" s="60" t="str">
        <f t="shared" si="12"/>
        <v/>
      </c>
      <c r="Q178" s="19"/>
      <c r="R178" s="17"/>
      <c r="S178" s="18"/>
      <c r="T178" s="18"/>
      <c r="U178" s="18"/>
      <c r="V178" s="2">
        <f t="shared" si="9"/>
        <v>0</v>
      </c>
      <c r="W178" s="3" t="str">
        <f t="shared" si="10"/>
        <v/>
      </c>
      <c r="X178" s="3" t="str">
        <f t="shared" si="11"/>
        <v/>
      </c>
    </row>
    <row r="179" spans="1:24" ht="21" x14ac:dyDescent="0.35">
      <c r="A179" s="15">
        <v>178</v>
      </c>
      <c r="B179" s="25"/>
      <c r="C179" s="33">
        <v>962191878</v>
      </c>
      <c r="D179" s="33"/>
      <c r="E179" s="33"/>
      <c r="F179" s="33"/>
      <c r="G179" s="16" t="s">
        <v>212</v>
      </c>
      <c r="H179" s="16" t="s">
        <v>599</v>
      </c>
      <c r="I179" s="46" t="s">
        <v>600</v>
      </c>
      <c r="J179" s="46"/>
      <c r="K179" s="34"/>
      <c r="L179" s="16"/>
      <c r="M179" s="129">
        <v>0</v>
      </c>
      <c r="N179" s="17"/>
      <c r="O179" s="126"/>
      <c r="P179" s="60" t="str">
        <f t="shared" si="12"/>
        <v/>
      </c>
      <c r="Q179" s="19"/>
      <c r="R179" s="17"/>
      <c r="S179" s="18"/>
      <c r="T179" s="18"/>
      <c r="U179" s="18"/>
      <c r="V179" s="2">
        <f t="shared" si="9"/>
        <v>0</v>
      </c>
      <c r="W179" s="3" t="str">
        <f t="shared" si="10"/>
        <v/>
      </c>
      <c r="X179" s="3" t="str">
        <f t="shared" si="11"/>
        <v/>
      </c>
    </row>
    <row r="180" spans="1:24" ht="21" x14ac:dyDescent="0.35">
      <c r="A180" s="15">
        <v>179</v>
      </c>
      <c r="B180" s="25"/>
      <c r="C180" s="33">
        <v>973506130</v>
      </c>
      <c r="D180" s="33"/>
      <c r="E180" s="33"/>
      <c r="F180" s="33"/>
      <c r="G180" s="16" t="s">
        <v>601</v>
      </c>
      <c r="H180" s="16" t="s">
        <v>602</v>
      </c>
      <c r="I180" s="46" t="s">
        <v>603</v>
      </c>
      <c r="J180" s="46"/>
      <c r="K180" s="34"/>
      <c r="L180" s="16"/>
      <c r="M180" s="129">
        <v>0</v>
      </c>
      <c r="N180" s="17"/>
      <c r="O180" s="126"/>
      <c r="P180" s="60" t="str">
        <f t="shared" si="12"/>
        <v/>
      </c>
      <c r="Q180" s="19"/>
      <c r="R180" s="17"/>
      <c r="S180" s="18"/>
      <c r="T180" s="18"/>
      <c r="U180" s="18"/>
      <c r="V180" s="2">
        <f t="shared" si="9"/>
        <v>0</v>
      </c>
      <c r="W180" s="3" t="str">
        <f t="shared" si="10"/>
        <v/>
      </c>
      <c r="X180" s="3" t="str">
        <f t="shared" si="11"/>
        <v/>
      </c>
    </row>
    <row r="181" spans="1:24" ht="21" x14ac:dyDescent="0.35">
      <c r="A181" s="15">
        <v>180</v>
      </c>
      <c r="B181" s="25"/>
      <c r="C181" s="33">
        <v>945495036</v>
      </c>
      <c r="D181" s="33"/>
      <c r="E181" s="33"/>
      <c r="F181" s="33"/>
      <c r="G181" s="16" t="s">
        <v>604</v>
      </c>
      <c r="H181" s="16" t="s">
        <v>605</v>
      </c>
      <c r="I181" s="46" t="s">
        <v>606</v>
      </c>
      <c r="J181" s="46"/>
      <c r="K181" s="34"/>
      <c r="L181" s="16"/>
      <c r="M181" s="129">
        <v>0</v>
      </c>
      <c r="N181" s="17"/>
      <c r="O181" s="126"/>
      <c r="P181" s="60" t="str">
        <f t="shared" si="12"/>
        <v/>
      </c>
      <c r="Q181" s="19"/>
      <c r="R181" s="17"/>
      <c r="S181" s="18"/>
      <c r="T181" s="18"/>
      <c r="U181" s="18"/>
      <c r="V181" s="2">
        <f t="shared" si="9"/>
        <v>0</v>
      </c>
      <c r="W181" s="3" t="str">
        <f t="shared" si="10"/>
        <v/>
      </c>
      <c r="X181" s="3" t="str">
        <f t="shared" si="11"/>
        <v/>
      </c>
    </row>
    <row r="182" spans="1:24" ht="21" x14ac:dyDescent="0.35">
      <c r="A182" s="15">
        <v>181</v>
      </c>
      <c r="B182" s="25"/>
      <c r="C182" s="33">
        <v>992177228</v>
      </c>
      <c r="D182" s="33"/>
      <c r="E182" s="33"/>
      <c r="F182" s="33"/>
      <c r="G182" s="16" t="s">
        <v>607</v>
      </c>
      <c r="H182" s="16" t="s">
        <v>608</v>
      </c>
      <c r="I182" s="46" t="s">
        <v>609</v>
      </c>
      <c r="J182" s="46"/>
      <c r="K182" s="34"/>
      <c r="L182" s="16"/>
      <c r="M182" s="129">
        <v>0</v>
      </c>
      <c r="N182" s="17"/>
      <c r="O182" s="126"/>
      <c r="P182" s="60" t="str">
        <f t="shared" si="12"/>
        <v/>
      </c>
      <c r="Q182" s="19"/>
      <c r="R182" s="17"/>
      <c r="S182" s="18"/>
      <c r="T182" s="18"/>
      <c r="U182" s="18"/>
      <c r="V182" s="2">
        <f t="shared" si="9"/>
        <v>0</v>
      </c>
      <c r="W182" s="3" t="str">
        <f t="shared" si="10"/>
        <v/>
      </c>
      <c r="X182" s="3" t="str">
        <f t="shared" si="11"/>
        <v/>
      </c>
    </row>
    <row r="183" spans="1:24" ht="21" x14ac:dyDescent="0.35">
      <c r="A183" s="15">
        <v>182</v>
      </c>
      <c r="B183" s="25"/>
      <c r="C183" s="33">
        <v>942293340</v>
      </c>
      <c r="D183" s="33"/>
      <c r="E183" s="33"/>
      <c r="F183" s="33"/>
      <c r="G183" s="16" t="s">
        <v>610</v>
      </c>
      <c r="H183" s="16" t="s">
        <v>611</v>
      </c>
      <c r="I183" s="46" t="s">
        <v>612</v>
      </c>
      <c r="J183" s="46"/>
      <c r="K183" s="34"/>
      <c r="L183" s="16"/>
      <c r="M183" s="129">
        <v>0</v>
      </c>
      <c r="N183" s="17"/>
      <c r="O183" s="126"/>
      <c r="P183" s="60" t="str">
        <f t="shared" si="12"/>
        <v/>
      </c>
      <c r="Q183" s="19"/>
      <c r="R183" s="17"/>
      <c r="S183" s="18"/>
      <c r="T183" s="18"/>
      <c r="U183" s="18"/>
      <c r="V183" s="2">
        <f t="shared" si="9"/>
        <v>0</v>
      </c>
      <c r="W183" s="3" t="str">
        <f t="shared" si="10"/>
        <v/>
      </c>
      <c r="X183" s="3" t="str">
        <f t="shared" si="11"/>
        <v/>
      </c>
    </row>
    <row r="184" spans="1:24" ht="21" x14ac:dyDescent="0.35">
      <c r="A184" s="15">
        <v>183</v>
      </c>
      <c r="B184" s="25"/>
      <c r="C184" s="33">
        <v>964251655</v>
      </c>
      <c r="D184" s="33"/>
      <c r="E184" s="33"/>
      <c r="F184" s="33"/>
      <c r="G184" s="16" t="s">
        <v>613</v>
      </c>
      <c r="H184" s="16" t="s">
        <v>614</v>
      </c>
      <c r="I184" s="46" t="s">
        <v>615</v>
      </c>
      <c r="J184" s="46"/>
      <c r="K184" s="34"/>
      <c r="L184" s="16"/>
      <c r="M184" s="129">
        <v>0</v>
      </c>
      <c r="N184" s="17"/>
      <c r="O184" s="126"/>
      <c r="P184" s="60" t="str">
        <f t="shared" si="12"/>
        <v/>
      </c>
      <c r="Q184" s="19"/>
      <c r="R184" s="17"/>
      <c r="S184" s="18"/>
      <c r="T184" s="18"/>
      <c r="U184" s="18"/>
      <c r="V184" s="2">
        <f t="shared" si="9"/>
        <v>0</v>
      </c>
      <c r="W184" s="3" t="str">
        <f t="shared" si="10"/>
        <v/>
      </c>
      <c r="X184" s="3" t="str">
        <f t="shared" si="11"/>
        <v/>
      </c>
    </row>
    <row r="185" spans="1:24" ht="21" x14ac:dyDescent="0.35">
      <c r="A185" s="15">
        <v>184</v>
      </c>
      <c r="B185" s="25"/>
      <c r="C185" s="33">
        <v>976330498</v>
      </c>
      <c r="D185" s="33"/>
      <c r="E185" s="33"/>
      <c r="F185" s="33"/>
      <c r="G185" s="16" t="s">
        <v>616</v>
      </c>
      <c r="H185" s="16" t="s">
        <v>617</v>
      </c>
      <c r="I185" s="46" t="s">
        <v>618</v>
      </c>
      <c r="J185" s="46"/>
      <c r="K185" s="34"/>
      <c r="L185" s="16"/>
      <c r="M185" s="129">
        <v>0</v>
      </c>
      <c r="N185" s="17"/>
      <c r="O185" s="126"/>
      <c r="P185" s="60" t="str">
        <f t="shared" si="12"/>
        <v/>
      </c>
      <c r="Q185" s="19"/>
      <c r="R185" s="17"/>
      <c r="S185" s="18"/>
      <c r="T185" s="18"/>
      <c r="U185" s="18"/>
      <c r="V185" s="2">
        <f t="shared" si="9"/>
        <v>0</v>
      </c>
      <c r="W185" s="3" t="str">
        <f t="shared" si="10"/>
        <v/>
      </c>
      <c r="X185" s="3" t="str">
        <f t="shared" si="11"/>
        <v/>
      </c>
    </row>
    <row r="186" spans="1:24" ht="21" x14ac:dyDescent="0.35">
      <c r="A186" s="15">
        <v>185</v>
      </c>
      <c r="B186" s="25"/>
      <c r="C186" s="33">
        <v>977643339</v>
      </c>
      <c r="D186" s="33"/>
      <c r="E186" s="33"/>
      <c r="F186" s="33"/>
      <c r="G186" s="16" t="s">
        <v>619</v>
      </c>
      <c r="H186" s="16" t="s">
        <v>620</v>
      </c>
      <c r="I186" s="46" t="s">
        <v>621</v>
      </c>
      <c r="J186" s="46"/>
      <c r="K186" s="34"/>
      <c r="L186" s="16"/>
      <c r="M186" s="129">
        <v>0</v>
      </c>
      <c r="N186" s="17"/>
      <c r="O186" s="126"/>
      <c r="P186" s="60" t="str">
        <f t="shared" si="12"/>
        <v/>
      </c>
      <c r="Q186" s="19"/>
      <c r="R186" s="17"/>
      <c r="S186" s="18"/>
      <c r="T186" s="18"/>
      <c r="U186" s="18"/>
      <c r="V186" s="2">
        <f t="shared" si="9"/>
        <v>0</v>
      </c>
      <c r="W186" s="3" t="str">
        <f t="shared" si="10"/>
        <v/>
      </c>
      <c r="X186" s="3" t="str">
        <f t="shared" si="11"/>
        <v/>
      </c>
    </row>
    <row r="187" spans="1:24" ht="21" x14ac:dyDescent="0.35">
      <c r="A187" s="15">
        <v>186</v>
      </c>
      <c r="B187" s="25"/>
      <c r="C187" s="33">
        <v>979718623</v>
      </c>
      <c r="D187" s="33"/>
      <c r="E187" s="33"/>
      <c r="F187" s="33"/>
      <c r="G187" s="16" t="s">
        <v>622</v>
      </c>
      <c r="H187" s="16" t="s">
        <v>623</v>
      </c>
      <c r="I187" s="46" t="s">
        <v>624</v>
      </c>
      <c r="J187" s="46"/>
      <c r="K187" s="34"/>
      <c r="L187" s="16"/>
      <c r="M187" s="129">
        <v>0</v>
      </c>
      <c r="N187" s="17"/>
      <c r="O187" s="126"/>
      <c r="P187" s="60" t="str">
        <f t="shared" si="12"/>
        <v/>
      </c>
      <c r="Q187" s="19"/>
      <c r="R187" s="17"/>
      <c r="S187" s="18"/>
      <c r="T187" s="18"/>
      <c r="U187" s="18"/>
      <c r="V187" s="2">
        <f t="shared" si="9"/>
        <v>0</v>
      </c>
      <c r="W187" s="3" t="str">
        <f t="shared" si="10"/>
        <v/>
      </c>
      <c r="X187" s="3" t="str">
        <f t="shared" si="11"/>
        <v/>
      </c>
    </row>
    <row r="188" spans="1:24" ht="21" x14ac:dyDescent="0.35">
      <c r="A188" s="15">
        <v>187</v>
      </c>
      <c r="B188" s="25"/>
      <c r="C188" s="33">
        <v>989739014</v>
      </c>
      <c r="D188" s="33"/>
      <c r="E188" s="33"/>
      <c r="F188" s="33"/>
      <c r="G188" s="16" t="s">
        <v>625</v>
      </c>
      <c r="H188" s="16" t="s">
        <v>626</v>
      </c>
      <c r="I188" s="46" t="s">
        <v>627</v>
      </c>
      <c r="J188" s="46"/>
      <c r="K188" s="34"/>
      <c r="L188" s="16"/>
      <c r="M188" s="129">
        <v>0</v>
      </c>
      <c r="N188" s="17"/>
      <c r="O188" s="126"/>
      <c r="P188" s="60" t="str">
        <f t="shared" si="12"/>
        <v/>
      </c>
      <c r="Q188" s="19"/>
      <c r="R188" s="17"/>
      <c r="S188" s="18"/>
      <c r="T188" s="18"/>
      <c r="U188" s="18"/>
      <c r="V188" s="2">
        <f t="shared" si="9"/>
        <v>0</v>
      </c>
      <c r="W188" s="3" t="str">
        <f t="shared" si="10"/>
        <v/>
      </c>
      <c r="X188" s="3" t="str">
        <f t="shared" si="11"/>
        <v/>
      </c>
    </row>
    <row r="189" spans="1:24" ht="21" x14ac:dyDescent="0.35">
      <c r="A189" s="15">
        <v>188</v>
      </c>
      <c r="B189" s="25"/>
      <c r="C189" s="33">
        <v>993229987</v>
      </c>
      <c r="D189" s="33"/>
      <c r="E189" s="33"/>
      <c r="F189" s="33"/>
      <c r="G189" s="16" t="s">
        <v>628</v>
      </c>
      <c r="H189" s="16" t="s">
        <v>629</v>
      </c>
      <c r="I189" s="46" t="s">
        <v>630</v>
      </c>
      <c r="J189" s="46"/>
      <c r="K189" s="34"/>
      <c r="L189" s="16"/>
      <c r="M189" s="129">
        <v>0</v>
      </c>
      <c r="N189" s="17"/>
      <c r="O189" s="126"/>
      <c r="P189" s="60" t="str">
        <f t="shared" si="12"/>
        <v/>
      </c>
      <c r="Q189" s="19"/>
      <c r="R189" s="17"/>
      <c r="S189" s="18"/>
      <c r="T189" s="18"/>
      <c r="U189" s="18"/>
      <c r="V189" s="2">
        <f t="shared" si="9"/>
        <v>0</v>
      </c>
      <c r="W189" s="3" t="str">
        <f t="shared" si="10"/>
        <v/>
      </c>
      <c r="X189" s="3" t="str">
        <f t="shared" si="11"/>
        <v/>
      </c>
    </row>
    <row r="190" spans="1:24" ht="21" x14ac:dyDescent="0.35">
      <c r="A190" s="15">
        <v>189</v>
      </c>
      <c r="B190" s="25"/>
      <c r="C190" s="33">
        <v>944242428</v>
      </c>
      <c r="D190" s="33"/>
      <c r="E190" s="33"/>
      <c r="F190" s="33"/>
      <c r="G190" s="16" t="s">
        <v>200</v>
      </c>
      <c r="H190" s="16" t="s">
        <v>631</v>
      </c>
      <c r="I190" s="46" t="s">
        <v>632</v>
      </c>
      <c r="J190" s="46"/>
      <c r="K190" s="34"/>
      <c r="L190" s="16"/>
      <c r="M190" s="129">
        <v>0</v>
      </c>
      <c r="N190" s="17"/>
      <c r="O190" s="126"/>
      <c r="P190" s="60" t="str">
        <f t="shared" si="12"/>
        <v/>
      </c>
      <c r="Q190" s="19"/>
      <c r="R190" s="17"/>
      <c r="S190" s="18"/>
      <c r="T190" s="18"/>
      <c r="U190" s="18"/>
      <c r="V190" s="2">
        <f t="shared" si="9"/>
        <v>0</v>
      </c>
      <c r="W190" s="3" t="str">
        <f t="shared" si="10"/>
        <v/>
      </c>
      <c r="X190" s="3" t="str">
        <f t="shared" si="11"/>
        <v/>
      </c>
    </row>
    <row r="191" spans="1:24" ht="21" x14ac:dyDescent="0.35">
      <c r="A191" s="15">
        <v>190</v>
      </c>
      <c r="B191" s="25"/>
      <c r="C191" s="33">
        <v>998208187</v>
      </c>
      <c r="D191" s="33"/>
      <c r="E191" s="33"/>
      <c r="F191" s="33"/>
      <c r="G191" s="16" t="s">
        <v>633</v>
      </c>
      <c r="H191" s="16" t="s">
        <v>634</v>
      </c>
      <c r="I191" s="46" t="s">
        <v>635</v>
      </c>
      <c r="J191" s="46"/>
      <c r="K191" s="34"/>
      <c r="L191" s="16"/>
      <c r="M191" s="129">
        <v>0</v>
      </c>
      <c r="N191" s="17"/>
      <c r="O191" s="126"/>
      <c r="P191" s="60" t="str">
        <f t="shared" si="12"/>
        <v/>
      </c>
      <c r="Q191" s="19"/>
      <c r="R191" s="17"/>
      <c r="S191" s="18"/>
      <c r="T191" s="18"/>
      <c r="U191" s="18"/>
      <c r="V191" s="2">
        <f t="shared" si="9"/>
        <v>0</v>
      </c>
      <c r="W191" s="3" t="str">
        <f t="shared" si="10"/>
        <v/>
      </c>
      <c r="X191" s="3" t="str">
        <f t="shared" si="11"/>
        <v/>
      </c>
    </row>
    <row r="192" spans="1:24" ht="21" x14ac:dyDescent="0.35">
      <c r="A192" s="15">
        <v>191</v>
      </c>
      <c r="B192" s="25"/>
      <c r="C192" s="33">
        <v>999675111</v>
      </c>
      <c r="D192" s="33"/>
      <c r="E192" s="33"/>
      <c r="F192" s="33"/>
      <c r="G192" s="16" t="s">
        <v>636</v>
      </c>
      <c r="H192" s="16" t="s">
        <v>637</v>
      </c>
      <c r="I192" s="46" t="s">
        <v>638</v>
      </c>
      <c r="J192" s="46"/>
      <c r="K192" s="34"/>
      <c r="L192" s="16"/>
      <c r="M192" s="129">
        <v>0</v>
      </c>
      <c r="N192" s="17"/>
      <c r="O192" s="126"/>
      <c r="P192" s="60" t="str">
        <f t="shared" si="12"/>
        <v/>
      </c>
      <c r="Q192" s="19"/>
      <c r="R192" s="17"/>
      <c r="S192" s="18"/>
      <c r="T192" s="18"/>
      <c r="U192" s="18"/>
      <c r="V192" s="2">
        <f t="shared" si="9"/>
        <v>0</v>
      </c>
      <c r="W192" s="3" t="str">
        <f t="shared" si="10"/>
        <v/>
      </c>
      <c r="X192" s="3" t="str">
        <f t="shared" si="11"/>
        <v/>
      </c>
    </row>
    <row r="193" spans="1:24" ht="21" x14ac:dyDescent="0.35">
      <c r="A193" s="15">
        <v>192</v>
      </c>
      <c r="B193" s="25"/>
      <c r="C193" s="33">
        <v>965832235</v>
      </c>
      <c r="D193" s="33"/>
      <c r="E193" s="33"/>
      <c r="F193" s="33"/>
      <c r="G193" s="16" t="s">
        <v>639</v>
      </c>
      <c r="H193" s="16" t="s">
        <v>640</v>
      </c>
      <c r="I193" s="46" t="s">
        <v>641</v>
      </c>
      <c r="J193" s="46"/>
      <c r="K193" s="34"/>
      <c r="L193" s="16"/>
      <c r="M193" s="129">
        <v>0</v>
      </c>
      <c r="N193" s="17"/>
      <c r="O193" s="126"/>
      <c r="P193" s="60" t="str">
        <f t="shared" si="12"/>
        <v/>
      </c>
      <c r="Q193" s="19"/>
      <c r="R193" s="17"/>
      <c r="S193" s="18"/>
      <c r="T193" s="18"/>
      <c r="U193" s="18"/>
      <c r="V193" s="2">
        <f t="shared" si="9"/>
        <v>0</v>
      </c>
      <c r="W193" s="3" t="str">
        <f t="shared" si="10"/>
        <v/>
      </c>
      <c r="X193" s="3" t="str">
        <f t="shared" si="11"/>
        <v/>
      </c>
    </row>
    <row r="194" spans="1:24" ht="21" x14ac:dyDescent="0.35">
      <c r="A194" s="15">
        <v>193</v>
      </c>
      <c r="B194" s="25"/>
      <c r="C194" s="33">
        <v>987228120</v>
      </c>
      <c r="D194" s="33"/>
      <c r="E194" s="33"/>
      <c r="F194" s="33"/>
      <c r="G194" s="16" t="s">
        <v>642</v>
      </c>
      <c r="H194" s="16" t="s">
        <v>643</v>
      </c>
      <c r="I194" s="46" t="s">
        <v>644</v>
      </c>
      <c r="J194" s="46"/>
      <c r="K194" s="34"/>
      <c r="L194" s="16"/>
      <c r="M194" s="129">
        <v>0</v>
      </c>
      <c r="N194" s="17"/>
      <c r="O194" s="126"/>
      <c r="P194" s="60" t="str">
        <f t="shared" si="12"/>
        <v/>
      </c>
      <c r="Q194" s="19"/>
      <c r="R194" s="17"/>
      <c r="S194" s="18"/>
      <c r="T194" s="18"/>
      <c r="U194" s="18"/>
      <c r="V194" s="2">
        <f t="shared" ref="V194:V257" si="13">IF(OR(AND(LEFT(N194,6)="ACEPTA",M194=0),AND(LEFT(N194,6)&lt;&gt;"ACEPTA",M194&gt;0)),1,0)</f>
        <v>0</v>
      </c>
      <c r="W194" s="3" t="str">
        <f t="shared" si="10"/>
        <v/>
      </c>
      <c r="X194" s="3" t="str">
        <f t="shared" si="11"/>
        <v/>
      </c>
    </row>
    <row r="195" spans="1:24" ht="21" x14ac:dyDescent="0.35">
      <c r="A195" s="15">
        <v>194</v>
      </c>
      <c r="B195" s="25"/>
      <c r="C195" s="33">
        <v>983000557</v>
      </c>
      <c r="D195" s="33"/>
      <c r="E195" s="33"/>
      <c r="F195" s="33"/>
      <c r="G195" s="16" t="s">
        <v>212</v>
      </c>
      <c r="H195" s="16" t="s">
        <v>634</v>
      </c>
      <c r="I195" s="46" t="s">
        <v>645</v>
      </c>
      <c r="J195" s="46"/>
      <c r="K195" s="34"/>
      <c r="L195" s="16"/>
      <c r="M195" s="129">
        <v>0</v>
      </c>
      <c r="N195" s="17"/>
      <c r="O195" s="126"/>
      <c r="P195" s="60" t="str">
        <f t="shared" si="12"/>
        <v/>
      </c>
      <c r="Q195" s="19"/>
      <c r="R195" s="17"/>
      <c r="S195" s="18"/>
      <c r="T195" s="18"/>
      <c r="U195" s="18"/>
      <c r="V195" s="2">
        <f t="shared" si="13"/>
        <v>0</v>
      </c>
      <c r="W195" s="3" t="str">
        <f t="shared" ref="W195:W258" si="14">IF(N195="","",VLOOKUP(N195,estadogp,2,0))</f>
        <v/>
      </c>
      <c r="X195" s="3" t="str">
        <f t="shared" ref="X195:X258" si="15">IF(N195="","",VLOOKUP(N195,estadogp,3,0))</f>
        <v/>
      </c>
    </row>
    <row r="196" spans="1:24" ht="21" x14ac:dyDescent="0.35">
      <c r="A196" s="15">
        <v>195</v>
      </c>
      <c r="B196" s="25"/>
      <c r="C196" s="33">
        <v>997425306</v>
      </c>
      <c r="D196" s="33"/>
      <c r="E196" s="33"/>
      <c r="F196" s="33"/>
      <c r="G196" s="16" t="s">
        <v>646</v>
      </c>
      <c r="H196" s="16" t="s">
        <v>647</v>
      </c>
      <c r="I196" s="46" t="s">
        <v>648</v>
      </c>
      <c r="J196" s="46"/>
      <c r="K196" s="34"/>
      <c r="L196" s="16"/>
      <c r="M196" s="129">
        <v>0</v>
      </c>
      <c r="N196" s="17"/>
      <c r="O196" s="126"/>
      <c r="P196" s="60" t="str">
        <f t="shared" ref="P196:P259" si="16">IF(LEN(N196)&gt;0,IF(VLOOKUP(N196,estadogp,4,0)=10,"",VLOOKUP(VLOOKUP(N196,estadogp,4,0),MENSAJE,2,0)),"")</f>
        <v/>
      </c>
      <c r="Q196" s="19"/>
      <c r="R196" s="17"/>
      <c r="S196" s="18"/>
      <c r="T196" s="18"/>
      <c r="U196" s="18"/>
      <c r="V196" s="2">
        <f t="shared" si="13"/>
        <v>0</v>
      </c>
      <c r="W196" s="3" t="str">
        <f t="shared" si="14"/>
        <v/>
      </c>
      <c r="X196" s="3" t="str">
        <f t="shared" si="15"/>
        <v/>
      </c>
    </row>
    <row r="197" spans="1:24" ht="21" x14ac:dyDescent="0.35">
      <c r="A197" s="15">
        <v>196</v>
      </c>
      <c r="B197" s="25"/>
      <c r="C197" s="33">
        <v>993237650</v>
      </c>
      <c r="D197" s="33"/>
      <c r="E197" s="33"/>
      <c r="F197" s="33"/>
      <c r="G197" s="16" t="s">
        <v>649</v>
      </c>
      <c r="H197" s="16" t="s">
        <v>650</v>
      </c>
      <c r="I197" s="46" t="s">
        <v>651</v>
      </c>
      <c r="J197" s="46"/>
      <c r="K197" s="34"/>
      <c r="L197" s="16"/>
      <c r="M197" s="129">
        <v>0</v>
      </c>
      <c r="N197" s="17"/>
      <c r="O197" s="126"/>
      <c r="P197" s="60" t="str">
        <f t="shared" si="16"/>
        <v/>
      </c>
      <c r="Q197" s="19"/>
      <c r="R197" s="17"/>
      <c r="S197" s="18"/>
      <c r="T197" s="18"/>
      <c r="U197" s="18"/>
      <c r="V197" s="2">
        <f t="shared" si="13"/>
        <v>0</v>
      </c>
      <c r="W197" s="3" t="str">
        <f t="shared" si="14"/>
        <v/>
      </c>
      <c r="X197" s="3" t="str">
        <f t="shared" si="15"/>
        <v/>
      </c>
    </row>
    <row r="198" spans="1:24" ht="24" customHeight="1" x14ac:dyDescent="0.35">
      <c r="A198" s="15">
        <v>197</v>
      </c>
      <c r="B198" s="25"/>
      <c r="C198" s="33">
        <v>995070196</v>
      </c>
      <c r="D198" s="33"/>
      <c r="E198" s="33"/>
      <c r="F198" s="33"/>
      <c r="G198" s="16" t="s">
        <v>652</v>
      </c>
      <c r="H198" s="16" t="s">
        <v>653</v>
      </c>
      <c r="I198" s="46" t="s">
        <v>654</v>
      </c>
      <c r="J198" s="46"/>
      <c r="K198" s="34"/>
      <c r="L198" s="16"/>
      <c r="M198" s="129">
        <v>0</v>
      </c>
      <c r="N198" s="17"/>
      <c r="O198" s="126"/>
      <c r="P198" s="60" t="str">
        <f t="shared" si="16"/>
        <v/>
      </c>
      <c r="Q198" s="19"/>
      <c r="R198" s="17"/>
      <c r="S198" s="18"/>
      <c r="T198" s="18"/>
      <c r="U198" s="18"/>
      <c r="V198" s="2">
        <f t="shared" si="13"/>
        <v>0</v>
      </c>
      <c r="W198" s="3" t="str">
        <f t="shared" si="14"/>
        <v/>
      </c>
      <c r="X198" s="3" t="str">
        <f t="shared" si="15"/>
        <v/>
      </c>
    </row>
    <row r="199" spans="1:24" ht="21" x14ac:dyDescent="0.35">
      <c r="A199" s="15">
        <v>198</v>
      </c>
      <c r="B199" s="25"/>
      <c r="C199" s="33">
        <v>992223013</v>
      </c>
      <c r="D199" s="33"/>
      <c r="E199" s="33"/>
      <c r="F199" s="33"/>
      <c r="G199" s="16" t="s">
        <v>655</v>
      </c>
      <c r="H199" s="16" t="s">
        <v>656</v>
      </c>
      <c r="I199" s="46" t="s">
        <v>657</v>
      </c>
      <c r="J199" s="46"/>
      <c r="K199" s="34"/>
      <c r="L199" s="16"/>
      <c r="M199" s="129">
        <v>0</v>
      </c>
      <c r="N199" s="17"/>
      <c r="O199" s="126"/>
      <c r="P199" s="60" t="str">
        <f t="shared" si="16"/>
        <v/>
      </c>
      <c r="Q199" s="19"/>
      <c r="R199" s="17"/>
      <c r="S199" s="18"/>
      <c r="T199" s="18"/>
      <c r="U199" s="18"/>
      <c r="V199" s="2">
        <f t="shared" si="13"/>
        <v>0</v>
      </c>
      <c r="W199" s="3" t="str">
        <f t="shared" si="14"/>
        <v/>
      </c>
      <c r="X199" s="3" t="str">
        <f t="shared" si="15"/>
        <v/>
      </c>
    </row>
    <row r="200" spans="1:24" ht="21" x14ac:dyDescent="0.35">
      <c r="A200" s="15">
        <v>199</v>
      </c>
      <c r="B200" s="25"/>
      <c r="C200" s="33">
        <v>984724381</v>
      </c>
      <c r="D200" s="33"/>
      <c r="E200" s="33"/>
      <c r="F200" s="33"/>
      <c r="G200" s="16" t="s">
        <v>658</v>
      </c>
      <c r="H200" s="16" t="s">
        <v>659</v>
      </c>
      <c r="I200" s="46" t="s">
        <v>660</v>
      </c>
      <c r="J200" s="46"/>
      <c r="K200" s="34"/>
      <c r="L200" s="16"/>
      <c r="M200" s="129">
        <v>0</v>
      </c>
      <c r="N200" s="17"/>
      <c r="O200" s="126"/>
      <c r="P200" s="60" t="str">
        <f t="shared" si="16"/>
        <v/>
      </c>
      <c r="Q200" s="19"/>
      <c r="R200" s="17"/>
      <c r="S200" s="18"/>
      <c r="T200" s="18"/>
      <c r="U200" s="18"/>
      <c r="V200" s="2">
        <f t="shared" si="13"/>
        <v>0</v>
      </c>
      <c r="W200" s="3" t="str">
        <f t="shared" si="14"/>
        <v/>
      </c>
      <c r="X200" s="3" t="str">
        <f t="shared" si="15"/>
        <v/>
      </c>
    </row>
    <row r="201" spans="1:24" ht="21" x14ac:dyDescent="0.35">
      <c r="A201" s="15">
        <v>200</v>
      </c>
      <c r="B201" s="25"/>
      <c r="C201" s="33">
        <v>990886031</v>
      </c>
      <c r="D201" s="33"/>
      <c r="E201" s="33"/>
      <c r="F201" s="33"/>
      <c r="G201" s="16" t="s">
        <v>661</v>
      </c>
      <c r="H201" s="16" t="s">
        <v>662</v>
      </c>
      <c r="I201" s="46" t="s">
        <v>663</v>
      </c>
      <c r="J201" s="46"/>
      <c r="K201" s="34"/>
      <c r="L201" s="16"/>
      <c r="M201" s="129">
        <v>0</v>
      </c>
      <c r="N201" s="17"/>
      <c r="O201" s="126"/>
      <c r="P201" s="60" t="str">
        <f t="shared" si="16"/>
        <v/>
      </c>
      <c r="Q201" s="19"/>
      <c r="R201" s="17"/>
      <c r="S201" s="18"/>
      <c r="T201" s="18"/>
      <c r="U201" s="18"/>
      <c r="V201" s="2">
        <f t="shared" si="13"/>
        <v>0</v>
      </c>
      <c r="W201" s="3" t="str">
        <f t="shared" si="14"/>
        <v/>
      </c>
      <c r="X201" s="3" t="str">
        <f t="shared" si="15"/>
        <v/>
      </c>
    </row>
    <row r="202" spans="1:24" ht="21" x14ac:dyDescent="0.35">
      <c r="A202" s="15">
        <v>201</v>
      </c>
      <c r="B202" s="25"/>
      <c r="C202" s="33">
        <v>962110401</v>
      </c>
      <c r="D202" s="33"/>
      <c r="E202" s="33"/>
      <c r="F202" s="33"/>
      <c r="G202" s="16" t="s">
        <v>339</v>
      </c>
      <c r="H202" s="16" t="s">
        <v>664</v>
      </c>
      <c r="I202" s="46" t="s">
        <v>665</v>
      </c>
      <c r="J202" s="46"/>
      <c r="K202" s="34"/>
      <c r="L202" s="16"/>
      <c r="M202" s="129">
        <v>0</v>
      </c>
      <c r="N202" s="17"/>
      <c r="O202" s="126"/>
      <c r="P202" s="60" t="str">
        <f t="shared" si="16"/>
        <v/>
      </c>
      <c r="Q202" s="19"/>
      <c r="R202" s="17"/>
      <c r="S202" s="18"/>
      <c r="T202" s="18"/>
      <c r="U202" s="18"/>
      <c r="V202" s="2">
        <f t="shared" si="13"/>
        <v>0</v>
      </c>
      <c r="W202" s="3" t="str">
        <f t="shared" si="14"/>
        <v/>
      </c>
      <c r="X202" s="3" t="str">
        <f t="shared" si="15"/>
        <v/>
      </c>
    </row>
    <row r="203" spans="1:24" ht="21" x14ac:dyDescent="0.35">
      <c r="A203" s="15">
        <v>202</v>
      </c>
      <c r="B203" s="25"/>
      <c r="C203" s="33">
        <v>975784177</v>
      </c>
      <c r="D203" s="33"/>
      <c r="E203" s="33"/>
      <c r="F203" s="33"/>
      <c r="G203" s="16" t="s">
        <v>666</v>
      </c>
      <c r="H203" s="16" t="s">
        <v>667</v>
      </c>
      <c r="I203" s="46" t="s">
        <v>668</v>
      </c>
      <c r="J203" s="46"/>
      <c r="K203" s="34"/>
      <c r="L203" s="16"/>
      <c r="M203" s="129">
        <v>0</v>
      </c>
      <c r="N203" s="17"/>
      <c r="O203" s="126"/>
      <c r="P203" s="60" t="str">
        <f t="shared" si="16"/>
        <v/>
      </c>
      <c r="Q203" s="19"/>
      <c r="R203" s="17"/>
      <c r="S203" s="18"/>
      <c r="T203" s="18"/>
      <c r="U203" s="18"/>
      <c r="V203" s="2">
        <f t="shared" si="13"/>
        <v>0</v>
      </c>
      <c r="W203" s="3" t="str">
        <f t="shared" si="14"/>
        <v/>
      </c>
      <c r="X203" s="3" t="str">
        <f t="shared" si="15"/>
        <v/>
      </c>
    </row>
    <row r="204" spans="1:24" ht="21" x14ac:dyDescent="0.35">
      <c r="A204" s="15">
        <v>203</v>
      </c>
      <c r="B204" s="25"/>
      <c r="C204" s="33">
        <v>977102948</v>
      </c>
      <c r="D204" s="33"/>
      <c r="E204" s="33"/>
      <c r="F204" s="33"/>
      <c r="G204" s="16" t="s">
        <v>258</v>
      </c>
      <c r="H204" s="16" t="s">
        <v>669</v>
      </c>
      <c r="I204" s="46" t="s">
        <v>670</v>
      </c>
      <c r="J204" s="46"/>
      <c r="K204" s="34"/>
      <c r="L204" s="16"/>
      <c r="M204" s="129">
        <v>0</v>
      </c>
      <c r="N204" s="17"/>
      <c r="O204" s="126"/>
      <c r="P204" s="60" t="str">
        <f t="shared" si="16"/>
        <v/>
      </c>
      <c r="Q204" s="19"/>
      <c r="R204" s="17"/>
      <c r="S204" s="18"/>
      <c r="T204" s="18"/>
      <c r="U204" s="18"/>
      <c r="V204" s="2">
        <f t="shared" si="13"/>
        <v>0</v>
      </c>
      <c r="W204" s="3" t="str">
        <f t="shared" si="14"/>
        <v/>
      </c>
      <c r="X204" s="3" t="str">
        <f t="shared" si="15"/>
        <v/>
      </c>
    </row>
    <row r="205" spans="1:24" ht="21" x14ac:dyDescent="0.35">
      <c r="A205" s="15">
        <v>204</v>
      </c>
      <c r="B205" s="25"/>
      <c r="C205" s="33">
        <v>996500777</v>
      </c>
      <c r="D205" s="33"/>
      <c r="E205" s="33"/>
      <c r="F205" s="33"/>
      <c r="G205" s="16" t="s">
        <v>671</v>
      </c>
      <c r="H205" s="16" t="s">
        <v>608</v>
      </c>
      <c r="I205" s="46" t="s">
        <v>672</v>
      </c>
      <c r="J205" s="46"/>
      <c r="K205" s="34"/>
      <c r="L205" s="16"/>
      <c r="M205" s="129">
        <v>0</v>
      </c>
      <c r="N205" s="17"/>
      <c r="O205" s="126"/>
      <c r="P205" s="60" t="str">
        <f t="shared" si="16"/>
        <v/>
      </c>
      <c r="Q205" s="19"/>
      <c r="R205" s="17"/>
      <c r="S205" s="18"/>
      <c r="T205" s="18"/>
      <c r="U205" s="18"/>
      <c r="V205" s="2">
        <f t="shared" si="13"/>
        <v>0</v>
      </c>
      <c r="W205" s="3" t="str">
        <f t="shared" si="14"/>
        <v/>
      </c>
      <c r="X205" s="3" t="str">
        <f t="shared" si="15"/>
        <v/>
      </c>
    </row>
    <row r="206" spans="1:24" ht="21" x14ac:dyDescent="0.35">
      <c r="A206" s="15">
        <v>205</v>
      </c>
      <c r="B206" s="25"/>
      <c r="C206" s="33">
        <v>993830056</v>
      </c>
      <c r="D206" s="33"/>
      <c r="E206" s="33"/>
      <c r="F206" s="33"/>
      <c r="G206" s="16" t="s">
        <v>673</v>
      </c>
      <c r="H206" s="16" t="s">
        <v>674</v>
      </c>
      <c r="I206" s="46" t="s">
        <v>675</v>
      </c>
      <c r="J206" s="46"/>
      <c r="K206" s="34"/>
      <c r="L206" s="16"/>
      <c r="M206" s="129">
        <v>0</v>
      </c>
      <c r="N206" s="17"/>
      <c r="O206" s="126"/>
      <c r="P206" s="60" t="str">
        <f t="shared" si="16"/>
        <v/>
      </c>
      <c r="Q206" s="19"/>
      <c r="R206" s="17"/>
      <c r="S206" s="18"/>
      <c r="T206" s="18"/>
      <c r="U206" s="18"/>
      <c r="V206" s="2">
        <f t="shared" si="13"/>
        <v>0</v>
      </c>
      <c r="W206" s="3" t="str">
        <f t="shared" si="14"/>
        <v/>
      </c>
      <c r="X206" s="3" t="str">
        <f t="shared" si="15"/>
        <v/>
      </c>
    </row>
    <row r="207" spans="1:24" ht="21" x14ac:dyDescent="0.35">
      <c r="A207" s="15">
        <v>206</v>
      </c>
      <c r="B207" s="25"/>
      <c r="C207" s="33">
        <v>979599661</v>
      </c>
      <c r="D207" s="33"/>
      <c r="E207" s="33"/>
      <c r="F207" s="33"/>
      <c r="G207" s="16" t="s">
        <v>676</v>
      </c>
      <c r="H207" s="16" t="s">
        <v>677</v>
      </c>
      <c r="I207" s="46" t="s">
        <v>678</v>
      </c>
      <c r="J207" s="46"/>
      <c r="K207" s="34"/>
      <c r="L207" s="16"/>
      <c r="M207" s="129">
        <v>0</v>
      </c>
      <c r="N207" s="17"/>
      <c r="O207" s="126"/>
      <c r="P207" s="60" t="str">
        <f t="shared" si="16"/>
        <v/>
      </c>
      <c r="Q207" s="19"/>
      <c r="R207" s="17"/>
      <c r="S207" s="18"/>
      <c r="T207" s="18"/>
      <c r="U207" s="18"/>
      <c r="V207" s="2">
        <f t="shared" si="13"/>
        <v>0</v>
      </c>
      <c r="W207" s="3" t="str">
        <f t="shared" si="14"/>
        <v/>
      </c>
      <c r="X207" s="3" t="str">
        <f t="shared" si="15"/>
        <v/>
      </c>
    </row>
    <row r="208" spans="1:24" ht="21" x14ac:dyDescent="0.35">
      <c r="A208" s="15">
        <v>207</v>
      </c>
      <c r="B208" s="25"/>
      <c r="C208" s="33">
        <v>959425831</v>
      </c>
      <c r="D208" s="33"/>
      <c r="E208" s="33"/>
      <c r="F208" s="33"/>
      <c r="G208" s="16" t="s">
        <v>679</v>
      </c>
      <c r="H208" s="16" t="s">
        <v>680</v>
      </c>
      <c r="I208" s="46" t="s">
        <v>681</v>
      </c>
      <c r="J208" s="46"/>
      <c r="K208" s="34"/>
      <c r="L208" s="16"/>
      <c r="M208" s="129">
        <v>0</v>
      </c>
      <c r="N208" s="17"/>
      <c r="O208" s="126"/>
      <c r="P208" s="60" t="str">
        <f t="shared" si="16"/>
        <v/>
      </c>
      <c r="Q208" s="19"/>
      <c r="R208" s="17"/>
      <c r="S208" s="18"/>
      <c r="T208" s="18"/>
      <c r="U208" s="18"/>
      <c r="V208" s="2">
        <f t="shared" si="13"/>
        <v>0</v>
      </c>
      <c r="W208" s="3" t="str">
        <f t="shared" si="14"/>
        <v/>
      </c>
      <c r="X208" s="3" t="str">
        <f t="shared" si="15"/>
        <v/>
      </c>
    </row>
    <row r="209" spans="1:24" ht="21" x14ac:dyDescent="0.35">
      <c r="A209" s="15">
        <v>208</v>
      </c>
      <c r="B209" s="25"/>
      <c r="C209" s="33">
        <v>998020107</v>
      </c>
      <c r="D209" s="33"/>
      <c r="E209" s="33"/>
      <c r="F209" s="33"/>
      <c r="G209" s="16" t="s">
        <v>682</v>
      </c>
      <c r="H209" s="16" t="s">
        <v>683</v>
      </c>
      <c r="I209" s="46" t="s">
        <v>684</v>
      </c>
      <c r="J209" s="46"/>
      <c r="K209" s="34"/>
      <c r="L209" s="16"/>
      <c r="M209" s="129">
        <v>0</v>
      </c>
      <c r="N209" s="17"/>
      <c r="O209" s="126"/>
      <c r="P209" s="60" t="str">
        <f t="shared" si="16"/>
        <v/>
      </c>
      <c r="Q209" s="19"/>
      <c r="R209" s="17"/>
      <c r="S209" s="18"/>
      <c r="T209" s="18"/>
      <c r="U209" s="18"/>
      <c r="V209" s="2">
        <f t="shared" si="13"/>
        <v>0</v>
      </c>
      <c r="W209" s="3" t="str">
        <f t="shared" si="14"/>
        <v/>
      </c>
      <c r="X209" s="3" t="str">
        <f t="shared" si="15"/>
        <v/>
      </c>
    </row>
    <row r="210" spans="1:24" ht="21" x14ac:dyDescent="0.35">
      <c r="A210" s="15">
        <v>209</v>
      </c>
      <c r="B210" s="25"/>
      <c r="C210" s="33">
        <v>987026357</v>
      </c>
      <c r="D210" s="33"/>
      <c r="E210" s="33"/>
      <c r="F210" s="33"/>
      <c r="G210" s="16" t="s">
        <v>685</v>
      </c>
      <c r="H210" s="16" t="s">
        <v>525</v>
      </c>
      <c r="I210" s="46" t="s">
        <v>686</v>
      </c>
      <c r="J210" s="46"/>
      <c r="K210" s="34"/>
      <c r="L210" s="16"/>
      <c r="M210" s="129">
        <v>0</v>
      </c>
      <c r="N210" s="17"/>
      <c r="O210" s="126"/>
      <c r="P210" s="60" t="str">
        <f t="shared" si="16"/>
        <v/>
      </c>
      <c r="Q210" s="19"/>
      <c r="R210" s="17"/>
      <c r="S210" s="18"/>
      <c r="T210" s="18"/>
      <c r="U210" s="18"/>
      <c r="V210" s="2">
        <f t="shared" si="13"/>
        <v>0</v>
      </c>
      <c r="W210" s="3" t="str">
        <f t="shared" si="14"/>
        <v/>
      </c>
      <c r="X210" s="3" t="str">
        <f t="shared" si="15"/>
        <v/>
      </c>
    </row>
    <row r="211" spans="1:24" ht="21" x14ac:dyDescent="0.35">
      <c r="A211" s="15">
        <v>210</v>
      </c>
      <c r="B211" s="25"/>
      <c r="C211" s="33">
        <v>974028235</v>
      </c>
      <c r="D211" s="33"/>
      <c r="E211" s="33"/>
      <c r="F211" s="33"/>
      <c r="G211" s="16" t="s">
        <v>687</v>
      </c>
      <c r="H211" s="16" t="s">
        <v>688</v>
      </c>
      <c r="I211" s="46" t="s">
        <v>689</v>
      </c>
      <c r="J211" s="46"/>
      <c r="K211" s="34"/>
      <c r="L211" s="16"/>
      <c r="M211" s="129">
        <v>0</v>
      </c>
      <c r="N211" s="17"/>
      <c r="O211" s="126"/>
      <c r="P211" s="60" t="str">
        <f t="shared" si="16"/>
        <v/>
      </c>
      <c r="Q211" s="19"/>
      <c r="R211" s="17"/>
      <c r="S211" s="18"/>
      <c r="T211" s="18"/>
      <c r="U211" s="18"/>
      <c r="V211" s="2">
        <f t="shared" si="13"/>
        <v>0</v>
      </c>
      <c r="W211" s="3" t="str">
        <f t="shared" si="14"/>
        <v/>
      </c>
      <c r="X211" s="3" t="str">
        <f t="shared" si="15"/>
        <v/>
      </c>
    </row>
    <row r="212" spans="1:24" ht="21" x14ac:dyDescent="0.35">
      <c r="A212" s="15">
        <v>211</v>
      </c>
      <c r="B212" s="25"/>
      <c r="C212" s="33">
        <v>979646422</v>
      </c>
      <c r="D212" s="33"/>
      <c r="E212" s="33"/>
      <c r="F212" s="33"/>
      <c r="G212" s="16" t="s">
        <v>690</v>
      </c>
      <c r="H212" s="16" t="s">
        <v>691</v>
      </c>
      <c r="I212" s="46" t="s">
        <v>692</v>
      </c>
      <c r="J212" s="46"/>
      <c r="K212" s="34"/>
      <c r="L212" s="16"/>
      <c r="M212" s="129">
        <v>0</v>
      </c>
      <c r="N212" s="17"/>
      <c r="O212" s="126"/>
      <c r="P212" s="60" t="str">
        <f t="shared" si="16"/>
        <v/>
      </c>
      <c r="Q212" s="19"/>
      <c r="R212" s="17"/>
      <c r="S212" s="18"/>
      <c r="T212" s="18"/>
      <c r="U212" s="18"/>
      <c r="V212" s="2">
        <f t="shared" si="13"/>
        <v>0</v>
      </c>
      <c r="W212" s="3" t="str">
        <f t="shared" si="14"/>
        <v/>
      </c>
      <c r="X212" s="3" t="str">
        <f t="shared" si="15"/>
        <v/>
      </c>
    </row>
    <row r="213" spans="1:24" ht="21" x14ac:dyDescent="0.35">
      <c r="A213" s="15">
        <v>212</v>
      </c>
      <c r="B213" s="25"/>
      <c r="C213" s="33">
        <v>979543693</v>
      </c>
      <c r="D213" s="33"/>
      <c r="E213" s="33"/>
      <c r="F213" s="33"/>
      <c r="G213" s="16" t="s">
        <v>693</v>
      </c>
      <c r="H213" s="16" t="s">
        <v>369</v>
      </c>
      <c r="I213" s="46" t="s">
        <v>694</v>
      </c>
      <c r="J213" s="46"/>
      <c r="K213" s="34"/>
      <c r="L213" s="16"/>
      <c r="M213" s="129">
        <v>0</v>
      </c>
      <c r="N213" s="17"/>
      <c r="O213" s="126"/>
      <c r="P213" s="60" t="str">
        <f t="shared" si="16"/>
        <v/>
      </c>
      <c r="Q213" s="19"/>
      <c r="R213" s="17"/>
      <c r="S213" s="18"/>
      <c r="T213" s="18"/>
      <c r="U213" s="18"/>
      <c r="V213" s="2">
        <f t="shared" si="13"/>
        <v>0</v>
      </c>
      <c r="W213" s="3" t="str">
        <f t="shared" si="14"/>
        <v/>
      </c>
      <c r="X213" s="3" t="str">
        <f t="shared" si="15"/>
        <v/>
      </c>
    </row>
    <row r="214" spans="1:24" ht="21" x14ac:dyDescent="0.35">
      <c r="A214" s="15">
        <v>213</v>
      </c>
      <c r="B214" s="25"/>
      <c r="C214" s="33">
        <v>994609163</v>
      </c>
      <c r="D214" s="33"/>
      <c r="E214" s="33"/>
      <c r="F214" s="33"/>
      <c r="G214" s="16" t="s">
        <v>695</v>
      </c>
      <c r="H214" s="16" t="s">
        <v>696</v>
      </c>
      <c r="I214" s="46" t="s">
        <v>697</v>
      </c>
      <c r="J214" s="46"/>
      <c r="K214" s="34"/>
      <c r="L214" s="16"/>
      <c r="M214" s="129">
        <v>0</v>
      </c>
      <c r="N214" s="17"/>
      <c r="O214" s="126"/>
      <c r="P214" s="60" t="str">
        <f t="shared" si="16"/>
        <v/>
      </c>
      <c r="Q214" s="19"/>
      <c r="R214" s="17"/>
      <c r="S214" s="18"/>
      <c r="T214" s="18"/>
      <c r="U214" s="18"/>
      <c r="V214" s="2">
        <f t="shared" si="13"/>
        <v>0</v>
      </c>
      <c r="W214" s="3" t="str">
        <f t="shared" si="14"/>
        <v/>
      </c>
      <c r="X214" s="3" t="str">
        <f t="shared" si="15"/>
        <v/>
      </c>
    </row>
    <row r="215" spans="1:24" ht="21" x14ac:dyDescent="0.35">
      <c r="A215" s="15">
        <v>214</v>
      </c>
      <c r="B215" s="25"/>
      <c r="C215" s="33">
        <v>952757204</v>
      </c>
      <c r="D215" s="33"/>
      <c r="E215" s="33"/>
      <c r="F215" s="33"/>
      <c r="G215" s="16" t="s">
        <v>698</v>
      </c>
      <c r="H215" s="16" t="s">
        <v>699</v>
      </c>
      <c r="I215" s="46" t="s">
        <v>700</v>
      </c>
      <c r="J215" s="46"/>
      <c r="K215" s="34"/>
      <c r="L215" s="16"/>
      <c r="M215" s="129">
        <v>0</v>
      </c>
      <c r="N215" s="17"/>
      <c r="O215" s="126"/>
      <c r="P215" s="60" t="str">
        <f t="shared" si="16"/>
        <v/>
      </c>
      <c r="Q215" s="19"/>
      <c r="R215" s="17"/>
      <c r="S215" s="18"/>
      <c r="T215" s="18"/>
      <c r="U215" s="18"/>
      <c r="V215" s="2">
        <f t="shared" si="13"/>
        <v>0</v>
      </c>
      <c r="W215" s="3" t="str">
        <f t="shared" si="14"/>
        <v/>
      </c>
      <c r="X215" s="3" t="str">
        <f t="shared" si="15"/>
        <v/>
      </c>
    </row>
    <row r="216" spans="1:24" ht="21" x14ac:dyDescent="0.35">
      <c r="A216" s="15">
        <v>215</v>
      </c>
      <c r="B216" s="25"/>
      <c r="C216" s="33">
        <v>990324699</v>
      </c>
      <c r="D216" s="33"/>
      <c r="E216" s="33"/>
      <c r="F216" s="33"/>
      <c r="G216" s="16" t="s">
        <v>701</v>
      </c>
      <c r="H216" s="16" t="s">
        <v>702</v>
      </c>
      <c r="I216" s="46" t="s">
        <v>703</v>
      </c>
      <c r="J216" s="46"/>
      <c r="K216" s="34"/>
      <c r="L216" s="16"/>
      <c r="M216" s="129">
        <v>0</v>
      </c>
      <c r="N216" s="17"/>
      <c r="O216" s="126"/>
      <c r="P216" s="60" t="str">
        <f t="shared" si="16"/>
        <v/>
      </c>
      <c r="Q216" s="19"/>
      <c r="R216" s="17"/>
      <c r="S216" s="18"/>
      <c r="T216" s="18"/>
      <c r="U216" s="18"/>
      <c r="V216" s="2">
        <f t="shared" si="13"/>
        <v>0</v>
      </c>
      <c r="W216" s="3" t="str">
        <f t="shared" si="14"/>
        <v/>
      </c>
      <c r="X216" s="3" t="str">
        <f t="shared" si="15"/>
        <v/>
      </c>
    </row>
    <row r="217" spans="1:24" ht="19.5" customHeight="1" x14ac:dyDescent="0.35">
      <c r="A217" s="15">
        <v>216</v>
      </c>
      <c r="B217" s="25"/>
      <c r="C217" s="33">
        <v>995411787</v>
      </c>
      <c r="D217" s="33"/>
      <c r="E217" s="33"/>
      <c r="F217" s="33"/>
      <c r="G217" s="16" t="s">
        <v>704</v>
      </c>
      <c r="H217" s="16" t="s">
        <v>705</v>
      </c>
      <c r="I217" s="46" t="s">
        <v>706</v>
      </c>
      <c r="J217" s="46"/>
      <c r="K217" s="34"/>
      <c r="L217" s="16"/>
      <c r="M217" s="129">
        <v>0</v>
      </c>
      <c r="N217" s="17"/>
      <c r="O217" s="126"/>
      <c r="P217" s="60" t="str">
        <f t="shared" si="16"/>
        <v/>
      </c>
      <c r="Q217" s="19"/>
      <c r="R217" s="17"/>
      <c r="S217" s="18"/>
      <c r="T217" s="18"/>
      <c r="U217" s="18"/>
      <c r="V217" s="2">
        <f t="shared" si="13"/>
        <v>0</v>
      </c>
      <c r="W217" s="3" t="str">
        <f t="shared" si="14"/>
        <v/>
      </c>
      <c r="X217" s="3" t="str">
        <f t="shared" si="15"/>
        <v/>
      </c>
    </row>
    <row r="218" spans="1:24" ht="21" x14ac:dyDescent="0.35">
      <c r="A218" s="15">
        <v>217</v>
      </c>
      <c r="B218" s="25"/>
      <c r="C218" s="33">
        <v>995013100</v>
      </c>
      <c r="D218" s="33"/>
      <c r="E218" s="33"/>
      <c r="F218" s="33"/>
      <c r="G218" s="16" t="s">
        <v>707</v>
      </c>
      <c r="H218" s="16" t="s">
        <v>708</v>
      </c>
      <c r="I218" s="46" t="s">
        <v>709</v>
      </c>
      <c r="J218" s="46"/>
      <c r="K218" s="34"/>
      <c r="L218" s="16"/>
      <c r="M218" s="129">
        <v>0</v>
      </c>
      <c r="N218" s="17"/>
      <c r="O218" s="126"/>
      <c r="P218" s="60" t="str">
        <f t="shared" si="16"/>
        <v/>
      </c>
      <c r="Q218" s="19"/>
      <c r="R218" s="17"/>
      <c r="S218" s="18"/>
      <c r="T218" s="18"/>
      <c r="U218" s="18"/>
      <c r="V218" s="2">
        <f t="shared" si="13"/>
        <v>0</v>
      </c>
      <c r="W218" s="3" t="str">
        <f t="shared" si="14"/>
        <v/>
      </c>
      <c r="X218" s="3" t="str">
        <f t="shared" si="15"/>
        <v/>
      </c>
    </row>
    <row r="219" spans="1:24" ht="21" x14ac:dyDescent="0.35">
      <c r="A219" s="15">
        <v>218</v>
      </c>
      <c r="B219" s="25"/>
      <c r="C219" s="33">
        <v>993839380</v>
      </c>
      <c r="D219" s="33"/>
      <c r="E219" s="33"/>
      <c r="F219" s="33"/>
      <c r="G219" s="16" t="s">
        <v>710</v>
      </c>
      <c r="H219" s="16" t="s">
        <v>711</v>
      </c>
      <c r="I219" s="46" t="s">
        <v>712</v>
      </c>
      <c r="J219" s="46"/>
      <c r="K219" s="34"/>
      <c r="L219" s="16"/>
      <c r="M219" s="129">
        <v>0</v>
      </c>
      <c r="N219" s="17"/>
      <c r="O219" s="126"/>
      <c r="P219" s="60" t="str">
        <f t="shared" si="16"/>
        <v/>
      </c>
      <c r="Q219" s="19"/>
      <c r="R219" s="17"/>
      <c r="S219" s="18"/>
      <c r="T219" s="18"/>
      <c r="U219" s="18"/>
      <c r="V219" s="2">
        <f t="shared" si="13"/>
        <v>0</v>
      </c>
      <c r="W219" s="3" t="str">
        <f t="shared" si="14"/>
        <v/>
      </c>
      <c r="X219" s="3" t="str">
        <f t="shared" si="15"/>
        <v/>
      </c>
    </row>
    <row r="220" spans="1:24" ht="21" x14ac:dyDescent="0.35">
      <c r="A220" s="15">
        <v>219</v>
      </c>
      <c r="B220" s="25"/>
      <c r="C220" s="33">
        <v>941625307</v>
      </c>
      <c r="D220" s="33"/>
      <c r="E220" s="33"/>
      <c r="F220" s="33"/>
      <c r="G220" s="16" t="s">
        <v>305</v>
      </c>
      <c r="H220" s="16" t="s">
        <v>294</v>
      </c>
      <c r="I220" s="46" t="s">
        <v>713</v>
      </c>
      <c r="J220" s="46"/>
      <c r="K220" s="34"/>
      <c r="L220" s="16"/>
      <c r="M220" s="129">
        <v>0</v>
      </c>
      <c r="N220" s="17"/>
      <c r="O220" s="126"/>
      <c r="P220" s="60" t="str">
        <f t="shared" si="16"/>
        <v/>
      </c>
      <c r="Q220" s="19"/>
      <c r="R220" s="17"/>
      <c r="S220" s="18"/>
      <c r="T220" s="18"/>
      <c r="U220" s="18"/>
      <c r="V220" s="2">
        <f t="shared" si="13"/>
        <v>0</v>
      </c>
      <c r="W220" s="3" t="str">
        <f t="shared" si="14"/>
        <v/>
      </c>
      <c r="X220" s="3" t="str">
        <f t="shared" si="15"/>
        <v/>
      </c>
    </row>
    <row r="221" spans="1:24" ht="21" x14ac:dyDescent="0.35">
      <c r="A221" s="15">
        <v>220</v>
      </c>
      <c r="B221" s="25"/>
      <c r="C221" s="33">
        <v>987698568</v>
      </c>
      <c r="D221" s="33"/>
      <c r="E221" s="33"/>
      <c r="F221" s="33"/>
      <c r="G221" s="16" t="s">
        <v>162</v>
      </c>
      <c r="H221" s="16" t="s">
        <v>714</v>
      </c>
      <c r="I221" s="46" t="s">
        <v>715</v>
      </c>
      <c r="J221" s="46"/>
      <c r="K221" s="34"/>
      <c r="L221" s="16"/>
      <c r="M221" s="129">
        <v>0</v>
      </c>
      <c r="N221" s="17"/>
      <c r="O221" s="126"/>
      <c r="P221" s="60" t="str">
        <f t="shared" si="16"/>
        <v/>
      </c>
      <c r="Q221" s="19"/>
      <c r="R221" s="17"/>
      <c r="S221" s="18"/>
      <c r="T221" s="18"/>
      <c r="U221" s="18"/>
      <c r="V221" s="2">
        <f t="shared" si="13"/>
        <v>0</v>
      </c>
      <c r="W221" s="3" t="str">
        <f t="shared" si="14"/>
        <v/>
      </c>
      <c r="X221" s="3" t="str">
        <f t="shared" si="15"/>
        <v/>
      </c>
    </row>
    <row r="222" spans="1:24" ht="21" x14ac:dyDescent="0.35">
      <c r="A222" s="15">
        <v>221</v>
      </c>
      <c r="B222" s="25"/>
      <c r="C222" s="33">
        <v>984183951</v>
      </c>
      <c r="D222" s="33"/>
      <c r="E222" s="33"/>
      <c r="F222" s="33"/>
      <c r="G222" s="16" t="s">
        <v>380</v>
      </c>
      <c r="H222" s="16" t="s">
        <v>716</v>
      </c>
      <c r="I222" s="46" t="s">
        <v>717</v>
      </c>
      <c r="J222" s="46"/>
      <c r="K222" s="34"/>
      <c r="L222" s="16"/>
      <c r="M222" s="129">
        <v>0</v>
      </c>
      <c r="N222" s="17"/>
      <c r="O222" s="126"/>
      <c r="P222" s="60" t="str">
        <f t="shared" si="16"/>
        <v/>
      </c>
      <c r="Q222" s="19"/>
      <c r="R222" s="17"/>
      <c r="S222" s="18"/>
      <c r="T222" s="18"/>
      <c r="U222" s="18"/>
      <c r="V222" s="2">
        <f t="shared" si="13"/>
        <v>0</v>
      </c>
      <c r="W222" s="3" t="str">
        <f t="shared" si="14"/>
        <v/>
      </c>
      <c r="X222" s="3" t="str">
        <f t="shared" si="15"/>
        <v/>
      </c>
    </row>
    <row r="223" spans="1:24" ht="21" x14ac:dyDescent="0.35">
      <c r="A223" s="15">
        <v>222</v>
      </c>
      <c r="B223" s="25"/>
      <c r="C223" s="33">
        <v>968464476</v>
      </c>
      <c r="D223" s="33"/>
      <c r="E223" s="33"/>
      <c r="F223" s="33"/>
      <c r="G223" s="16" t="s">
        <v>718</v>
      </c>
      <c r="H223" s="16" t="s">
        <v>719</v>
      </c>
      <c r="I223" s="46" t="s">
        <v>720</v>
      </c>
      <c r="J223" s="46"/>
      <c r="K223" s="34"/>
      <c r="L223" s="16"/>
      <c r="M223" s="129">
        <v>0</v>
      </c>
      <c r="N223" s="17"/>
      <c r="O223" s="126"/>
      <c r="P223" s="60" t="str">
        <f t="shared" si="16"/>
        <v/>
      </c>
      <c r="Q223" s="19"/>
      <c r="R223" s="17"/>
      <c r="S223" s="18"/>
      <c r="T223" s="18"/>
      <c r="U223" s="18"/>
      <c r="V223" s="2">
        <f t="shared" si="13"/>
        <v>0</v>
      </c>
      <c r="W223" s="3" t="str">
        <f t="shared" si="14"/>
        <v/>
      </c>
      <c r="X223" s="3" t="str">
        <f t="shared" si="15"/>
        <v/>
      </c>
    </row>
    <row r="224" spans="1:24" ht="21" x14ac:dyDescent="0.35">
      <c r="A224" s="15">
        <v>223</v>
      </c>
      <c r="B224" s="25"/>
      <c r="C224" s="33">
        <v>989494803</v>
      </c>
      <c r="D224" s="33"/>
      <c r="E224" s="33"/>
      <c r="F224" s="33"/>
      <c r="G224" s="16" t="s">
        <v>721</v>
      </c>
      <c r="H224" s="16" t="s">
        <v>722</v>
      </c>
      <c r="I224" s="46" t="s">
        <v>723</v>
      </c>
      <c r="J224" s="46"/>
      <c r="K224" s="34"/>
      <c r="L224" s="16"/>
      <c r="M224" s="129">
        <v>0</v>
      </c>
      <c r="N224" s="17"/>
      <c r="O224" s="126"/>
      <c r="P224" s="60" t="str">
        <f t="shared" si="16"/>
        <v/>
      </c>
      <c r="Q224" s="19"/>
      <c r="R224" s="17"/>
      <c r="S224" s="18"/>
      <c r="T224" s="18"/>
      <c r="U224" s="18"/>
      <c r="V224" s="2">
        <f t="shared" si="13"/>
        <v>0</v>
      </c>
      <c r="W224" s="3" t="str">
        <f t="shared" si="14"/>
        <v/>
      </c>
      <c r="X224" s="3" t="str">
        <f t="shared" si="15"/>
        <v/>
      </c>
    </row>
    <row r="225" spans="1:24" ht="21" x14ac:dyDescent="0.35">
      <c r="A225" s="15">
        <v>224</v>
      </c>
      <c r="B225" s="25"/>
      <c r="C225" s="33">
        <v>995168215</v>
      </c>
      <c r="D225" s="33"/>
      <c r="E225" s="33"/>
      <c r="F225" s="33"/>
      <c r="G225" s="16" t="s">
        <v>312</v>
      </c>
      <c r="H225" s="16" t="s">
        <v>724</v>
      </c>
      <c r="I225" s="46" t="s">
        <v>725</v>
      </c>
      <c r="J225" s="46"/>
      <c r="K225" s="34"/>
      <c r="L225" s="16"/>
      <c r="M225" s="129">
        <v>0</v>
      </c>
      <c r="N225" s="17"/>
      <c r="O225" s="126"/>
      <c r="P225" s="60" t="str">
        <f t="shared" si="16"/>
        <v/>
      </c>
      <c r="Q225" s="19"/>
      <c r="R225" s="17"/>
      <c r="S225" s="18"/>
      <c r="T225" s="18"/>
      <c r="U225" s="18"/>
      <c r="V225" s="2">
        <f t="shared" si="13"/>
        <v>0</v>
      </c>
      <c r="W225" s="3" t="str">
        <f t="shared" si="14"/>
        <v/>
      </c>
      <c r="X225" s="3" t="str">
        <f t="shared" si="15"/>
        <v/>
      </c>
    </row>
    <row r="226" spans="1:24" ht="21" x14ac:dyDescent="0.35">
      <c r="A226" s="15">
        <v>225</v>
      </c>
      <c r="B226" s="25"/>
      <c r="C226" s="33">
        <v>963067180</v>
      </c>
      <c r="D226" s="33"/>
      <c r="E226" s="33"/>
      <c r="F226" s="33"/>
      <c r="G226" s="16" t="s">
        <v>726</v>
      </c>
      <c r="H226" s="16" t="s">
        <v>727</v>
      </c>
      <c r="I226" s="46" t="s">
        <v>728</v>
      </c>
      <c r="J226" s="46"/>
      <c r="K226" s="34"/>
      <c r="L226" s="16"/>
      <c r="M226" s="129">
        <v>0</v>
      </c>
      <c r="N226" s="17"/>
      <c r="O226" s="126"/>
      <c r="P226" s="60" t="str">
        <f t="shared" si="16"/>
        <v/>
      </c>
      <c r="Q226" s="19"/>
      <c r="R226" s="17"/>
      <c r="S226" s="18"/>
      <c r="T226" s="18"/>
      <c r="U226" s="18"/>
      <c r="V226" s="2">
        <f t="shared" si="13"/>
        <v>0</v>
      </c>
      <c r="W226" s="3" t="str">
        <f t="shared" si="14"/>
        <v/>
      </c>
      <c r="X226" s="3" t="str">
        <f t="shared" si="15"/>
        <v/>
      </c>
    </row>
    <row r="227" spans="1:24" ht="21" x14ac:dyDescent="0.35">
      <c r="A227" s="15">
        <v>226</v>
      </c>
      <c r="B227" s="25"/>
      <c r="C227" s="33">
        <v>962807692</v>
      </c>
      <c r="D227" s="33"/>
      <c r="E227" s="33"/>
      <c r="F227" s="33"/>
      <c r="G227" s="16" t="s">
        <v>729</v>
      </c>
      <c r="H227" s="16" t="s">
        <v>730</v>
      </c>
      <c r="I227" s="46" t="s">
        <v>731</v>
      </c>
      <c r="J227" s="46"/>
      <c r="K227" s="34"/>
      <c r="L227" s="16"/>
      <c r="M227" s="129">
        <v>0</v>
      </c>
      <c r="N227" s="17"/>
      <c r="O227" s="126"/>
      <c r="P227" s="60" t="str">
        <f t="shared" si="16"/>
        <v/>
      </c>
      <c r="Q227" s="19"/>
      <c r="R227" s="17"/>
      <c r="S227" s="18"/>
      <c r="T227" s="18"/>
      <c r="U227" s="18"/>
      <c r="V227" s="2">
        <f t="shared" si="13"/>
        <v>0</v>
      </c>
      <c r="W227" s="3" t="str">
        <f t="shared" si="14"/>
        <v/>
      </c>
      <c r="X227" s="3" t="str">
        <f t="shared" si="15"/>
        <v/>
      </c>
    </row>
    <row r="228" spans="1:24" ht="21" x14ac:dyDescent="0.35">
      <c r="A228" s="15">
        <v>227</v>
      </c>
      <c r="B228" s="25"/>
      <c r="C228" s="33">
        <v>965721331</v>
      </c>
      <c r="D228" s="33"/>
      <c r="E228" s="33"/>
      <c r="F228" s="33"/>
      <c r="G228" s="16" t="s">
        <v>455</v>
      </c>
      <c r="H228" s="16" t="s">
        <v>732</v>
      </c>
      <c r="I228" s="46" t="s">
        <v>733</v>
      </c>
      <c r="J228" s="46"/>
      <c r="K228" s="34"/>
      <c r="L228" s="16"/>
      <c r="M228" s="129">
        <v>0</v>
      </c>
      <c r="N228" s="17"/>
      <c r="O228" s="126"/>
      <c r="P228" s="60" t="str">
        <f t="shared" si="16"/>
        <v/>
      </c>
      <c r="Q228" s="19"/>
      <c r="R228" s="17"/>
      <c r="S228" s="18"/>
      <c r="T228" s="18"/>
      <c r="U228" s="18"/>
      <c r="V228" s="2">
        <f t="shared" si="13"/>
        <v>0</v>
      </c>
      <c r="W228" s="3" t="str">
        <f t="shared" si="14"/>
        <v/>
      </c>
      <c r="X228" s="3" t="str">
        <f t="shared" si="15"/>
        <v/>
      </c>
    </row>
    <row r="229" spans="1:24" ht="21" x14ac:dyDescent="0.35">
      <c r="A229" s="15">
        <v>228</v>
      </c>
      <c r="B229" s="25"/>
      <c r="C229" s="33">
        <v>987240230</v>
      </c>
      <c r="D229" s="33"/>
      <c r="E229" s="33"/>
      <c r="F229" s="33"/>
      <c r="G229" s="16" t="s">
        <v>734</v>
      </c>
      <c r="H229" s="16" t="s">
        <v>735</v>
      </c>
      <c r="I229" s="46" t="s">
        <v>736</v>
      </c>
      <c r="J229" s="46"/>
      <c r="K229" s="34"/>
      <c r="L229" s="16"/>
      <c r="M229" s="129">
        <v>0</v>
      </c>
      <c r="N229" s="17"/>
      <c r="O229" s="126"/>
      <c r="P229" s="60" t="str">
        <f t="shared" si="16"/>
        <v/>
      </c>
      <c r="Q229" s="19"/>
      <c r="R229" s="17"/>
      <c r="S229" s="18"/>
      <c r="T229" s="18"/>
      <c r="U229" s="18"/>
      <c r="V229" s="2">
        <f t="shared" si="13"/>
        <v>0</v>
      </c>
      <c r="W229" s="3" t="str">
        <f t="shared" si="14"/>
        <v/>
      </c>
      <c r="X229" s="3" t="str">
        <f t="shared" si="15"/>
        <v/>
      </c>
    </row>
    <row r="230" spans="1:24" ht="21" x14ac:dyDescent="0.35">
      <c r="A230" s="15">
        <v>229</v>
      </c>
      <c r="B230" s="25"/>
      <c r="C230" s="33">
        <v>983966196</v>
      </c>
      <c r="D230" s="33"/>
      <c r="E230" s="33"/>
      <c r="F230" s="33"/>
      <c r="G230" s="16" t="s">
        <v>588</v>
      </c>
      <c r="H230" s="16" t="s">
        <v>737</v>
      </c>
      <c r="I230" s="46" t="s">
        <v>738</v>
      </c>
      <c r="J230" s="46"/>
      <c r="K230" s="34"/>
      <c r="L230" s="16"/>
      <c r="M230" s="129">
        <v>0</v>
      </c>
      <c r="N230" s="17"/>
      <c r="O230" s="126"/>
      <c r="P230" s="60" t="str">
        <f t="shared" si="16"/>
        <v/>
      </c>
      <c r="Q230" s="19"/>
      <c r="R230" s="17"/>
      <c r="S230" s="18"/>
      <c r="T230" s="18"/>
      <c r="U230" s="18"/>
      <c r="V230" s="2">
        <f t="shared" si="13"/>
        <v>0</v>
      </c>
      <c r="W230" s="3" t="str">
        <f t="shared" si="14"/>
        <v/>
      </c>
      <c r="X230" s="3" t="str">
        <f t="shared" si="15"/>
        <v/>
      </c>
    </row>
    <row r="231" spans="1:24" ht="21" x14ac:dyDescent="0.35">
      <c r="A231" s="15">
        <v>230</v>
      </c>
      <c r="B231" s="25"/>
      <c r="C231" s="33">
        <v>976668169</v>
      </c>
      <c r="D231" s="33"/>
      <c r="E231" s="33"/>
      <c r="F231" s="33"/>
      <c r="G231" s="16" t="s">
        <v>739</v>
      </c>
      <c r="H231" s="16" t="s">
        <v>740</v>
      </c>
      <c r="I231" s="46" t="s">
        <v>741</v>
      </c>
      <c r="J231" s="46"/>
      <c r="K231" s="34"/>
      <c r="L231" s="16"/>
      <c r="M231" s="129">
        <v>0</v>
      </c>
      <c r="N231" s="17"/>
      <c r="O231" s="126"/>
      <c r="P231" s="60" t="str">
        <f t="shared" si="16"/>
        <v/>
      </c>
      <c r="Q231" s="19"/>
      <c r="R231" s="17"/>
      <c r="S231" s="18"/>
      <c r="T231" s="18"/>
      <c r="U231" s="18"/>
      <c r="V231" s="2">
        <f t="shared" si="13"/>
        <v>0</v>
      </c>
      <c r="W231" s="3" t="str">
        <f t="shared" si="14"/>
        <v/>
      </c>
      <c r="X231" s="3" t="str">
        <f t="shared" si="15"/>
        <v/>
      </c>
    </row>
    <row r="232" spans="1:24" ht="21" x14ac:dyDescent="0.35">
      <c r="A232" s="15">
        <v>231</v>
      </c>
      <c r="B232" s="25"/>
      <c r="C232" s="33">
        <v>987265743</v>
      </c>
      <c r="D232" s="33"/>
      <c r="E232" s="33"/>
      <c r="F232" s="33"/>
      <c r="G232" s="16" t="s">
        <v>360</v>
      </c>
      <c r="H232" s="16" t="s">
        <v>742</v>
      </c>
      <c r="I232" s="46" t="s">
        <v>743</v>
      </c>
      <c r="J232" s="46"/>
      <c r="K232" s="34"/>
      <c r="L232" s="16"/>
      <c r="M232" s="129">
        <v>0</v>
      </c>
      <c r="N232" s="17"/>
      <c r="O232" s="126"/>
      <c r="P232" s="60" t="str">
        <f t="shared" si="16"/>
        <v/>
      </c>
      <c r="Q232" s="19"/>
      <c r="R232" s="17"/>
      <c r="S232" s="18"/>
      <c r="T232" s="18"/>
      <c r="U232" s="18"/>
      <c r="V232" s="2">
        <f t="shared" si="13"/>
        <v>0</v>
      </c>
      <c r="W232" s="3" t="str">
        <f t="shared" si="14"/>
        <v/>
      </c>
      <c r="X232" s="3" t="str">
        <f t="shared" si="15"/>
        <v/>
      </c>
    </row>
    <row r="233" spans="1:24" ht="21" x14ac:dyDescent="0.35">
      <c r="A233" s="15">
        <v>232</v>
      </c>
      <c r="B233" s="25"/>
      <c r="C233" s="33">
        <v>958681227</v>
      </c>
      <c r="D233" s="33"/>
      <c r="E233" s="33"/>
      <c r="F233" s="33"/>
      <c r="G233" s="16" t="s">
        <v>744</v>
      </c>
      <c r="H233" s="16" t="s">
        <v>349</v>
      </c>
      <c r="I233" s="46" t="s">
        <v>745</v>
      </c>
      <c r="J233" s="46"/>
      <c r="K233" s="34"/>
      <c r="L233" s="16"/>
      <c r="M233" s="129">
        <v>0</v>
      </c>
      <c r="N233" s="17"/>
      <c r="O233" s="126"/>
      <c r="P233" s="60" t="str">
        <f t="shared" si="16"/>
        <v/>
      </c>
      <c r="Q233" s="19"/>
      <c r="R233" s="17"/>
      <c r="S233" s="18"/>
      <c r="T233" s="18"/>
      <c r="U233" s="18"/>
      <c r="V233" s="2">
        <f t="shared" si="13"/>
        <v>0</v>
      </c>
      <c r="W233" s="3" t="str">
        <f t="shared" si="14"/>
        <v/>
      </c>
      <c r="X233" s="3" t="str">
        <f t="shared" si="15"/>
        <v/>
      </c>
    </row>
    <row r="234" spans="1:24" ht="21" x14ac:dyDescent="0.35">
      <c r="A234" s="15">
        <v>233</v>
      </c>
      <c r="B234" s="25"/>
      <c r="C234" s="33">
        <v>968578249</v>
      </c>
      <c r="D234" s="33"/>
      <c r="E234" s="33"/>
      <c r="F234" s="33"/>
      <c r="G234" s="16" t="s">
        <v>400</v>
      </c>
      <c r="H234" s="16" t="s">
        <v>746</v>
      </c>
      <c r="I234" s="46" t="s">
        <v>747</v>
      </c>
      <c r="J234" s="46"/>
      <c r="K234" s="34"/>
      <c r="L234" s="16"/>
      <c r="M234" s="129">
        <v>0</v>
      </c>
      <c r="N234" s="17"/>
      <c r="O234" s="126"/>
      <c r="P234" s="60" t="str">
        <f t="shared" si="16"/>
        <v/>
      </c>
      <c r="Q234" s="19"/>
      <c r="R234" s="17"/>
      <c r="S234" s="18"/>
      <c r="T234" s="18"/>
      <c r="U234" s="18"/>
      <c r="V234" s="2">
        <f t="shared" si="13"/>
        <v>0</v>
      </c>
      <c r="W234" s="3" t="str">
        <f t="shared" si="14"/>
        <v/>
      </c>
      <c r="X234" s="3" t="str">
        <f t="shared" si="15"/>
        <v/>
      </c>
    </row>
    <row r="235" spans="1:24" ht="21" x14ac:dyDescent="0.35">
      <c r="A235" s="15">
        <v>234</v>
      </c>
      <c r="B235" s="25"/>
      <c r="C235" s="33">
        <v>993463684</v>
      </c>
      <c r="D235" s="33"/>
      <c r="E235" s="33"/>
      <c r="F235" s="33"/>
      <c r="G235" s="16" t="s">
        <v>748</v>
      </c>
      <c r="H235" s="16" t="s">
        <v>749</v>
      </c>
      <c r="I235" s="46" t="s">
        <v>750</v>
      </c>
      <c r="J235" s="46"/>
      <c r="K235" s="34"/>
      <c r="L235" s="16"/>
      <c r="M235" s="129">
        <v>0</v>
      </c>
      <c r="N235" s="17"/>
      <c r="O235" s="126"/>
      <c r="P235" s="60" t="str">
        <f t="shared" si="16"/>
        <v/>
      </c>
      <c r="Q235" s="19"/>
      <c r="R235" s="17"/>
      <c r="S235" s="18"/>
      <c r="T235" s="18"/>
      <c r="U235" s="18"/>
      <c r="V235" s="2">
        <f t="shared" si="13"/>
        <v>0</v>
      </c>
      <c r="W235" s="3" t="str">
        <f t="shared" si="14"/>
        <v/>
      </c>
      <c r="X235" s="3" t="str">
        <f t="shared" si="15"/>
        <v/>
      </c>
    </row>
    <row r="236" spans="1:24" ht="21" x14ac:dyDescent="0.35">
      <c r="A236" s="15">
        <v>235</v>
      </c>
      <c r="B236" s="25"/>
      <c r="C236" s="33">
        <v>993831061</v>
      </c>
      <c r="D236" s="33"/>
      <c r="E236" s="33"/>
      <c r="F236" s="33"/>
      <c r="G236" s="16" t="s">
        <v>751</v>
      </c>
      <c r="H236" s="16" t="s">
        <v>752</v>
      </c>
      <c r="I236" s="46" t="s">
        <v>753</v>
      </c>
      <c r="J236" s="46"/>
      <c r="K236" s="34"/>
      <c r="L236" s="16"/>
      <c r="M236" s="129">
        <v>0</v>
      </c>
      <c r="N236" s="17"/>
      <c r="O236" s="126"/>
      <c r="P236" s="60" t="str">
        <f t="shared" si="16"/>
        <v/>
      </c>
      <c r="Q236" s="19"/>
      <c r="R236" s="17"/>
      <c r="S236" s="18"/>
      <c r="T236" s="18"/>
      <c r="U236" s="18"/>
      <c r="V236" s="2">
        <f t="shared" si="13"/>
        <v>0</v>
      </c>
      <c r="W236" s="3" t="str">
        <f t="shared" si="14"/>
        <v/>
      </c>
      <c r="X236" s="3" t="str">
        <f t="shared" si="15"/>
        <v/>
      </c>
    </row>
    <row r="237" spans="1:24" ht="21" x14ac:dyDescent="0.35">
      <c r="A237" s="15">
        <v>236</v>
      </c>
      <c r="B237" s="25"/>
      <c r="C237" s="33">
        <v>982260739</v>
      </c>
      <c r="D237" s="33"/>
      <c r="E237" s="33"/>
      <c r="F237" s="33"/>
      <c r="G237" s="16" t="s">
        <v>754</v>
      </c>
      <c r="H237" s="16" t="s">
        <v>755</v>
      </c>
      <c r="I237" s="46" t="s">
        <v>756</v>
      </c>
      <c r="J237" s="46"/>
      <c r="K237" s="34"/>
      <c r="L237" s="16"/>
      <c r="M237" s="129">
        <v>0</v>
      </c>
      <c r="N237" s="17"/>
      <c r="O237" s="126"/>
      <c r="P237" s="60" t="str">
        <f t="shared" si="16"/>
        <v/>
      </c>
      <c r="Q237" s="19"/>
      <c r="R237" s="17"/>
      <c r="S237" s="18"/>
      <c r="T237" s="18"/>
      <c r="U237" s="18"/>
      <c r="V237" s="2">
        <f t="shared" si="13"/>
        <v>0</v>
      </c>
      <c r="W237" s="3" t="str">
        <f t="shared" si="14"/>
        <v/>
      </c>
      <c r="X237" s="3" t="str">
        <f t="shared" si="15"/>
        <v/>
      </c>
    </row>
    <row r="238" spans="1:24" ht="21" x14ac:dyDescent="0.35">
      <c r="A238" s="15">
        <v>237</v>
      </c>
      <c r="B238" s="25"/>
      <c r="C238" s="33">
        <v>998728979</v>
      </c>
      <c r="D238" s="33"/>
      <c r="E238" s="33"/>
      <c r="F238" s="33"/>
      <c r="G238" s="16" t="s">
        <v>757</v>
      </c>
      <c r="H238" s="16" t="s">
        <v>181</v>
      </c>
      <c r="I238" s="46" t="s">
        <v>758</v>
      </c>
      <c r="J238" s="46"/>
      <c r="K238" s="34"/>
      <c r="L238" s="16"/>
      <c r="M238" s="129">
        <v>0</v>
      </c>
      <c r="N238" s="17"/>
      <c r="O238" s="126"/>
      <c r="P238" s="60" t="str">
        <f t="shared" si="16"/>
        <v/>
      </c>
      <c r="Q238" s="19"/>
      <c r="R238" s="17"/>
      <c r="S238" s="18"/>
      <c r="T238" s="18"/>
      <c r="U238" s="18"/>
      <c r="V238" s="2">
        <f t="shared" si="13"/>
        <v>0</v>
      </c>
      <c r="W238" s="3" t="str">
        <f t="shared" si="14"/>
        <v/>
      </c>
      <c r="X238" s="3" t="str">
        <f t="shared" si="15"/>
        <v/>
      </c>
    </row>
    <row r="239" spans="1:24" ht="21" x14ac:dyDescent="0.35">
      <c r="A239" s="15">
        <v>238</v>
      </c>
      <c r="B239" s="25"/>
      <c r="C239" s="33">
        <v>995481801</v>
      </c>
      <c r="D239" s="33"/>
      <c r="E239" s="33"/>
      <c r="F239" s="33"/>
      <c r="G239" s="16" t="s">
        <v>759</v>
      </c>
      <c r="H239" s="16" t="s">
        <v>760</v>
      </c>
      <c r="I239" s="46" t="s">
        <v>761</v>
      </c>
      <c r="J239" s="46"/>
      <c r="K239" s="34"/>
      <c r="L239" s="16"/>
      <c r="M239" s="129">
        <v>0</v>
      </c>
      <c r="N239" s="17"/>
      <c r="O239" s="126"/>
      <c r="P239" s="60" t="str">
        <f t="shared" si="16"/>
        <v/>
      </c>
      <c r="Q239" s="19"/>
      <c r="R239" s="17"/>
      <c r="S239" s="18"/>
      <c r="T239" s="18"/>
      <c r="U239" s="18"/>
      <c r="V239" s="2">
        <f t="shared" si="13"/>
        <v>0</v>
      </c>
      <c r="W239" s="3" t="str">
        <f t="shared" si="14"/>
        <v/>
      </c>
      <c r="X239" s="3" t="str">
        <f t="shared" si="15"/>
        <v/>
      </c>
    </row>
    <row r="240" spans="1:24" ht="21" x14ac:dyDescent="0.35">
      <c r="A240" s="15">
        <v>239</v>
      </c>
      <c r="B240" s="25"/>
      <c r="C240" s="33">
        <v>990839659</v>
      </c>
      <c r="D240" s="33"/>
      <c r="E240" s="33"/>
      <c r="F240" s="33"/>
      <c r="G240" s="16" t="s">
        <v>762</v>
      </c>
      <c r="H240" s="16" t="s">
        <v>763</v>
      </c>
      <c r="I240" s="46" t="s">
        <v>764</v>
      </c>
      <c r="J240" s="46"/>
      <c r="K240" s="34"/>
      <c r="L240" s="16"/>
      <c r="M240" s="129">
        <v>0</v>
      </c>
      <c r="N240" s="17"/>
      <c r="O240" s="126"/>
      <c r="P240" s="60" t="str">
        <f t="shared" si="16"/>
        <v/>
      </c>
      <c r="Q240" s="19"/>
      <c r="R240" s="17"/>
      <c r="S240" s="18"/>
      <c r="T240" s="18"/>
      <c r="U240" s="18"/>
      <c r="V240" s="2">
        <f t="shared" si="13"/>
        <v>0</v>
      </c>
      <c r="W240" s="3" t="str">
        <f t="shared" si="14"/>
        <v/>
      </c>
      <c r="X240" s="3" t="str">
        <f t="shared" si="15"/>
        <v/>
      </c>
    </row>
    <row r="241" spans="1:24" ht="21" x14ac:dyDescent="0.35">
      <c r="A241" s="15">
        <v>240</v>
      </c>
      <c r="B241" s="25"/>
      <c r="C241" s="33">
        <v>988999935</v>
      </c>
      <c r="D241" s="33"/>
      <c r="E241" s="33"/>
      <c r="F241" s="33"/>
      <c r="G241" s="16" t="s">
        <v>765</v>
      </c>
      <c r="H241" s="16" t="s">
        <v>766</v>
      </c>
      <c r="I241" s="46" t="s">
        <v>767</v>
      </c>
      <c r="J241" s="46"/>
      <c r="K241" s="34"/>
      <c r="L241" s="16"/>
      <c r="M241" s="129">
        <v>0</v>
      </c>
      <c r="N241" s="17"/>
      <c r="O241" s="126"/>
      <c r="P241" s="60" t="str">
        <f t="shared" si="16"/>
        <v/>
      </c>
      <c r="Q241" s="19"/>
      <c r="R241" s="17"/>
      <c r="S241" s="18"/>
      <c r="T241" s="18"/>
      <c r="U241" s="18"/>
      <c r="V241" s="2">
        <f t="shared" si="13"/>
        <v>0</v>
      </c>
      <c r="W241" s="3" t="str">
        <f t="shared" si="14"/>
        <v/>
      </c>
      <c r="X241" s="3" t="str">
        <f t="shared" si="15"/>
        <v/>
      </c>
    </row>
    <row r="242" spans="1:24" ht="21" x14ac:dyDescent="0.35">
      <c r="A242" s="15">
        <v>241</v>
      </c>
      <c r="B242" s="25"/>
      <c r="C242" s="33">
        <v>989960855</v>
      </c>
      <c r="D242" s="33"/>
      <c r="E242" s="33"/>
      <c r="F242" s="33"/>
      <c r="G242" s="16" t="s">
        <v>768</v>
      </c>
      <c r="H242" s="16" t="s">
        <v>769</v>
      </c>
      <c r="I242" s="46" t="s">
        <v>770</v>
      </c>
      <c r="J242" s="46"/>
      <c r="K242" s="34"/>
      <c r="L242" s="16"/>
      <c r="M242" s="129">
        <v>0</v>
      </c>
      <c r="N242" s="17"/>
      <c r="O242" s="126"/>
      <c r="P242" s="60" t="str">
        <f t="shared" si="16"/>
        <v/>
      </c>
      <c r="Q242" s="19"/>
      <c r="R242" s="17"/>
      <c r="S242" s="18"/>
      <c r="T242" s="18"/>
      <c r="U242" s="18"/>
      <c r="V242" s="2">
        <f t="shared" si="13"/>
        <v>0</v>
      </c>
      <c r="W242" s="3" t="str">
        <f t="shared" si="14"/>
        <v/>
      </c>
      <c r="X242" s="3" t="str">
        <f t="shared" si="15"/>
        <v/>
      </c>
    </row>
    <row r="243" spans="1:24" ht="21" x14ac:dyDescent="0.35">
      <c r="A243" s="15">
        <v>242</v>
      </c>
      <c r="B243" s="25"/>
      <c r="C243" s="33">
        <v>965744289</v>
      </c>
      <c r="D243" s="33"/>
      <c r="E243" s="33"/>
      <c r="F243" s="33"/>
      <c r="G243" s="16" t="s">
        <v>771</v>
      </c>
      <c r="H243" s="16" t="s">
        <v>605</v>
      </c>
      <c r="I243" s="46" t="s">
        <v>772</v>
      </c>
      <c r="J243" s="46"/>
      <c r="K243" s="34"/>
      <c r="L243" s="16"/>
      <c r="M243" s="129">
        <v>0</v>
      </c>
      <c r="N243" s="17"/>
      <c r="O243" s="126"/>
      <c r="P243" s="60" t="str">
        <f t="shared" si="16"/>
        <v/>
      </c>
      <c r="Q243" s="19"/>
      <c r="R243" s="17"/>
      <c r="S243" s="18"/>
      <c r="T243" s="18"/>
      <c r="U243" s="18"/>
      <c r="V243" s="2">
        <f t="shared" si="13"/>
        <v>0</v>
      </c>
      <c r="W243" s="3" t="str">
        <f t="shared" si="14"/>
        <v/>
      </c>
      <c r="X243" s="3" t="str">
        <f t="shared" si="15"/>
        <v/>
      </c>
    </row>
    <row r="244" spans="1:24" ht="21" x14ac:dyDescent="0.35">
      <c r="A244" s="15">
        <v>243</v>
      </c>
      <c r="B244" s="25"/>
      <c r="C244" s="33">
        <v>963060765</v>
      </c>
      <c r="D244" s="33"/>
      <c r="E244" s="33"/>
      <c r="F244" s="33"/>
      <c r="G244" s="16" t="s">
        <v>773</v>
      </c>
      <c r="H244" s="16" t="s">
        <v>774</v>
      </c>
      <c r="I244" s="46" t="s">
        <v>775</v>
      </c>
      <c r="J244" s="46"/>
      <c r="K244" s="34"/>
      <c r="L244" s="16"/>
      <c r="M244" s="129">
        <v>0</v>
      </c>
      <c r="N244" s="17"/>
      <c r="O244" s="126"/>
      <c r="P244" s="60" t="str">
        <f t="shared" si="16"/>
        <v/>
      </c>
      <c r="Q244" s="19"/>
      <c r="R244" s="17"/>
      <c r="S244" s="18"/>
      <c r="T244" s="18"/>
      <c r="U244" s="18"/>
      <c r="V244" s="2">
        <f t="shared" si="13"/>
        <v>0</v>
      </c>
      <c r="W244" s="3" t="str">
        <f t="shared" si="14"/>
        <v/>
      </c>
      <c r="X244" s="3" t="str">
        <f t="shared" si="15"/>
        <v/>
      </c>
    </row>
    <row r="245" spans="1:24" ht="21" x14ac:dyDescent="0.35">
      <c r="A245" s="15">
        <v>244</v>
      </c>
      <c r="B245" s="25"/>
      <c r="C245" s="33">
        <v>990517217</v>
      </c>
      <c r="D245" s="33"/>
      <c r="E245" s="33"/>
      <c r="F245" s="33"/>
      <c r="G245" s="16" t="s">
        <v>776</v>
      </c>
      <c r="H245" s="16" t="s">
        <v>777</v>
      </c>
      <c r="I245" s="46" t="s">
        <v>778</v>
      </c>
      <c r="J245" s="46"/>
      <c r="K245" s="34"/>
      <c r="L245" s="16"/>
      <c r="M245" s="129">
        <v>0</v>
      </c>
      <c r="N245" s="17"/>
      <c r="O245" s="126"/>
      <c r="P245" s="60" t="str">
        <f t="shared" si="16"/>
        <v/>
      </c>
      <c r="Q245" s="19"/>
      <c r="R245" s="17"/>
      <c r="S245" s="18"/>
      <c r="T245" s="18"/>
      <c r="U245" s="18"/>
      <c r="V245" s="2">
        <f t="shared" si="13"/>
        <v>0</v>
      </c>
      <c r="W245" s="3" t="str">
        <f t="shared" si="14"/>
        <v/>
      </c>
      <c r="X245" s="3" t="str">
        <f t="shared" si="15"/>
        <v/>
      </c>
    </row>
    <row r="246" spans="1:24" ht="21" x14ac:dyDescent="0.35">
      <c r="A246" s="15">
        <v>245</v>
      </c>
      <c r="B246" s="25"/>
      <c r="C246" s="33">
        <v>992829714</v>
      </c>
      <c r="D246" s="33"/>
      <c r="E246" s="33"/>
      <c r="F246" s="33"/>
      <c r="G246" s="16" t="s">
        <v>779</v>
      </c>
      <c r="H246" s="16" t="s">
        <v>780</v>
      </c>
      <c r="I246" s="46" t="s">
        <v>781</v>
      </c>
      <c r="J246" s="46"/>
      <c r="K246" s="34"/>
      <c r="L246" s="16"/>
      <c r="M246" s="129">
        <v>0</v>
      </c>
      <c r="N246" s="17"/>
      <c r="O246" s="126"/>
      <c r="P246" s="60" t="str">
        <f t="shared" si="16"/>
        <v/>
      </c>
      <c r="Q246" s="19"/>
      <c r="R246" s="17"/>
      <c r="S246" s="18"/>
      <c r="T246" s="18"/>
      <c r="U246" s="18"/>
      <c r="V246" s="2">
        <f t="shared" si="13"/>
        <v>0</v>
      </c>
      <c r="W246" s="3" t="str">
        <f t="shared" si="14"/>
        <v/>
      </c>
      <c r="X246" s="3" t="str">
        <f t="shared" si="15"/>
        <v/>
      </c>
    </row>
    <row r="247" spans="1:24" ht="21" x14ac:dyDescent="0.35">
      <c r="A247" s="15">
        <v>246</v>
      </c>
      <c r="B247" s="25"/>
      <c r="C247" s="33">
        <v>926341365</v>
      </c>
      <c r="D247" s="33"/>
      <c r="E247" s="33"/>
      <c r="F247" s="33"/>
      <c r="G247" s="16" t="s">
        <v>177</v>
      </c>
      <c r="H247" s="16" t="s">
        <v>782</v>
      </c>
      <c r="I247" s="46" t="s">
        <v>783</v>
      </c>
      <c r="J247" s="46"/>
      <c r="K247" s="34"/>
      <c r="L247" s="16"/>
      <c r="M247" s="129">
        <v>0</v>
      </c>
      <c r="N247" s="17"/>
      <c r="O247" s="126"/>
      <c r="P247" s="60" t="str">
        <f t="shared" si="16"/>
        <v/>
      </c>
      <c r="Q247" s="19"/>
      <c r="R247" s="17"/>
      <c r="S247" s="18"/>
      <c r="T247" s="18"/>
      <c r="U247" s="18"/>
      <c r="V247" s="2">
        <f t="shared" si="13"/>
        <v>0</v>
      </c>
      <c r="W247" s="3" t="str">
        <f t="shared" si="14"/>
        <v/>
      </c>
      <c r="X247" s="3" t="str">
        <f t="shared" si="15"/>
        <v/>
      </c>
    </row>
    <row r="248" spans="1:24" ht="21" x14ac:dyDescent="0.35">
      <c r="A248" s="15">
        <v>247</v>
      </c>
      <c r="B248" s="25"/>
      <c r="C248" s="134">
        <v>995949897</v>
      </c>
      <c r="D248" s="33"/>
      <c r="E248" s="33"/>
      <c r="F248" s="33"/>
      <c r="G248" s="16" t="s">
        <v>784</v>
      </c>
      <c r="H248" s="16" t="s">
        <v>785</v>
      </c>
      <c r="I248" s="46" t="s">
        <v>786</v>
      </c>
      <c r="J248" s="46"/>
      <c r="K248" s="34"/>
      <c r="L248" s="16"/>
      <c r="M248" s="129">
        <v>0</v>
      </c>
      <c r="N248" s="17"/>
      <c r="O248" s="126"/>
      <c r="P248" s="60" t="str">
        <f t="shared" si="16"/>
        <v/>
      </c>
      <c r="Q248" s="19"/>
      <c r="R248" s="17"/>
      <c r="S248" s="18"/>
      <c r="T248" s="18"/>
      <c r="U248" s="18"/>
      <c r="V248" s="2">
        <f t="shared" si="13"/>
        <v>0</v>
      </c>
      <c r="W248" s="3" t="str">
        <f t="shared" si="14"/>
        <v/>
      </c>
      <c r="X248" s="3" t="str">
        <f t="shared" si="15"/>
        <v/>
      </c>
    </row>
    <row r="249" spans="1:24" ht="21" x14ac:dyDescent="0.35">
      <c r="A249" s="15">
        <v>248</v>
      </c>
      <c r="B249" s="25"/>
      <c r="C249" s="33">
        <v>982939689</v>
      </c>
      <c r="D249" s="33"/>
      <c r="E249" s="33"/>
      <c r="F249" s="33"/>
      <c r="G249" s="16" t="s">
        <v>787</v>
      </c>
      <c r="H249" s="16" t="s">
        <v>788</v>
      </c>
      <c r="I249" s="46" t="s">
        <v>789</v>
      </c>
      <c r="J249" s="46"/>
      <c r="K249" s="34"/>
      <c r="L249" s="16"/>
      <c r="M249" s="129">
        <v>0</v>
      </c>
      <c r="N249" s="17"/>
      <c r="O249" s="126"/>
      <c r="P249" s="60" t="str">
        <f t="shared" si="16"/>
        <v/>
      </c>
      <c r="Q249" s="19"/>
      <c r="R249" s="17"/>
      <c r="S249" s="18"/>
      <c r="T249" s="18"/>
      <c r="U249" s="18"/>
      <c r="V249" s="2">
        <f t="shared" si="13"/>
        <v>0</v>
      </c>
      <c r="W249" s="3" t="str">
        <f t="shared" si="14"/>
        <v/>
      </c>
      <c r="X249" s="3" t="str">
        <f t="shared" si="15"/>
        <v/>
      </c>
    </row>
    <row r="250" spans="1:24" ht="21" x14ac:dyDescent="0.35">
      <c r="A250" s="15">
        <v>249</v>
      </c>
      <c r="B250" s="25"/>
      <c r="C250" s="33">
        <v>998793205</v>
      </c>
      <c r="D250" s="33"/>
      <c r="E250" s="33"/>
      <c r="F250" s="33"/>
      <c r="G250" s="16" t="s">
        <v>790</v>
      </c>
      <c r="H250" s="16" t="s">
        <v>791</v>
      </c>
      <c r="I250" s="46" t="s">
        <v>792</v>
      </c>
      <c r="J250" s="46"/>
      <c r="K250" s="34"/>
      <c r="L250" s="16"/>
      <c r="M250" s="129">
        <v>0</v>
      </c>
      <c r="N250" s="17"/>
      <c r="O250" s="126"/>
      <c r="P250" s="60" t="str">
        <f t="shared" si="16"/>
        <v/>
      </c>
      <c r="Q250" s="19"/>
      <c r="R250" s="17"/>
      <c r="S250" s="18"/>
      <c r="T250" s="18"/>
      <c r="U250" s="18"/>
      <c r="V250" s="2">
        <f t="shared" si="13"/>
        <v>0</v>
      </c>
      <c r="W250" s="3" t="str">
        <f t="shared" si="14"/>
        <v/>
      </c>
      <c r="X250" s="3" t="str">
        <f t="shared" si="15"/>
        <v/>
      </c>
    </row>
    <row r="251" spans="1:24" ht="21" x14ac:dyDescent="0.35">
      <c r="A251" s="15">
        <v>250</v>
      </c>
      <c r="B251" s="25"/>
      <c r="C251" s="33">
        <v>994916699</v>
      </c>
      <c r="D251" s="33"/>
      <c r="E251" s="33"/>
      <c r="F251" s="33"/>
      <c r="G251" s="16" t="s">
        <v>793</v>
      </c>
      <c r="H251" s="16" t="s">
        <v>794</v>
      </c>
      <c r="I251" s="46" t="s">
        <v>795</v>
      </c>
      <c r="J251" s="46"/>
      <c r="K251" s="34"/>
      <c r="L251" s="16"/>
      <c r="M251" s="129">
        <v>0</v>
      </c>
      <c r="N251" s="17"/>
      <c r="O251" s="126"/>
      <c r="P251" s="60" t="str">
        <f t="shared" si="16"/>
        <v/>
      </c>
      <c r="Q251" s="19"/>
      <c r="R251" s="17"/>
      <c r="S251" s="18"/>
      <c r="T251" s="18"/>
      <c r="U251" s="18"/>
      <c r="V251" s="2">
        <f t="shared" si="13"/>
        <v>0</v>
      </c>
      <c r="W251" s="3" t="str">
        <f t="shared" si="14"/>
        <v/>
      </c>
      <c r="X251" s="3" t="str">
        <f t="shared" si="15"/>
        <v/>
      </c>
    </row>
    <row r="252" spans="1:24" ht="21" x14ac:dyDescent="0.35">
      <c r="A252" s="15">
        <v>251</v>
      </c>
      <c r="B252" s="25"/>
      <c r="C252" s="33">
        <v>942363964</v>
      </c>
      <c r="D252" s="33"/>
      <c r="E252" s="33"/>
      <c r="F252" s="33"/>
      <c r="G252" s="16" t="s">
        <v>796</v>
      </c>
      <c r="H252" s="16" t="s">
        <v>797</v>
      </c>
      <c r="I252" s="46" t="s">
        <v>798</v>
      </c>
      <c r="J252" s="46"/>
      <c r="K252" s="34"/>
      <c r="L252" s="16"/>
      <c r="M252" s="129">
        <v>0</v>
      </c>
      <c r="N252" s="17"/>
      <c r="O252" s="126"/>
      <c r="P252" s="60" t="str">
        <f t="shared" si="16"/>
        <v/>
      </c>
      <c r="Q252" s="19"/>
      <c r="R252" s="17"/>
      <c r="S252" s="18"/>
      <c r="T252" s="18"/>
      <c r="U252" s="18"/>
      <c r="V252" s="2">
        <f t="shared" si="13"/>
        <v>0</v>
      </c>
      <c r="W252" s="3" t="str">
        <f t="shared" si="14"/>
        <v/>
      </c>
      <c r="X252" s="3" t="str">
        <f t="shared" si="15"/>
        <v/>
      </c>
    </row>
    <row r="253" spans="1:24" ht="21" x14ac:dyDescent="0.35">
      <c r="A253" s="15">
        <v>252</v>
      </c>
      <c r="B253" s="25"/>
      <c r="C253" s="33">
        <v>994498615</v>
      </c>
      <c r="D253" s="33"/>
      <c r="E253" s="33"/>
      <c r="F253" s="33"/>
      <c r="G253" s="16" t="s">
        <v>799</v>
      </c>
      <c r="H253" s="16" t="s">
        <v>800</v>
      </c>
      <c r="I253" s="46" t="s">
        <v>801</v>
      </c>
      <c r="J253" s="46"/>
      <c r="K253" s="34"/>
      <c r="L253" s="16"/>
      <c r="M253" s="129">
        <v>0</v>
      </c>
      <c r="N253" s="17"/>
      <c r="O253" s="126"/>
      <c r="P253" s="60" t="str">
        <f t="shared" si="16"/>
        <v/>
      </c>
      <c r="Q253" s="19"/>
      <c r="R253" s="17"/>
      <c r="S253" s="18"/>
      <c r="T253" s="18"/>
      <c r="U253" s="18"/>
      <c r="V253" s="2">
        <f t="shared" si="13"/>
        <v>0</v>
      </c>
      <c r="W253" s="3" t="str">
        <f t="shared" si="14"/>
        <v/>
      </c>
      <c r="X253" s="3" t="str">
        <f t="shared" si="15"/>
        <v/>
      </c>
    </row>
    <row r="254" spans="1:24" ht="21" x14ac:dyDescent="0.35">
      <c r="A254" s="15">
        <v>253</v>
      </c>
      <c r="B254" s="25"/>
      <c r="C254" s="33">
        <v>977098748</v>
      </c>
      <c r="D254" s="33"/>
      <c r="E254" s="33"/>
      <c r="F254" s="33"/>
      <c r="G254" s="16" t="s">
        <v>802</v>
      </c>
      <c r="H254" s="16" t="s">
        <v>803</v>
      </c>
      <c r="I254" s="46" t="s">
        <v>804</v>
      </c>
      <c r="J254" s="46"/>
      <c r="K254" s="34"/>
      <c r="L254" s="16"/>
      <c r="M254" s="129">
        <v>0</v>
      </c>
      <c r="N254" s="17"/>
      <c r="O254" s="126"/>
      <c r="P254" s="60" t="str">
        <f t="shared" si="16"/>
        <v/>
      </c>
      <c r="Q254" s="19"/>
      <c r="R254" s="17"/>
      <c r="S254" s="18"/>
      <c r="T254" s="18"/>
      <c r="U254" s="18"/>
      <c r="V254" s="2">
        <f t="shared" si="13"/>
        <v>0</v>
      </c>
      <c r="W254" s="3" t="str">
        <f t="shared" si="14"/>
        <v/>
      </c>
      <c r="X254" s="3" t="str">
        <f t="shared" si="15"/>
        <v/>
      </c>
    </row>
    <row r="255" spans="1:24" ht="21" x14ac:dyDescent="0.35">
      <c r="A255" s="15">
        <v>254</v>
      </c>
      <c r="B255" s="25"/>
      <c r="C255" s="33">
        <v>962246660</v>
      </c>
      <c r="D255" s="33"/>
      <c r="E255" s="33"/>
      <c r="F255" s="33"/>
      <c r="G255" s="16" t="s">
        <v>805</v>
      </c>
      <c r="H255" s="16" t="s">
        <v>806</v>
      </c>
      <c r="I255" s="46" t="s">
        <v>807</v>
      </c>
      <c r="J255" s="46"/>
      <c r="K255" s="34"/>
      <c r="L255" s="16"/>
      <c r="M255" s="129">
        <v>0</v>
      </c>
      <c r="N255" s="17"/>
      <c r="O255" s="126"/>
      <c r="P255" s="60" t="str">
        <f t="shared" si="16"/>
        <v/>
      </c>
      <c r="Q255" s="19"/>
      <c r="R255" s="17"/>
      <c r="S255" s="18"/>
      <c r="T255" s="18"/>
      <c r="U255" s="18"/>
      <c r="V255" s="2">
        <f t="shared" si="13"/>
        <v>0</v>
      </c>
      <c r="W255" s="3" t="str">
        <f t="shared" si="14"/>
        <v/>
      </c>
      <c r="X255" s="3" t="str">
        <f t="shared" si="15"/>
        <v/>
      </c>
    </row>
    <row r="256" spans="1:24" ht="21" x14ac:dyDescent="0.35">
      <c r="A256" s="15">
        <v>255</v>
      </c>
      <c r="B256" s="25"/>
      <c r="C256" s="33">
        <v>989636968</v>
      </c>
      <c r="D256" s="33"/>
      <c r="E256" s="33"/>
      <c r="F256" s="33"/>
      <c r="G256" s="16" t="s">
        <v>808</v>
      </c>
      <c r="H256" s="16" t="s">
        <v>303</v>
      </c>
      <c r="I256" s="46" t="s">
        <v>809</v>
      </c>
      <c r="J256" s="46"/>
      <c r="K256" s="34"/>
      <c r="L256" s="16"/>
      <c r="M256" s="129">
        <v>0</v>
      </c>
      <c r="N256" s="17"/>
      <c r="O256" s="126"/>
      <c r="P256" s="60" t="str">
        <f t="shared" si="16"/>
        <v/>
      </c>
      <c r="Q256" s="19"/>
      <c r="R256" s="17"/>
      <c r="S256" s="18"/>
      <c r="T256" s="18"/>
      <c r="U256" s="18"/>
      <c r="V256" s="2">
        <f t="shared" si="13"/>
        <v>0</v>
      </c>
      <c r="W256" s="3" t="str">
        <f t="shared" si="14"/>
        <v/>
      </c>
      <c r="X256" s="3" t="str">
        <f t="shared" si="15"/>
        <v/>
      </c>
    </row>
    <row r="257" spans="1:31" ht="21" x14ac:dyDescent="0.35">
      <c r="A257" s="15">
        <v>256</v>
      </c>
      <c r="B257" s="25"/>
      <c r="C257" s="33">
        <v>991398814</v>
      </c>
      <c r="D257" s="33"/>
      <c r="E257" s="33"/>
      <c r="F257" s="33"/>
      <c r="G257" s="16" t="s">
        <v>162</v>
      </c>
      <c r="H257" s="16" t="s">
        <v>810</v>
      </c>
      <c r="I257" s="46" t="s">
        <v>811</v>
      </c>
      <c r="J257" s="46"/>
      <c r="K257" s="34"/>
      <c r="L257" s="16"/>
      <c r="M257" s="129">
        <v>0</v>
      </c>
      <c r="N257" s="17"/>
      <c r="O257" s="126"/>
      <c r="P257" s="60" t="str">
        <f t="shared" si="16"/>
        <v/>
      </c>
      <c r="Q257" s="19"/>
      <c r="R257" s="17"/>
      <c r="S257" s="18"/>
      <c r="T257" s="18"/>
      <c r="U257" s="18"/>
      <c r="V257" s="2">
        <f t="shared" si="13"/>
        <v>0</v>
      </c>
      <c r="W257" s="3" t="str">
        <f t="shared" si="14"/>
        <v/>
      </c>
      <c r="X257" s="3" t="str">
        <f t="shared" si="15"/>
        <v/>
      </c>
    </row>
    <row r="258" spans="1:31" ht="21" x14ac:dyDescent="0.35">
      <c r="A258" s="15">
        <v>257</v>
      </c>
      <c r="B258" s="25"/>
      <c r="C258" s="33">
        <v>993599403</v>
      </c>
      <c r="D258" s="33"/>
      <c r="E258" s="33"/>
      <c r="F258" s="33"/>
      <c r="G258" s="16" t="s">
        <v>812</v>
      </c>
      <c r="H258" s="16" t="s">
        <v>813</v>
      </c>
      <c r="I258" s="46" t="s">
        <v>814</v>
      </c>
      <c r="J258" s="46"/>
      <c r="K258" s="34"/>
      <c r="L258" s="16"/>
      <c r="M258" s="129">
        <v>0</v>
      </c>
      <c r="N258" s="17"/>
      <c r="O258" s="126"/>
      <c r="P258" s="60" t="str">
        <f t="shared" si="16"/>
        <v/>
      </c>
      <c r="Q258" s="19"/>
      <c r="R258" s="17"/>
      <c r="S258" s="18"/>
      <c r="T258" s="18"/>
      <c r="U258" s="18"/>
      <c r="V258" s="2">
        <f t="shared" ref="V258:V321" si="17">IF(OR(AND(LEFT(N258,6)="ACEPTA",M258=0),AND(LEFT(N258,6)&lt;&gt;"ACEPTA",M258&gt;0)),1,0)</f>
        <v>0</v>
      </c>
      <c r="W258" s="3" t="str">
        <f t="shared" si="14"/>
        <v/>
      </c>
      <c r="X258" s="3" t="str">
        <f t="shared" si="15"/>
        <v/>
      </c>
    </row>
    <row r="259" spans="1:31" ht="21" x14ac:dyDescent="0.35">
      <c r="A259" s="15">
        <v>258</v>
      </c>
      <c r="B259" s="25"/>
      <c r="C259" s="33">
        <v>996998097</v>
      </c>
      <c r="D259" s="33"/>
      <c r="E259" s="33"/>
      <c r="F259" s="33"/>
      <c r="G259" s="16" t="s">
        <v>815</v>
      </c>
      <c r="H259" s="16" t="s">
        <v>816</v>
      </c>
      <c r="I259" s="46" t="s">
        <v>817</v>
      </c>
      <c r="J259" s="46"/>
      <c r="K259" s="34"/>
      <c r="L259" s="16"/>
      <c r="M259" s="129">
        <v>0</v>
      </c>
      <c r="N259" s="17"/>
      <c r="O259" s="126"/>
      <c r="P259" s="60" t="str">
        <f t="shared" si="16"/>
        <v/>
      </c>
      <c r="Q259" s="19"/>
      <c r="R259" s="17"/>
      <c r="S259" s="18"/>
      <c r="T259" s="18"/>
      <c r="U259" s="18"/>
      <c r="V259" s="2">
        <f t="shared" si="17"/>
        <v>0</v>
      </c>
      <c r="W259" s="3" t="str">
        <f t="shared" ref="W259:W322" si="18">IF(N259="","",VLOOKUP(N259,estadogp,2,0))</f>
        <v/>
      </c>
      <c r="X259" s="3" t="str">
        <f t="shared" ref="X259:X322" si="19">IF(N259="","",VLOOKUP(N259,estadogp,3,0))</f>
        <v/>
      </c>
    </row>
    <row r="260" spans="1:31" ht="21" x14ac:dyDescent="0.35">
      <c r="A260" s="15">
        <v>259</v>
      </c>
      <c r="B260" s="25"/>
      <c r="C260" s="33">
        <v>982286799</v>
      </c>
      <c r="D260" s="33"/>
      <c r="E260" s="33"/>
      <c r="F260" s="33"/>
      <c r="G260" s="16" t="s">
        <v>751</v>
      </c>
      <c r="H260" s="16" t="s">
        <v>222</v>
      </c>
      <c r="I260" s="46" t="s">
        <v>818</v>
      </c>
      <c r="J260" s="46"/>
      <c r="K260" s="34"/>
      <c r="L260" s="16"/>
      <c r="M260" s="129">
        <v>0</v>
      </c>
      <c r="N260" s="17"/>
      <c r="O260" s="126"/>
      <c r="P260" s="60" t="str">
        <f t="shared" ref="P260:P323" si="20">IF(LEN(N260)&gt;0,IF(VLOOKUP(N260,estadogp,4,0)=10,"",VLOOKUP(VLOOKUP(N260,estadogp,4,0),MENSAJE,2,0)),"")</f>
        <v/>
      </c>
      <c r="Q260" s="19"/>
      <c r="R260" s="17"/>
      <c r="S260" s="18"/>
      <c r="T260" s="18"/>
      <c r="U260" s="18"/>
      <c r="V260" s="2">
        <f t="shared" si="17"/>
        <v>0</v>
      </c>
      <c r="W260" s="3" t="str">
        <f t="shared" si="18"/>
        <v/>
      </c>
      <c r="X260" s="3" t="str">
        <f t="shared" si="19"/>
        <v/>
      </c>
    </row>
    <row r="261" spans="1:31" ht="21" x14ac:dyDescent="0.35">
      <c r="A261" s="15">
        <v>260</v>
      </c>
      <c r="B261" s="25"/>
      <c r="C261" s="33">
        <v>989227993</v>
      </c>
      <c r="D261" s="33"/>
      <c r="E261" s="33"/>
      <c r="F261" s="33"/>
      <c r="G261" s="16" t="s">
        <v>819</v>
      </c>
      <c r="H261" s="16" t="s">
        <v>820</v>
      </c>
      <c r="I261" s="46" t="s">
        <v>821</v>
      </c>
      <c r="J261" s="46"/>
      <c r="K261" s="34"/>
      <c r="L261" s="16"/>
      <c r="M261" s="129">
        <v>0</v>
      </c>
      <c r="N261" s="17"/>
      <c r="O261" s="126"/>
      <c r="P261" s="60" t="str">
        <f t="shared" si="20"/>
        <v/>
      </c>
      <c r="Q261" s="19"/>
      <c r="R261" s="17"/>
      <c r="S261" s="18"/>
      <c r="T261" s="18"/>
      <c r="U261" s="18"/>
      <c r="V261" s="2">
        <f t="shared" si="17"/>
        <v>0</v>
      </c>
      <c r="W261" s="3" t="str">
        <f t="shared" si="18"/>
        <v/>
      </c>
      <c r="X261" s="3" t="str">
        <f t="shared" si="19"/>
        <v/>
      </c>
    </row>
    <row r="262" spans="1:31" ht="21" x14ac:dyDescent="0.35">
      <c r="A262" s="15">
        <v>261</v>
      </c>
      <c r="B262" s="25"/>
      <c r="C262" s="33">
        <v>993363843</v>
      </c>
      <c r="D262" s="33"/>
      <c r="E262" s="33"/>
      <c r="F262" s="33"/>
      <c r="G262" s="16" t="s">
        <v>156</v>
      </c>
      <c r="H262" s="16" t="s">
        <v>337</v>
      </c>
      <c r="I262" s="46" t="s">
        <v>822</v>
      </c>
      <c r="J262" s="46"/>
      <c r="K262" s="34"/>
      <c r="L262" s="16"/>
      <c r="M262" s="129">
        <v>0</v>
      </c>
      <c r="N262" s="17"/>
      <c r="O262" s="126"/>
      <c r="P262" s="60" t="str">
        <f t="shared" si="20"/>
        <v/>
      </c>
      <c r="Q262" s="19"/>
      <c r="R262" s="17"/>
      <c r="S262" s="18"/>
      <c r="T262" s="18"/>
      <c r="U262" s="18"/>
      <c r="V262" s="2">
        <f t="shared" si="17"/>
        <v>0</v>
      </c>
      <c r="W262" s="3" t="str">
        <f t="shared" si="18"/>
        <v/>
      </c>
      <c r="X262" s="3" t="str">
        <f t="shared" si="19"/>
        <v/>
      </c>
    </row>
    <row r="263" spans="1:31" ht="21" x14ac:dyDescent="0.35">
      <c r="A263" s="15">
        <v>262</v>
      </c>
      <c r="B263" s="25"/>
      <c r="C263" s="33">
        <v>979656846</v>
      </c>
      <c r="D263" s="33"/>
      <c r="E263" s="33"/>
      <c r="F263" s="33"/>
      <c r="G263" s="16" t="s">
        <v>823</v>
      </c>
      <c r="H263" s="16" t="s">
        <v>824</v>
      </c>
      <c r="I263" s="46" t="s">
        <v>825</v>
      </c>
      <c r="J263" s="46"/>
      <c r="K263" s="34"/>
      <c r="L263" s="16"/>
      <c r="M263" s="129">
        <v>0</v>
      </c>
      <c r="N263" s="17"/>
      <c r="O263" s="126"/>
      <c r="P263" s="60" t="str">
        <f t="shared" si="20"/>
        <v/>
      </c>
      <c r="Q263" s="19"/>
      <c r="R263" s="17"/>
      <c r="S263" s="18"/>
      <c r="T263" s="18"/>
      <c r="U263" s="18"/>
      <c r="V263" s="2">
        <f t="shared" si="17"/>
        <v>0</v>
      </c>
      <c r="W263" s="3" t="str">
        <f t="shared" si="18"/>
        <v/>
      </c>
      <c r="X263" s="3" t="str">
        <f t="shared" si="19"/>
        <v/>
      </c>
    </row>
    <row r="264" spans="1:31" ht="21" x14ac:dyDescent="0.35">
      <c r="A264" s="15">
        <v>263</v>
      </c>
      <c r="B264" s="25"/>
      <c r="C264" s="33">
        <v>982326512</v>
      </c>
      <c r="D264" s="33"/>
      <c r="E264" s="33"/>
      <c r="F264" s="33"/>
      <c r="G264" s="16" t="s">
        <v>826</v>
      </c>
      <c r="H264" s="16" t="s">
        <v>827</v>
      </c>
      <c r="I264" s="46" t="s">
        <v>828</v>
      </c>
      <c r="J264" s="46"/>
      <c r="K264" s="34"/>
      <c r="L264" s="16"/>
      <c r="M264" s="129">
        <v>0</v>
      </c>
      <c r="N264" s="17"/>
      <c r="O264" s="126"/>
      <c r="P264" s="60" t="str">
        <f t="shared" si="20"/>
        <v/>
      </c>
      <c r="Q264" s="19"/>
      <c r="R264" s="17"/>
      <c r="S264" s="18"/>
      <c r="T264" s="18"/>
      <c r="U264" s="18"/>
      <c r="V264" s="2">
        <f t="shared" si="17"/>
        <v>0</v>
      </c>
      <c r="W264" s="3" t="str">
        <f t="shared" si="18"/>
        <v/>
      </c>
      <c r="X264" s="3" t="str">
        <f t="shared" si="19"/>
        <v/>
      </c>
    </row>
    <row r="265" spans="1:31" ht="21" x14ac:dyDescent="0.35">
      <c r="A265" s="15">
        <v>264</v>
      </c>
      <c r="B265" s="25"/>
      <c r="C265" s="33">
        <v>953346914</v>
      </c>
      <c r="D265" s="33"/>
      <c r="E265" s="33"/>
      <c r="F265" s="33"/>
      <c r="G265" s="16" t="s">
        <v>829</v>
      </c>
      <c r="H265" s="16" t="s">
        <v>830</v>
      </c>
      <c r="I265" s="46" t="s">
        <v>831</v>
      </c>
      <c r="J265" s="46"/>
      <c r="K265" s="34"/>
      <c r="L265" s="16"/>
      <c r="M265" s="129">
        <v>0</v>
      </c>
      <c r="N265" s="17"/>
      <c r="O265" s="126"/>
      <c r="P265" s="60" t="str">
        <f t="shared" si="20"/>
        <v/>
      </c>
      <c r="Q265" s="19"/>
      <c r="R265" s="17"/>
      <c r="S265" s="18"/>
      <c r="T265" s="18"/>
      <c r="U265" s="18"/>
      <c r="V265" s="2">
        <f t="shared" si="17"/>
        <v>0</v>
      </c>
      <c r="W265" s="3" t="str">
        <f t="shared" si="18"/>
        <v/>
      </c>
      <c r="X265" s="3" t="str">
        <f t="shared" si="19"/>
        <v/>
      </c>
    </row>
    <row r="266" spans="1:31" s="35" customFormat="1" ht="21" x14ac:dyDescent="0.35">
      <c r="A266" s="15">
        <v>265</v>
      </c>
      <c r="B266" s="25"/>
      <c r="C266" s="33">
        <v>992467029</v>
      </c>
      <c r="D266" s="33"/>
      <c r="E266" s="33"/>
      <c r="F266" s="33"/>
      <c r="G266" s="16" t="s">
        <v>832</v>
      </c>
      <c r="H266" s="16" t="s">
        <v>833</v>
      </c>
      <c r="I266" s="46" t="s">
        <v>834</v>
      </c>
      <c r="J266" s="46"/>
      <c r="K266" s="34"/>
      <c r="L266" s="16"/>
      <c r="M266" s="129">
        <v>0</v>
      </c>
      <c r="N266" s="17"/>
      <c r="O266" s="126"/>
      <c r="P266" s="60" t="str">
        <f t="shared" si="20"/>
        <v/>
      </c>
      <c r="Q266" s="19"/>
      <c r="R266" s="17"/>
      <c r="S266" s="18"/>
      <c r="T266" s="18"/>
      <c r="U266" s="18"/>
      <c r="V266" s="2">
        <f t="shared" si="17"/>
        <v>0</v>
      </c>
      <c r="W266" s="36" t="str">
        <f t="shared" si="18"/>
        <v/>
      </c>
      <c r="X266" s="36" t="str">
        <f t="shared" si="19"/>
        <v/>
      </c>
      <c r="Z266"/>
      <c r="AA266"/>
      <c r="AB266"/>
      <c r="AC266"/>
      <c r="AD266"/>
      <c r="AE266"/>
    </row>
    <row r="267" spans="1:31" ht="21" x14ac:dyDescent="0.35">
      <c r="A267" s="15">
        <v>266</v>
      </c>
      <c r="B267" s="25"/>
      <c r="C267" s="33">
        <v>988800417</v>
      </c>
      <c r="D267" s="33"/>
      <c r="E267" s="33"/>
      <c r="F267" s="33"/>
      <c r="G267" s="16" t="s">
        <v>835</v>
      </c>
      <c r="H267" s="16" t="s">
        <v>836</v>
      </c>
      <c r="I267" s="46" t="s">
        <v>837</v>
      </c>
      <c r="J267" s="46"/>
      <c r="K267" s="34"/>
      <c r="L267" s="16"/>
      <c r="M267" s="129">
        <v>0</v>
      </c>
      <c r="N267" s="17"/>
      <c r="O267" s="126"/>
      <c r="P267" s="60" t="str">
        <f t="shared" si="20"/>
        <v/>
      </c>
      <c r="Q267" s="19"/>
      <c r="R267" s="17"/>
      <c r="S267" s="18"/>
      <c r="T267" s="18"/>
      <c r="U267" s="18"/>
      <c r="V267" s="2">
        <f t="shared" si="17"/>
        <v>0</v>
      </c>
      <c r="W267" s="3" t="str">
        <f t="shared" si="18"/>
        <v/>
      </c>
      <c r="X267" s="3" t="str">
        <f t="shared" si="19"/>
        <v/>
      </c>
    </row>
    <row r="268" spans="1:31" ht="21" x14ac:dyDescent="0.35">
      <c r="A268" s="15">
        <v>267</v>
      </c>
      <c r="B268" s="25"/>
      <c r="C268" s="33">
        <v>965972066</v>
      </c>
      <c r="D268" s="33"/>
      <c r="E268" s="33"/>
      <c r="F268" s="33"/>
      <c r="G268" s="16" t="s">
        <v>144</v>
      </c>
      <c r="H268" s="16" t="s">
        <v>838</v>
      </c>
      <c r="I268" s="46" t="s">
        <v>839</v>
      </c>
      <c r="J268" s="46"/>
      <c r="K268" s="34"/>
      <c r="L268" s="16"/>
      <c r="M268" s="129">
        <v>0</v>
      </c>
      <c r="N268" s="17"/>
      <c r="O268" s="126"/>
      <c r="P268" s="60" t="str">
        <f t="shared" si="20"/>
        <v/>
      </c>
      <c r="Q268" s="19"/>
      <c r="R268" s="17"/>
      <c r="S268" s="18"/>
      <c r="T268" s="18"/>
      <c r="U268" s="18"/>
      <c r="V268" s="2">
        <f t="shared" si="17"/>
        <v>0</v>
      </c>
      <c r="W268" s="3" t="str">
        <f t="shared" si="18"/>
        <v/>
      </c>
      <c r="X268" s="3" t="str">
        <f t="shared" si="19"/>
        <v/>
      </c>
    </row>
    <row r="269" spans="1:31" ht="21" x14ac:dyDescent="0.35">
      <c r="A269" s="15">
        <v>268</v>
      </c>
      <c r="B269" s="25"/>
      <c r="C269" s="33">
        <v>966248121</v>
      </c>
      <c r="D269" s="33"/>
      <c r="E269" s="33"/>
      <c r="F269" s="33"/>
      <c r="G269" s="16" t="s">
        <v>840</v>
      </c>
      <c r="H269" s="16" t="s">
        <v>841</v>
      </c>
      <c r="I269" s="46" t="s">
        <v>842</v>
      </c>
      <c r="J269" s="46"/>
      <c r="K269" s="34"/>
      <c r="L269" s="16"/>
      <c r="M269" s="129">
        <v>0</v>
      </c>
      <c r="N269" s="17"/>
      <c r="O269" s="126"/>
      <c r="P269" s="60" t="str">
        <f t="shared" si="20"/>
        <v/>
      </c>
      <c r="Q269" s="19"/>
      <c r="R269" s="17"/>
      <c r="S269" s="18"/>
      <c r="T269" s="18"/>
      <c r="U269" s="18"/>
      <c r="V269" s="2">
        <f t="shared" si="17"/>
        <v>0</v>
      </c>
      <c r="W269" s="3" t="str">
        <f t="shared" si="18"/>
        <v/>
      </c>
      <c r="X269" s="3" t="str">
        <f t="shared" si="19"/>
        <v/>
      </c>
    </row>
    <row r="270" spans="1:31" ht="21" x14ac:dyDescent="0.35">
      <c r="A270" s="15">
        <v>269</v>
      </c>
      <c r="B270" s="25"/>
      <c r="C270" s="33">
        <v>967035725</v>
      </c>
      <c r="D270" s="33"/>
      <c r="E270" s="33"/>
      <c r="F270" s="33"/>
      <c r="G270" s="16" t="s">
        <v>843</v>
      </c>
      <c r="H270" s="16" t="s">
        <v>844</v>
      </c>
      <c r="I270" s="46" t="s">
        <v>845</v>
      </c>
      <c r="J270" s="46"/>
      <c r="K270" s="34"/>
      <c r="L270" s="16"/>
      <c r="M270" s="129">
        <v>0</v>
      </c>
      <c r="N270" s="17"/>
      <c r="O270" s="126"/>
      <c r="P270" s="60" t="str">
        <f t="shared" si="20"/>
        <v/>
      </c>
      <c r="Q270" s="19"/>
      <c r="R270" s="17"/>
      <c r="S270" s="18"/>
      <c r="T270" s="18"/>
      <c r="U270" s="18"/>
      <c r="V270" s="2">
        <f t="shared" si="17"/>
        <v>0</v>
      </c>
      <c r="W270" s="3" t="str">
        <f t="shared" si="18"/>
        <v/>
      </c>
      <c r="X270" s="3" t="str">
        <f t="shared" si="19"/>
        <v/>
      </c>
    </row>
    <row r="271" spans="1:31" ht="21" x14ac:dyDescent="0.35">
      <c r="A271" s="15">
        <v>270</v>
      </c>
      <c r="B271" s="25"/>
      <c r="C271" s="33">
        <v>973070873</v>
      </c>
      <c r="D271" s="33"/>
      <c r="E271" s="33"/>
      <c r="F271" s="33"/>
      <c r="G271" s="16" t="s">
        <v>527</v>
      </c>
      <c r="H271" s="16" t="s">
        <v>846</v>
      </c>
      <c r="I271" s="46" t="s">
        <v>847</v>
      </c>
      <c r="J271" s="46"/>
      <c r="K271" s="34"/>
      <c r="L271" s="16"/>
      <c r="M271" s="129">
        <v>0</v>
      </c>
      <c r="N271" s="17"/>
      <c r="O271" s="126"/>
      <c r="P271" s="60" t="str">
        <f t="shared" si="20"/>
        <v/>
      </c>
      <c r="Q271" s="19"/>
      <c r="R271" s="17"/>
      <c r="S271" s="18"/>
      <c r="T271" s="18"/>
      <c r="U271" s="18"/>
      <c r="V271" s="2">
        <f t="shared" si="17"/>
        <v>0</v>
      </c>
      <c r="W271" s="3" t="str">
        <f t="shared" si="18"/>
        <v/>
      </c>
      <c r="X271" s="3" t="str">
        <f t="shared" si="19"/>
        <v/>
      </c>
    </row>
    <row r="272" spans="1:31" ht="21" x14ac:dyDescent="0.35">
      <c r="A272" s="15">
        <v>271</v>
      </c>
      <c r="B272" s="25"/>
      <c r="C272" s="33">
        <v>990922846</v>
      </c>
      <c r="D272" s="33"/>
      <c r="E272" s="33"/>
      <c r="F272" s="33"/>
      <c r="G272" s="16" t="s">
        <v>518</v>
      </c>
      <c r="H272" s="16" t="s">
        <v>848</v>
      </c>
      <c r="I272" s="46" t="s">
        <v>849</v>
      </c>
      <c r="J272" s="46"/>
      <c r="K272" s="34"/>
      <c r="L272" s="16"/>
      <c r="M272" s="129">
        <v>0</v>
      </c>
      <c r="N272" s="17"/>
      <c r="O272" s="126"/>
      <c r="P272" s="60" t="str">
        <f t="shared" si="20"/>
        <v/>
      </c>
      <c r="Q272" s="19"/>
      <c r="R272" s="17"/>
      <c r="S272" s="18"/>
      <c r="T272" s="18"/>
      <c r="U272" s="18"/>
      <c r="V272" s="2">
        <f t="shared" si="17"/>
        <v>0</v>
      </c>
      <c r="W272" s="3" t="str">
        <f t="shared" si="18"/>
        <v/>
      </c>
      <c r="X272" s="3" t="str">
        <f t="shared" si="19"/>
        <v/>
      </c>
    </row>
    <row r="273" spans="1:24" ht="21" x14ac:dyDescent="0.35">
      <c r="A273" s="15">
        <v>272</v>
      </c>
      <c r="B273" s="25"/>
      <c r="C273" s="33">
        <v>998495273</v>
      </c>
      <c r="D273" s="33"/>
      <c r="E273" s="33"/>
      <c r="F273" s="33"/>
      <c r="G273" s="16" t="s">
        <v>850</v>
      </c>
      <c r="H273" s="16" t="s">
        <v>851</v>
      </c>
      <c r="I273" s="46" t="s">
        <v>852</v>
      </c>
      <c r="J273" s="46"/>
      <c r="K273" s="34"/>
      <c r="L273" s="16"/>
      <c r="M273" s="129">
        <v>0</v>
      </c>
      <c r="N273" s="17"/>
      <c r="O273" s="126"/>
      <c r="P273" s="60" t="str">
        <f t="shared" si="20"/>
        <v/>
      </c>
      <c r="Q273" s="19"/>
      <c r="R273" s="17"/>
      <c r="S273" s="18"/>
      <c r="T273" s="18"/>
      <c r="U273" s="18"/>
      <c r="V273" s="2">
        <f t="shared" si="17"/>
        <v>0</v>
      </c>
      <c r="W273" s="3" t="str">
        <f t="shared" si="18"/>
        <v/>
      </c>
      <c r="X273" s="3" t="str">
        <f t="shared" si="19"/>
        <v/>
      </c>
    </row>
    <row r="274" spans="1:24" ht="21" x14ac:dyDescent="0.35">
      <c r="A274" s="15">
        <v>273</v>
      </c>
      <c r="B274" s="25"/>
      <c r="C274" s="33">
        <v>972383549</v>
      </c>
      <c r="D274" s="33"/>
      <c r="E274" s="33"/>
      <c r="F274" s="33"/>
      <c r="G274" s="16" t="s">
        <v>853</v>
      </c>
      <c r="H274" s="16" t="s">
        <v>207</v>
      </c>
      <c r="I274" s="46" t="s">
        <v>854</v>
      </c>
      <c r="J274" s="46"/>
      <c r="K274" s="34"/>
      <c r="L274" s="16"/>
      <c r="M274" s="129">
        <v>0</v>
      </c>
      <c r="N274" s="17"/>
      <c r="O274" s="126"/>
      <c r="P274" s="60" t="str">
        <f t="shared" si="20"/>
        <v/>
      </c>
      <c r="Q274" s="19"/>
      <c r="R274" s="17"/>
      <c r="S274" s="18"/>
      <c r="T274" s="18"/>
      <c r="U274" s="18"/>
      <c r="V274" s="2">
        <f t="shared" si="17"/>
        <v>0</v>
      </c>
      <c r="W274" s="3" t="str">
        <f t="shared" si="18"/>
        <v/>
      </c>
      <c r="X274" s="3" t="str">
        <f t="shared" si="19"/>
        <v/>
      </c>
    </row>
    <row r="275" spans="1:24" ht="21" x14ac:dyDescent="0.35">
      <c r="A275" s="15">
        <v>274</v>
      </c>
      <c r="B275" s="25"/>
      <c r="C275" s="33">
        <v>967441253</v>
      </c>
      <c r="D275" s="33"/>
      <c r="E275" s="33"/>
      <c r="F275" s="33"/>
      <c r="G275" s="16" t="s">
        <v>855</v>
      </c>
      <c r="H275" s="16" t="s">
        <v>856</v>
      </c>
      <c r="I275" s="46" t="s">
        <v>857</v>
      </c>
      <c r="J275" s="46"/>
      <c r="K275" s="34"/>
      <c r="L275" s="16"/>
      <c r="M275" s="129">
        <v>0</v>
      </c>
      <c r="N275" s="17"/>
      <c r="O275" s="126"/>
      <c r="P275" s="60" t="str">
        <f t="shared" si="20"/>
        <v/>
      </c>
      <c r="Q275" s="19"/>
      <c r="R275" s="17"/>
      <c r="S275" s="18"/>
      <c r="T275" s="18"/>
      <c r="U275" s="18"/>
      <c r="V275" s="2">
        <f t="shared" si="17"/>
        <v>0</v>
      </c>
      <c r="W275" s="3" t="str">
        <f t="shared" si="18"/>
        <v/>
      </c>
      <c r="X275" s="3" t="str">
        <f t="shared" si="19"/>
        <v/>
      </c>
    </row>
    <row r="276" spans="1:24" ht="21" x14ac:dyDescent="0.35">
      <c r="A276" s="15">
        <v>275</v>
      </c>
      <c r="B276" s="25"/>
      <c r="C276" s="33">
        <v>969080014</v>
      </c>
      <c r="D276" s="33"/>
      <c r="E276" s="33"/>
      <c r="F276" s="33"/>
      <c r="G276" s="16" t="s">
        <v>278</v>
      </c>
      <c r="H276" s="16" t="s">
        <v>858</v>
      </c>
      <c r="I276" s="46" t="s">
        <v>859</v>
      </c>
      <c r="J276" s="46"/>
      <c r="K276" s="34"/>
      <c r="L276" s="16"/>
      <c r="M276" s="129">
        <v>0</v>
      </c>
      <c r="N276" s="17"/>
      <c r="O276" s="126"/>
      <c r="P276" s="60" t="str">
        <f t="shared" si="20"/>
        <v/>
      </c>
      <c r="Q276" s="19"/>
      <c r="R276" s="17"/>
      <c r="S276" s="18"/>
      <c r="T276" s="18"/>
      <c r="U276" s="18"/>
      <c r="V276" s="2">
        <f t="shared" si="17"/>
        <v>0</v>
      </c>
      <c r="W276" s="3" t="str">
        <f t="shared" si="18"/>
        <v/>
      </c>
      <c r="X276" s="3" t="str">
        <f t="shared" si="19"/>
        <v/>
      </c>
    </row>
    <row r="277" spans="1:24" ht="21" x14ac:dyDescent="0.35">
      <c r="A277" s="15">
        <v>276</v>
      </c>
      <c r="B277" s="25"/>
      <c r="C277" s="33">
        <v>992999730</v>
      </c>
      <c r="D277" s="33"/>
      <c r="E277" s="33"/>
      <c r="F277" s="33"/>
      <c r="G277" s="16" t="s">
        <v>860</v>
      </c>
      <c r="H277" s="16" t="s">
        <v>861</v>
      </c>
      <c r="I277" s="46" t="s">
        <v>862</v>
      </c>
      <c r="J277" s="46"/>
      <c r="K277" s="34"/>
      <c r="L277" s="16"/>
      <c r="M277" s="129">
        <v>0</v>
      </c>
      <c r="N277" s="17"/>
      <c r="O277" s="126"/>
      <c r="P277" s="60" t="str">
        <f t="shared" si="20"/>
        <v/>
      </c>
      <c r="Q277" s="19"/>
      <c r="R277" s="17"/>
      <c r="S277" s="18"/>
      <c r="T277" s="18"/>
      <c r="U277" s="18"/>
      <c r="V277" s="2">
        <f t="shared" si="17"/>
        <v>0</v>
      </c>
      <c r="W277" s="3" t="str">
        <f t="shared" si="18"/>
        <v/>
      </c>
      <c r="X277" s="3" t="str">
        <f t="shared" si="19"/>
        <v/>
      </c>
    </row>
    <row r="278" spans="1:24" ht="21" x14ac:dyDescent="0.35">
      <c r="A278" s="15">
        <v>277</v>
      </c>
      <c r="B278" s="25"/>
      <c r="C278" s="33">
        <v>973121087</v>
      </c>
      <c r="D278" s="33"/>
      <c r="E278" s="33"/>
      <c r="F278" s="33"/>
      <c r="G278" s="16" t="s">
        <v>863</v>
      </c>
      <c r="H278" s="16" t="s">
        <v>864</v>
      </c>
      <c r="I278" s="46" t="s">
        <v>865</v>
      </c>
      <c r="J278" s="46"/>
      <c r="K278" s="34"/>
      <c r="L278" s="16"/>
      <c r="M278" s="129">
        <v>0</v>
      </c>
      <c r="N278" s="17"/>
      <c r="O278" s="126"/>
      <c r="P278" s="60" t="str">
        <f t="shared" si="20"/>
        <v/>
      </c>
      <c r="Q278" s="19"/>
      <c r="R278" s="17"/>
      <c r="S278" s="18"/>
      <c r="T278" s="18"/>
      <c r="U278" s="18"/>
      <c r="V278" s="2">
        <f t="shared" si="17"/>
        <v>0</v>
      </c>
      <c r="W278" s="3" t="str">
        <f t="shared" si="18"/>
        <v/>
      </c>
      <c r="X278" s="3" t="str">
        <f t="shared" si="19"/>
        <v/>
      </c>
    </row>
    <row r="279" spans="1:24" ht="21" x14ac:dyDescent="0.35">
      <c r="A279" s="15">
        <v>278</v>
      </c>
      <c r="B279" s="25"/>
      <c r="C279" s="33">
        <v>977441113</v>
      </c>
      <c r="D279" s="33"/>
      <c r="E279" s="33"/>
      <c r="F279" s="33"/>
      <c r="G279" s="16" t="s">
        <v>333</v>
      </c>
      <c r="H279" s="16" t="s">
        <v>866</v>
      </c>
      <c r="I279" s="46" t="s">
        <v>867</v>
      </c>
      <c r="J279" s="46"/>
      <c r="K279" s="34"/>
      <c r="L279" s="16"/>
      <c r="M279" s="129">
        <v>0</v>
      </c>
      <c r="N279" s="17"/>
      <c r="O279" s="126"/>
      <c r="P279" s="60" t="str">
        <f t="shared" si="20"/>
        <v/>
      </c>
      <c r="Q279" s="19"/>
      <c r="R279" s="17"/>
      <c r="S279" s="18"/>
      <c r="T279" s="18"/>
      <c r="U279" s="18"/>
      <c r="V279" s="2">
        <f t="shared" si="17"/>
        <v>0</v>
      </c>
      <c r="W279" s="3" t="str">
        <f t="shared" si="18"/>
        <v/>
      </c>
      <c r="X279" s="3" t="str">
        <f t="shared" si="19"/>
        <v/>
      </c>
    </row>
    <row r="280" spans="1:24" ht="21" x14ac:dyDescent="0.35">
      <c r="A280" s="15">
        <v>279</v>
      </c>
      <c r="B280" s="25"/>
      <c r="C280" s="33">
        <v>962609449</v>
      </c>
      <c r="D280" s="33"/>
      <c r="E280" s="33"/>
      <c r="F280" s="33"/>
      <c r="G280" s="16" t="s">
        <v>868</v>
      </c>
      <c r="H280" s="16" t="s">
        <v>869</v>
      </c>
      <c r="I280" s="46" t="s">
        <v>870</v>
      </c>
      <c r="J280" s="46"/>
      <c r="K280" s="34"/>
      <c r="L280" s="16"/>
      <c r="M280" s="129">
        <v>0</v>
      </c>
      <c r="N280" s="17"/>
      <c r="O280" s="126"/>
      <c r="P280" s="60" t="str">
        <f t="shared" si="20"/>
        <v/>
      </c>
      <c r="Q280" s="19"/>
      <c r="R280" s="17"/>
      <c r="S280" s="18"/>
      <c r="T280" s="18"/>
      <c r="U280" s="18"/>
      <c r="V280" s="2">
        <f t="shared" si="17"/>
        <v>0</v>
      </c>
      <c r="W280" s="3" t="str">
        <f t="shared" si="18"/>
        <v/>
      </c>
      <c r="X280" s="3" t="str">
        <f t="shared" si="19"/>
        <v/>
      </c>
    </row>
    <row r="281" spans="1:24" ht="21" x14ac:dyDescent="0.35">
      <c r="A281" s="15">
        <v>280</v>
      </c>
      <c r="B281" s="25"/>
      <c r="C281" s="33">
        <v>983246267</v>
      </c>
      <c r="D281" s="33"/>
      <c r="E281" s="33"/>
      <c r="F281" s="33"/>
      <c r="G281" s="16" t="s">
        <v>305</v>
      </c>
      <c r="H281" s="16" t="s">
        <v>871</v>
      </c>
      <c r="I281" s="46" t="s">
        <v>872</v>
      </c>
      <c r="J281" s="46"/>
      <c r="K281" s="34"/>
      <c r="L281" s="16"/>
      <c r="M281" s="129">
        <v>0</v>
      </c>
      <c r="N281" s="17"/>
      <c r="O281" s="126"/>
      <c r="P281" s="60" t="str">
        <f t="shared" si="20"/>
        <v/>
      </c>
      <c r="Q281" s="19"/>
      <c r="R281" s="17"/>
      <c r="S281" s="18"/>
      <c r="T281" s="18"/>
      <c r="U281" s="18"/>
      <c r="V281" s="2">
        <f t="shared" si="17"/>
        <v>0</v>
      </c>
      <c r="W281" s="3" t="str">
        <f t="shared" si="18"/>
        <v/>
      </c>
      <c r="X281" s="3" t="str">
        <f t="shared" si="19"/>
        <v/>
      </c>
    </row>
    <row r="282" spans="1:24" ht="21" x14ac:dyDescent="0.35">
      <c r="A282" s="15">
        <v>281</v>
      </c>
      <c r="B282" s="25"/>
      <c r="C282" s="33">
        <v>979640367</v>
      </c>
      <c r="D282" s="33"/>
      <c r="E282" s="33"/>
      <c r="F282" s="33"/>
      <c r="G282" s="16" t="s">
        <v>873</v>
      </c>
      <c r="H282" s="16" t="s">
        <v>874</v>
      </c>
      <c r="I282" s="46" t="s">
        <v>875</v>
      </c>
      <c r="J282" s="46"/>
      <c r="K282" s="34"/>
      <c r="L282" s="16"/>
      <c r="M282" s="129">
        <v>0</v>
      </c>
      <c r="N282" s="17"/>
      <c r="O282" s="126"/>
      <c r="P282" s="60" t="str">
        <f t="shared" si="20"/>
        <v/>
      </c>
      <c r="Q282" s="19"/>
      <c r="R282" s="17"/>
      <c r="S282" s="18"/>
      <c r="T282" s="18"/>
      <c r="U282" s="18"/>
      <c r="V282" s="2">
        <f t="shared" si="17"/>
        <v>0</v>
      </c>
      <c r="W282" s="3" t="str">
        <f t="shared" si="18"/>
        <v/>
      </c>
      <c r="X282" s="3" t="str">
        <f t="shared" si="19"/>
        <v/>
      </c>
    </row>
    <row r="283" spans="1:24" ht="21" x14ac:dyDescent="0.35">
      <c r="A283" s="15">
        <v>282</v>
      </c>
      <c r="B283" s="25"/>
      <c r="C283" s="33">
        <v>996272322</v>
      </c>
      <c r="D283" s="33"/>
      <c r="E283" s="33"/>
      <c r="F283" s="33"/>
      <c r="G283" s="16" t="s">
        <v>876</v>
      </c>
      <c r="H283" s="16" t="s">
        <v>877</v>
      </c>
      <c r="I283" s="46" t="s">
        <v>878</v>
      </c>
      <c r="J283" s="46"/>
      <c r="K283" s="34"/>
      <c r="L283" s="16"/>
      <c r="M283" s="129">
        <v>0</v>
      </c>
      <c r="N283" s="17"/>
      <c r="O283" s="126"/>
      <c r="P283" s="60" t="str">
        <f t="shared" si="20"/>
        <v/>
      </c>
      <c r="Q283" s="19"/>
      <c r="R283" s="17"/>
      <c r="S283" s="18"/>
      <c r="T283" s="18"/>
      <c r="U283" s="18"/>
      <c r="V283" s="2">
        <f t="shared" si="17"/>
        <v>0</v>
      </c>
      <c r="W283" s="3" t="str">
        <f t="shared" si="18"/>
        <v/>
      </c>
      <c r="X283" s="3" t="str">
        <f t="shared" si="19"/>
        <v/>
      </c>
    </row>
    <row r="284" spans="1:24" ht="21" x14ac:dyDescent="0.35">
      <c r="A284" s="15">
        <v>283</v>
      </c>
      <c r="B284" s="25"/>
      <c r="C284" s="33">
        <v>964611793</v>
      </c>
      <c r="D284" s="33"/>
      <c r="E284" s="33"/>
      <c r="F284" s="33"/>
      <c r="G284" s="16" t="s">
        <v>879</v>
      </c>
      <c r="H284" s="16" t="s">
        <v>525</v>
      </c>
      <c r="I284" s="46" t="s">
        <v>880</v>
      </c>
      <c r="J284" s="46"/>
      <c r="K284" s="34"/>
      <c r="L284" s="16"/>
      <c r="M284" s="129">
        <v>0</v>
      </c>
      <c r="N284" s="17"/>
      <c r="O284" s="126"/>
      <c r="P284" s="60" t="str">
        <f t="shared" si="20"/>
        <v/>
      </c>
      <c r="Q284" s="19"/>
      <c r="R284" s="17"/>
      <c r="S284" s="18"/>
      <c r="T284" s="18"/>
      <c r="U284" s="18"/>
      <c r="V284" s="2">
        <f t="shared" si="17"/>
        <v>0</v>
      </c>
      <c r="W284" s="3" t="str">
        <f t="shared" si="18"/>
        <v/>
      </c>
      <c r="X284" s="3" t="str">
        <f t="shared" si="19"/>
        <v/>
      </c>
    </row>
    <row r="285" spans="1:24" ht="21" x14ac:dyDescent="0.35">
      <c r="A285" s="15">
        <v>284</v>
      </c>
      <c r="B285" s="25"/>
      <c r="C285" s="33">
        <v>981979733</v>
      </c>
      <c r="D285" s="33"/>
      <c r="E285" s="33"/>
      <c r="F285" s="33"/>
      <c r="G285" s="16" t="s">
        <v>881</v>
      </c>
      <c r="H285" s="16" t="s">
        <v>882</v>
      </c>
      <c r="I285" s="46" t="s">
        <v>883</v>
      </c>
      <c r="J285" s="46"/>
      <c r="K285" s="34"/>
      <c r="L285" s="16"/>
      <c r="M285" s="129">
        <v>0</v>
      </c>
      <c r="N285" s="17"/>
      <c r="O285" s="126"/>
      <c r="P285" s="60" t="str">
        <f t="shared" si="20"/>
        <v/>
      </c>
      <c r="Q285" s="19"/>
      <c r="R285" s="17"/>
      <c r="S285" s="18"/>
      <c r="T285" s="18"/>
      <c r="U285" s="18"/>
      <c r="V285" s="2">
        <f t="shared" si="17"/>
        <v>0</v>
      </c>
      <c r="W285" s="3" t="str">
        <f t="shared" si="18"/>
        <v/>
      </c>
      <c r="X285" s="3" t="str">
        <f t="shared" si="19"/>
        <v/>
      </c>
    </row>
    <row r="286" spans="1:24" ht="21" x14ac:dyDescent="0.35">
      <c r="A286" s="15">
        <v>285</v>
      </c>
      <c r="B286" s="25"/>
      <c r="C286" s="33">
        <v>967291667</v>
      </c>
      <c r="D286" s="33"/>
      <c r="E286" s="33"/>
      <c r="F286" s="33"/>
      <c r="G286" s="16" t="s">
        <v>884</v>
      </c>
      <c r="H286" s="16" t="s">
        <v>885</v>
      </c>
      <c r="I286" s="46" t="s">
        <v>886</v>
      </c>
      <c r="J286" s="46"/>
      <c r="K286" s="34"/>
      <c r="L286" s="16"/>
      <c r="M286" s="129">
        <v>0</v>
      </c>
      <c r="N286" s="17"/>
      <c r="O286" s="126"/>
      <c r="P286" s="60" t="str">
        <f t="shared" si="20"/>
        <v/>
      </c>
      <c r="Q286" s="19"/>
      <c r="R286" s="17"/>
      <c r="S286" s="18"/>
      <c r="T286" s="18"/>
      <c r="U286" s="18"/>
      <c r="V286" s="2">
        <f t="shared" si="17"/>
        <v>0</v>
      </c>
      <c r="W286" s="3" t="str">
        <f t="shared" si="18"/>
        <v/>
      </c>
      <c r="X286" s="3" t="str">
        <f t="shared" si="19"/>
        <v/>
      </c>
    </row>
    <row r="287" spans="1:24" ht="21" x14ac:dyDescent="0.35">
      <c r="A287" s="15">
        <v>286</v>
      </c>
      <c r="B287" s="25"/>
      <c r="C287" s="33">
        <v>990769216</v>
      </c>
      <c r="D287" s="33"/>
      <c r="E287" s="33"/>
      <c r="F287" s="33"/>
      <c r="G287" s="16" t="s">
        <v>887</v>
      </c>
      <c r="H287" s="16" t="s">
        <v>888</v>
      </c>
      <c r="I287" s="46" t="s">
        <v>889</v>
      </c>
      <c r="J287" s="46"/>
      <c r="K287" s="34"/>
      <c r="L287" s="16"/>
      <c r="M287" s="129">
        <v>0</v>
      </c>
      <c r="N287" s="17"/>
      <c r="O287" s="126"/>
      <c r="P287" s="60" t="str">
        <f t="shared" si="20"/>
        <v/>
      </c>
      <c r="Q287" s="19"/>
      <c r="R287" s="17"/>
      <c r="S287" s="18"/>
      <c r="T287" s="18"/>
      <c r="U287" s="18"/>
      <c r="V287" s="2">
        <f t="shared" si="17"/>
        <v>0</v>
      </c>
      <c r="W287" s="3" t="str">
        <f t="shared" si="18"/>
        <v/>
      </c>
      <c r="X287" s="3" t="str">
        <f t="shared" si="19"/>
        <v/>
      </c>
    </row>
    <row r="288" spans="1:24" ht="21" x14ac:dyDescent="0.35">
      <c r="A288" s="15">
        <v>287</v>
      </c>
      <c r="B288" s="25"/>
      <c r="C288" s="33">
        <v>950603350</v>
      </c>
      <c r="D288" s="33"/>
      <c r="E288" s="33"/>
      <c r="F288" s="33"/>
      <c r="G288" s="16" t="s">
        <v>890</v>
      </c>
      <c r="H288" s="16" t="s">
        <v>891</v>
      </c>
      <c r="I288" s="46" t="s">
        <v>892</v>
      </c>
      <c r="J288" s="46"/>
      <c r="K288" s="34"/>
      <c r="L288" s="16"/>
      <c r="M288" s="129">
        <v>0</v>
      </c>
      <c r="N288" s="17"/>
      <c r="O288" s="126"/>
      <c r="P288" s="60" t="str">
        <f t="shared" si="20"/>
        <v/>
      </c>
      <c r="Q288" s="19"/>
      <c r="R288" s="17"/>
      <c r="S288" s="18"/>
      <c r="T288" s="18"/>
      <c r="U288" s="18"/>
      <c r="V288" s="2">
        <f t="shared" si="17"/>
        <v>0</v>
      </c>
      <c r="W288" s="3" t="str">
        <f t="shared" si="18"/>
        <v/>
      </c>
      <c r="X288" s="3" t="str">
        <f t="shared" si="19"/>
        <v/>
      </c>
    </row>
    <row r="289" spans="1:31" ht="21" x14ac:dyDescent="0.35">
      <c r="A289" s="15">
        <v>288</v>
      </c>
      <c r="B289" s="25"/>
      <c r="C289" s="33">
        <v>987681988</v>
      </c>
      <c r="D289" s="33"/>
      <c r="E289" s="33"/>
      <c r="F289" s="33"/>
      <c r="G289" s="16" t="s">
        <v>893</v>
      </c>
      <c r="H289" s="16" t="s">
        <v>894</v>
      </c>
      <c r="I289" s="46" t="s">
        <v>895</v>
      </c>
      <c r="J289" s="46"/>
      <c r="K289" s="34"/>
      <c r="L289" s="16"/>
      <c r="M289" s="129">
        <v>0</v>
      </c>
      <c r="N289" s="17"/>
      <c r="O289" s="126"/>
      <c r="P289" s="60" t="str">
        <f t="shared" si="20"/>
        <v/>
      </c>
      <c r="Q289" s="19"/>
      <c r="R289" s="17"/>
      <c r="S289" s="18"/>
      <c r="T289" s="18"/>
      <c r="U289" s="18"/>
      <c r="V289" s="2">
        <f t="shared" si="17"/>
        <v>0</v>
      </c>
      <c r="W289" s="3" t="str">
        <f t="shared" si="18"/>
        <v/>
      </c>
      <c r="X289" s="3" t="str">
        <f t="shared" si="19"/>
        <v/>
      </c>
    </row>
    <row r="290" spans="1:31" ht="21" x14ac:dyDescent="0.35">
      <c r="A290" s="15">
        <v>289</v>
      </c>
      <c r="B290" s="25"/>
      <c r="C290" s="33">
        <v>974667951</v>
      </c>
      <c r="D290" s="33"/>
      <c r="E290" s="33"/>
      <c r="F290" s="33"/>
      <c r="G290" s="16" t="s">
        <v>266</v>
      </c>
      <c r="H290" s="16" t="s">
        <v>428</v>
      </c>
      <c r="I290" s="46" t="s">
        <v>896</v>
      </c>
      <c r="J290" s="46"/>
      <c r="K290" s="34"/>
      <c r="L290" s="16"/>
      <c r="M290" s="129">
        <v>0</v>
      </c>
      <c r="N290" s="17"/>
      <c r="O290" s="126"/>
      <c r="P290" s="60" t="str">
        <f t="shared" si="20"/>
        <v/>
      </c>
      <c r="Q290" s="19"/>
      <c r="R290" s="17"/>
      <c r="S290" s="18"/>
      <c r="T290" s="18"/>
      <c r="U290" s="18"/>
      <c r="V290" s="2">
        <f t="shared" si="17"/>
        <v>0</v>
      </c>
      <c r="W290" s="3" t="str">
        <f t="shared" si="18"/>
        <v/>
      </c>
      <c r="X290" s="3" t="str">
        <f t="shared" si="19"/>
        <v/>
      </c>
    </row>
    <row r="291" spans="1:31" s="35" customFormat="1" ht="21" x14ac:dyDescent="0.35">
      <c r="A291" s="15">
        <v>290</v>
      </c>
      <c r="B291" s="25"/>
      <c r="C291" s="33">
        <v>984188058</v>
      </c>
      <c r="D291" s="33"/>
      <c r="E291" s="33"/>
      <c r="F291" s="33"/>
      <c r="G291" s="16" t="s">
        <v>897</v>
      </c>
      <c r="H291" s="16" t="s">
        <v>898</v>
      </c>
      <c r="I291" s="46" t="s">
        <v>899</v>
      </c>
      <c r="J291" s="46"/>
      <c r="K291" s="34"/>
      <c r="L291" s="16"/>
      <c r="M291" s="129">
        <v>0</v>
      </c>
      <c r="N291" s="17"/>
      <c r="O291" s="126"/>
      <c r="P291" s="60" t="str">
        <f t="shared" si="20"/>
        <v/>
      </c>
      <c r="Q291" s="19"/>
      <c r="R291" s="17"/>
      <c r="S291" s="18"/>
      <c r="T291" s="18"/>
      <c r="U291" s="18"/>
      <c r="V291" s="2">
        <f t="shared" si="17"/>
        <v>0</v>
      </c>
      <c r="W291" s="36" t="str">
        <f t="shared" si="18"/>
        <v/>
      </c>
      <c r="X291" s="36" t="str">
        <f t="shared" si="19"/>
        <v/>
      </c>
      <c r="Z291"/>
      <c r="AA291"/>
      <c r="AB291"/>
      <c r="AC291"/>
      <c r="AD291"/>
      <c r="AE291"/>
    </row>
    <row r="292" spans="1:31" ht="21" x14ac:dyDescent="0.35">
      <c r="A292" s="15">
        <v>291</v>
      </c>
      <c r="B292" s="25"/>
      <c r="C292" s="33">
        <v>995420984</v>
      </c>
      <c r="D292" s="33"/>
      <c r="E292" s="33"/>
      <c r="F292" s="33"/>
      <c r="G292" s="16" t="s">
        <v>900</v>
      </c>
      <c r="H292" s="16" t="s">
        <v>901</v>
      </c>
      <c r="I292" s="46" t="s">
        <v>902</v>
      </c>
      <c r="J292" s="46"/>
      <c r="K292" s="34"/>
      <c r="L292" s="16"/>
      <c r="M292" s="129">
        <v>0</v>
      </c>
      <c r="N292" s="17"/>
      <c r="O292" s="126"/>
      <c r="P292" s="60" t="str">
        <f t="shared" si="20"/>
        <v/>
      </c>
      <c r="Q292" s="19"/>
      <c r="R292" s="17"/>
      <c r="S292" s="18"/>
      <c r="T292" s="18"/>
      <c r="U292" s="18"/>
      <c r="V292" s="2">
        <f t="shared" si="17"/>
        <v>0</v>
      </c>
      <c r="W292" s="3" t="str">
        <f t="shared" si="18"/>
        <v/>
      </c>
      <c r="X292" s="3" t="str">
        <f t="shared" si="19"/>
        <v/>
      </c>
    </row>
    <row r="293" spans="1:31" ht="21" x14ac:dyDescent="0.35">
      <c r="A293" s="15">
        <v>292</v>
      </c>
      <c r="B293" s="25"/>
      <c r="C293" s="33">
        <v>984763200</v>
      </c>
      <c r="D293" s="33"/>
      <c r="E293" s="33"/>
      <c r="F293" s="33"/>
      <c r="G293" s="16" t="s">
        <v>903</v>
      </c>
      <c r="H293" s="16" t="s">
        <v>904</v>
      </c>
      <c r="I293" s="46" t="s">
        <v>905</v>
      </c>
      <c r="J293" s="46"/>
      <c r="K293" s="34"/>
      <c r="L293" s="16"/>
      <c r="M293" s="129">
        <v>0</v>
      </c>
      <c r="N293" s="17"/>
      <c r="O293" s="126"/>
      <c r="P293" s="60" t="str">
        <f t="shared" si="20"/>
        <v/>
      </c>
      <c r="Q293" s="19"/>
      <c r="R293" s="17"/>
      <c r="S293" s="18"/>
      <c r="T293" s="18"/>
      <c r="U293" s="18"/>
      <c r="V293" s="2">
        <f t="shared" si="17"/>
        <v>0</v>
      </c>
      <c r="W293" s="3" t="str">
        <f t="shared" si="18"/>
        <v/>
      </c>
      <c r="X293" s="3" t="str">
        <f t="shared" si="19"/>
        <v/>
      </c>
    </row>
    <row r="294" spans="1:31" ht="21" x14ac:dyDescent="0.35">
      <c r="A294" s="15">
        <v>293</v>
      </c>
      <c r="B294" s="25"/>
      <c r="C294" s="33">
        <v>966269744</v>
      </c>
      <c r="D294" s="33"/>
      <c r="E294" s="33"/>
      <c r="F294" s="33"/>
      <c r="G294" s="16" t="s">
        <v>906</v>
      </c>
      <c r="H294" s="16" t="s">
        <v>907</v>
      </c>
      <c r="I294" s="46" t="s">
        <v>908</v>
      </c>
      <c r="J294" s="46"/>
      <c r="K294" s="34"/>
      <c r="L294" s="16"/>
      <c r="M294" s="129">
        <v>0</v>
      </c>
      <c r="N294" s="17"/>
      <c r="O294" s="126"/>
      <c r="P294" s="60" t="str">
        <f t="shared" si="20"/>
        <v/>
      </c>
      <c r="Q294" s="19"/>
      <c r="R294" s="17"/>
      <c r="S294" s="18"/>
      <c r="T294" s="18"/>
      <c r="U294" s="18"/>
      <c r="V294" s="2">
        <f t="shared" si="17"/>
        <v>0</v>
      </c>
      <c r="W294" s="3" t="str">
        <f t="shared" si="18"/>
        <v/>
      </c>
      <c r="X294" s="3" t="str">
        <f t="shared" si="19"/>
        <v/>
      </c>
    </row>
    <row r="295" spans="1:31" ht="21" x14ac:dyDescent="0.35">
      <c r="A295" s="15">
        <v>294</v>
      </c>
      <c r="B295" s="25"/>
      <c r="C295" s="33">
        <v>995943677</v>
      </c>
      <c r="D295" s="33"/>
      <c r="E295" s="33"/>
      <c r="F295" s="33"/>
      <c r="G295" s="16" t="s">
        <v>909</v>
      </c>
      <c r="H295" s="16" t="s">
        <v>910</v>
      </c>
      <c r="I295" s="46" t="s">
        <v>911</v>
      </c>
      <c r="J295" s="46"/>
      <c r="K295" s="34"/>
      <c r="L295" s="16"/>
      <c r="M295" s="129">
        <v>0</v>
      </c>
      <c r="N295" s="17"/>
      <c r="O295" s="126"/>
      <c r="P295" s="60" t="str">
        <f t="shared" si="20"/>
        <v/>
      </c>
      <c r="Q295" s="19"/>
      <c r="R295" s="17"/>
      <c r="S295" s="18"/>
      <c r="T295" s="18"/>
      <c r="U295" s="18"/>
      <c r="V295" s="2">
        <f t="shared" si="17"/>
        <v>0</v>
      </c>
      <c r="W295" s="3" t="str">
        <f t="shared" si="18"/>
        <v/>
      </c>
      <c r="X295" s="3" t="str">
        <f t="shared" si="19"/>
        <v/>
      </c>
    </row>
    <row r="296" spans="1:31" ht="21" x14ac:dyDescent="0.35">
      <c r="A296" s="15">
        <v>295</v>
      </c>
      <c r="B296" s="25"/>
      <c r="C296" s="33">
        <v>984177512</v>
      </c>
      <c r="D296" s="33"/>
      <c r="E296" s="33"/>
      <c r="F296" s="33"/>
      <c r="G296" s="16" t="s">
        <v>912</v>
      </c>
      <c r="H296" s="16" t="s">
        <v>913</v>
      </c>
      <c r="I296" s="46" t="s">
        <v>914</v>
      </c>
      <c r="J296" s="46"/>
      <c r="K296" s="34"/>
      <c r="L296" s="16"/>
      <c r="M296" s="129">
        <v>0</v>
      </c>
      <c r="N296" s="17"/>
      <c r="O296" s="126"/>
      <c r="P296" s="60" t="str">
        <f t="shared" si="20"/>
        <v/>
      </c>
      <c r="Q296" s="19"/>
      <c r="R296" s="17"/>
      <c r="S296" s="18"/>
      <c r="T296" s="18"/>
      <c r="U296" s="18"/>
      <c r="V296" s="2">
        <f t="shared" si="17"/>
        <v>0</v>
      </c>
      <c r="W296" s="3" t="str">
        <f t="shared" si="18"/>
        <v/>
      </c>
      <c r="X296" s="3" t="str">
        <f t="shared" si="19"/>
        <v/>
      </c>
    </row>
    <row r="297" spans="1:31" ht="21" x14ac:dyDescent="0.35">
      <c r="A297" s="15">
        <v>296</v>
      </c>
      <c r="B297" s="25"/>
      <c r="C297" s="33">
        <v>984296361</v>
      </c>
      <c r="D297" s="33"/>
      <c r="E297" s="33"/>
      <c r="F297" s="33"/>
      <c r="G297" s="16" t="s">
        <v>687</v>
      </c>
      <c r="H297" s="16" t="s">
        <v>915</v>
      </c>
      <c r="I297" s="46" t="s">
        <v>916</v>
      </c>
      <c r="J297" s="46"/>
      <c r="K297" s="34"/>
      <c r="L297" s="16"/>
      <c r="M297" s="129">
        <v>0</v>
      </c>
      <c r="N297" s="17"/>
      <c r="O297" s="126"/>
      <c r="P297" s="60" t="str">
        <f t="shared" si="20"/>
        <v/>
      </c>
      <c r="Q297" s="19"/>
      <c r="R297" s="17"/>
      <c r="S297" s="18"/>
      <c r="T297" s="18"/>
      <c r="U297" s="18"/>
      <c r="V297" s="2">
        <f t="shared" si="17"/>
        <v>0</v>
      </c>
      <c r="W297" s="3" t="str">
        <f t="shared" si="18"/>
        <v/>
      </c>
      <c r="X297" s="3" t="str">
        <f t="shared" si="19"/>
        <v/>
      </c>
    </row>
    <row r="298" spans="1:31" ht="21" x14ac:dyDescent="0.35">
      <c r="A298" s="15">
        <v>297</v>
      </c>
      <c r="B298" s="25"/>
      <c r="C298" s="33">
        <v>981398925</v>
      </c>
      <c r="D298" s="33"/>
      <c r="E298" s="33"/>
      <c r="F298" s="33"/>
      <c r="G298" s="16" t="s">
        <v>917</v>
      </c>
      <c r="H298" s="16" t="s">
        <v>918</v>
      </c>
      <c r="I298" s="46" t="s">
        <v>919</v>
      </c>
      <c r="J298" s="46"/>
      <c r="K298" s="34"/>
      <c r="L298" s="16"/>
      <c r="M298" s="129">
        <v>0</v>
      </c>
      <c r="N298" s="17"/>
      <c r="O298" s="126"/>
      <c r="P298" s="60" t="str">
        <f t="shared" si="20"/>
        <v/>
      </c>
      <c r="Q298" s="19"/>
      <c r="R298" s="17"/>
      <c r="S298" s="18"/>
      <c r="T298" s="18"/>
      <c r="U298" s="18"/>
      <c r="V298" s="2">
        <f t="shared" si="17"/>
        <v>0</v>
      </c>
      <c r="W298" s="3" t="str">
        <f t="shared" si="18"/>
        <v/>
      </c>
      <c r="X298" s="3" t="str">
        <f t="shared" si="19"/>
        <v/>
      </c>
    </row>
    <row r="299" spans="1:31" ht="21" x14ac:dyDescent="0.35">
      <c r="A299" s="15">
        <v>298</v>
      </c>
      <c r="B299" s="25"/>
      <c r="C299" s="33">
        <v>974785693</v>
      </c>
      <c r="D299" s="33"/>
      <c r="E299" s="33"/>
      <c r="F299" s="33"/>
      <c r="G299" s="16" t="s">
        <v>920</v>
      </c>
      <c r="H299" s="16" t="s">
        <v>921</v>
      </c>
      <c r="I299" s="46" t="s">
        <v>922</v>
      </c>
      <c r="J299" s="46"/>
      <c r="K299" s="34"/>
      <c r="L299" s="16"/>
      <c r="M299" s="129">
        <v>0</v>
      </c>
      <c r="N299" s="17"/>
      <c r="O299" s="126"/>
      <c r="P299" s="60" t="str">
        <f t="shared" si="20"/>
        <v/>
      </c>
      <c r="Q299" s="19"/>
      <c r="R299" s="17"/>
      <c r="S299" s="18"/>
      <c r="T299" s="18"/>
      <c r="U299" s="18"/>
      <c r="V299" s="2">
        <f t="shared" si="17"/>
        <v>0</v>
      </c>
      <c r="W299" s="3" t="str">
        <f t="shared" si="18"/>
        <v/>
      </c>
      <c r="X299" s="3" t="str">
        <f t="shared" si="19"/>
        <v/>
      </c>
    </row>
    <row r="300" spans="1:31" ht="21" x14ac:dyDescent="0.35">
      <c r="A300" s="15">
        <v>299</v>
      </c>
      <c r="B300" s="25"/>
      <c r="C300" s="33">
        <v>968795300</v>
      </c>
      <c r="D300" s="33"/>
      <c r="E300" s="33"/>
      <c r="F300" s="33"/>
      <c r="G300" s="16" t="s">
        <v>455</v>
      </c>
      <c r="H300" s="16" t="s">
        <v>923</v>
      </c>
      <c r="I300" s="46" t="s">
        <v>924</v>
      </c>
      <c r="J300" s="46"/>
      <c r="K300" s="34"/>
      <c r="L300" s="16"/>
      <c r="M300" s="129">
        <v>0</v>
      </c>
      <c r="N300" s="17"/>
      <c r="O300" s="126"/>
      <c r="P300" s="60" t="str">
        <f t="shared" si="20"/>
        <v/>
      </c>
      <c r="Q300" s="19"/>
      <c r="R300" s="17"/>
      <c r="S300" s="18"/>
      <c r="T300" s="18"/>
      <c r="U300" s="18"/>
      <c r="V300" s="2">
        <f t="shared" si="17"/>
        <v>0</v>
      </c>
      <c r="W300" s="3" t="str">
        <f t="shared" si="18"/>
        <v/>
      </c>
      <c r="X300" s="3" t="str">
        <f t="shared" si="19"/>
        <v/>
      </c>
    </row>
    <row r="301" spans="1:31" ht="21" x14ac:dyDescent="0.35">
      <c r="A301" s="15">
        <v>300</v>
      </c>
      <c r="B301" s="25"/>
      <c r="C301" s="33">
        <v>985958090</v>
      </c>
      <c r="D301" s="33"/>
      <c r="E301" s="33"/>
      <c r="F301" s="33"/>
      <c r="G301" s="16" t="s">
        <v>449</v>
      </c>
      <c r="H301" s="16" t="s">
        <v>925</v>
      </c>
      <c r="I301" s="46" t="s">
        <v>926</v>
      </c>
      <c r="J301" s="46"/>
      <c r="K301" s="34"/>
      <c r="L301" s="16"/>
      <c r="M301" s="129">
        <v>0</v>
      </c>
      <c r="N301" s="17"/>
      <c r="O301" s="126"/>
      <c r="P301" s="60" t="str">
        <f t="shared" si="20"/>
        <v/>
      </c>
      <c r="Q301" s="19"/>
      <c r="R301" s="17"/>
      <c r="S301" s="18"/>
      <c r="T301" s="18"/>
      <c r="U301" s="18"/>
      <c r="V301" s="2">
        <f t="shared" si="17"/>
        <v>0</v>
      </c>
      <c r="W301" s="3" t="str">
        <f t="shared" si="18"/>
        <v/>
      </c>
      <c r="X301" s="3" t="str">
        <f t="shared" si="19"/>
        <v/>
      </c>
    </row>
    <row r="302" spans="1:31" ht="21" x14ac:dyDescent="0.35">
      <c r="A302" s="15">
        <v>301</v>
      </c>
      <c r="B302" s="25"/>
      <c r="C302" s="33">
        <v>989014154</v>
      </c>
      <c r="D302" s="33"/>
      <c r="E302" s="33"/>
      <c r="F302" s="33"/>
      <c r="G302" s="16" t="s">
        <v>927</v>
      </c>
      <c r="H302" s="16" t="s">
        <v>928</v>
      </c>
      <c r="I302" s="46" t="s">
        <v>929</v>
      </c>
      <c r="J302" s="46"/>
      <c r="K302" s="34"/>
      <c r="L302" s="16"/>
      <c r="M302" s="129">
        <v>0</v>
      </c>
      <c r="N302" s="17"/>
      <c r="O302" s="126"/>
      <c r="P302" s="60" t="str">
        <f t="shared" si="20"/>
        <v/>
      </c>
      <c r="Q302" s="19"/>
      <c r="R302" s="17"/>
      <c r="S302" s="18"/>
      <c r="T302" s="18"/>
      <c r="U302" s="18"/>
      <c r="V302" s="2">
        <f t="shared" si="17"/>
        <v>0</v>
      </c>
      <c r="W302" s="3" t="str">
        <f t="shared" si="18"/>
        <v/>
      </c>
      <c r="X302" s="3" t="str">
        <f t="shared" si="19"/>
        <v/>
      </c>
    </row>
    <row r="303" spans="1:31" ht="21" x14ac:dyDescent="0.35">
      <c r="A303" s="15">
        <v>302</v>
      </c>
      <c r="B303" s="25"/>
      <c r="C303" s="33">
        <v>984270967</v>
      </c>
      <c r="D303" s="33"/>
      <c r="E303" s="33"/>
      <c r="F303" s="33"/>
      <c r="G303" s="16" t="s">
        <v>930</v>
      </c>
      <c r="H303" s="16" t="s">
        <v>931</v>
      </c>
      <c r="I303" s="46" t="s">
        <v>932</v>
      </c>
      <c r="J303" s="46"/>
      <c r="K303" s="34"/>
      <c r="L303" s="16"/>
      <c r="M303" s="129">
        <v>0</v>
      </c>
      <c r="N303" s="17"/>
      <c r="O303" s="126"/>
      <c r="P303" s="60" t="str">
        <f t="shared" si="20"/>
        <v/>
      </c>
      <c r="Q303" s="19"/>
      <c r="R303" s="17"/>
      <c r="S303" s="18"/>
      <c r="T303" s="18"/>
      <c r="U303" s="18"/>
      <c r="V303" s="2">
        <f t="shared" si="17"/>
        <v>0</v>
      </c>
      <c r="W303" s="3" t="str">
        <f t="shared" si="18"/>
        <v/>
      </c>
      <c r="X303" s="3" t="str">
        <f t="shared" si="19"/>
        <v/>
      </c>
    </row>
    <row r="304" spans="1:31" ht="21" x14ac:dyDescent="0.35">
      <c r="A304" s="15">
        <v>303</v>
      </c>
      <c r="B304" s="25"/>
      <c r="C304" s="33">
        <v>984461422</v>
      </c>
      <c r="D304" s="33"/>
      <c r="E304" s="33"/>
      <c r="F304" s="33"/>
      <c r="G304" s="16" t="s">
        <v>933</v>
      </c>
      <c r="H304" s="16" t="s">
        <v>934</v>
      </c>
      <c r="I304" s="46" t="s">
        <v>935</v>
      </c>
      <c r="J304" s="46"/>
      <c r="K304" s="34"/>
      <c r="L304" s="16"/>
      <c r="M304" s="129">
        <v>0</v>
      </c>
      <c r="N304" s="17"/>
      <c r="O304" s="126"/>
      <c r="P304" s="60" t="str">
        <f t="shared" si="20"/>
        <v/>
      </c>
      <c r="Q304" s="19"/>
      <c r="R304" s="17"/>
      <c r="S304" s="18"/>
      <c r="T304" s="18"/>
      <c r="U304" s="18"/>
      <c r="V304" s="2">
        <f t="shared" si="17"/>
        <v>0</v>
      </c>
      <c r="W304" s="3" t="str">
        <f t="shared" si="18"/>
        <v/>
      </c>
      <c r="X304" s="3" t="str">
        <f t="shared" si="19"/>
        <v/>
      </c>
    </row>
    <row r="305" spans="1:31" ht="21" x14ac:dyDescent="0.35">
      <c r="A305" s="15">
        <v>304</v>
      </c>
      <c r="B305" s="25"/>
      <c r="C305" s="33">
        <v>999655616</v>
      </c>
      <c r="D305" s="33"/>
      <c r="E305" s="33"/>
      <c r="F305" s="33"/>
      <c r="G305" s="16" t="s">
        <v>936</v>
      </c>
      <c r="H305" s="16" t="s">
        <v>937</v>
      </c>
      <c r="I305" s="46" t="s">
        <v>938</v>
      </c>
      <c r="J305" s="46"/>
      <c r="K305" s="34"/>
      <c r="L305" s="16"/>
      <c r="M305" s="129">
        <v>0</v>
      </c>
      <c r="N305" s="17"/>
      <c r="O305" s="126"/>
      <c r="P305" s="60" t="str">
        <f t="shared" si="20"/>
        <v/>
      </c>
      <c r="Q305" s="19"/>
      <c r="R305" s="17"/>
      <c r="S305" s="18"/>
      <c r="T305" s="18"/>
      <c r="U305" s="18"/>
      <c r="V305" s="2">
        <f t="shared" si="17"/>
        <v>0</v>
      </c>
      <c r="W305" s="3" t="str">
        <f t="shared" si="18"/>
        <v/>
      </c>
      <c r="X305" s="3" t="str">
        <f t="shared" si="19"/>
        <v/>
      </c>
    </row>
    <row r="306" spans="1:31" ht="21" x14ac:dyDescent="0.35">
      <c r="A306" s="15">
        <v>305</v>
      </c>
      <c r="B306" s="25"/>
      <c r="C306" s="33">
        <v>987695884</v>
      </c>
      <c r="D306" s="33"/>
      <c r="E306" s="33"/>
      <c r="F306" s="33"/>
      <c r="G306" s="16" t="s">
        <v>339</v>
      </c>
      <c r="H306" s="16" t="s">
        <v>939</v>
      </c>
      <c r="I306" s="46" t="s">
        <v>940</v>
      </c>
      <c r="J306" s="46"/>
      <c r="K306" s="34"/>
      <c r="L306" s="16"/>
      <c r="M306" s="129">
        <v>0</v>
      </c>
      <c r="N306" s="17"/>
      <c r="O306" s="126"/>
      <c r="P306" s="60" t="str">
        <f t="shared" si="20"/>
        <v/>
      </c>
      <c r="Q306" s="19"/>
      <c r="R306" s="17"/>
      <c r="S306" s="18"/>
      <c r="T306" s="18"/>
      <c r="U306" s="18"/>
      <c r="V306" s="2">
        <f t="shared" si="17"/>
        <v>0</v>
      </c>
      <c r="W306" s="3" t="str">
        <f t="shared" si="18"/>
        <v/>
      </c>
      <c r="X306" s="3" t="str">
        <f t="shared" si="19"/>
        <v/>
      </c>
    </row>
    <row r="307" spans="1:31" s="35" customFormat="1" ht="21" x14ac:dyDescent="0.35">
      <c r="A307" s="15">
        <v>306</v>
      </c>
      <c r="B307" s="25"/>
      <c r="C307" s="33">
        <v>996096210</v>
      </c>
      <c r="D307" s="33"/>
      <c r="E307" s="33"/>
      <c r="F307" s="33"/>
      <c r="G307" s="16" t="s">
        <v>941</v>
      </c>
      <c r="H307" s="16" t="s">
        <v>942</v>
      </c>
      <c r="I307" s="46" t="s">
        <v>943</v>
      </c>
      <c r="J307" s="46"/>
      <c r="K307" s="34"/>
      <c r="L307" s="16"/>
      <c r="M307" s="129">
        <v>0</v>
      </c>
      <c r="N307" s="17"/>
      <c r="O307" s="126"/>
      <c r="P307" s="60" t="str">
        <f t="shared" si="20"/>
        <v/>
      </c>
      <c r="Q307" s="19"/>
      <c r="R307" s="17"/>
      <c r="S307" s="18"/>
      <c r="T307" s="18"/>
      <c r="U307" s="18"/>
      <c r="V307" s="2">
        <f t="shared" si="17"/>
        <v>0</v>
      </c>
      <c r="W307" s="36" t="str">
        <f t="shared" si="18"/>
        <v/>
      </c>
      <c r="X307" s="36" t="str">
        <f t="shared" si="19"/>
        <v/>
      </c>
      <c r="Z307"/>
      <c r="AA307"/>
      <c r="AB307"/>
      <c r="AC307"/>
      <c r="AD307"/>
      <c r="AE307"/>
    </row>
    <row r="308" spans="1:31" ht="21" x14ac:dyDescent="0.35">
      <c r="A308" s="15">
        <v>307</v>
      </c>
      <c r="B308" s="25"/>
      <c r="C308" s="33">
        <v>999697017</v>
      </c>
      <c r="D308" s="33"/>
      <c r="E308" s="33"/>
      <c r="F308" s="33"/>
      <c r="G308" s="16" t="s">
        <v>944</v>
      </c>
      <c r="H308" s="16" t="s">
        <v>945</v>
      </c>
      <c r="I308" s="46" t="s">
        <v>946</v>
      </c>
      <c r="J308" s="46"/>
      <c r="K308" s="34"/>
      <c r="L308" s="16"/>
      <c r="M308" s="129">
        <v>0</v>
      </c>
      <c r="N308" s="17"/>
      <c r="O308" s="126"/>
      <c r="P308" s="60" t="str">
        <f t="shared" si="20"/>
        <v/>
      </c>
      <c r="Q308" s="19"/>
      <c r="R308" s="17"/>
      <c r="S308" s="18"/>
      <c r="T308" s="18"/>
      <c r="U308" s="18"/>
      <c r="V308" s="2">
        <f t="shared" si="17"/>
        <v>0</v>
      </c>
      <c r="W308" s="3" t="str">
        <f t="shared" si="18"/>
        <v/>
      </c>
      <c r="X308" s="3" t="str">
        <f t="shared" si="19"/>
        <v/>
      </c>
    </row>
    <row r="309" spans="1:31" ht="21" x14ac:dyDescent="0.35">
      <c r="A309" s="15">
        <v>308</v>
      </c>
      <c r="B309" s="25"/>
      <c r="C309" s="33">
        <v>995458855</v>
      </c>
      <c r="D309" s="33"/>
      <c r="E309" s="33"/>
      <c r="F309" s="33"/>
      <c r="G309" s="16" t="s">
        <v>947</v>
      </c>
      <c r="H309" s="16" t="s">
        <v>948</v>
      </c>
      <c r="I309" s="46" t="s">
        <v>949</v>
      </c>
      <c r="J309" s="46"/>
      <c r="K309" s="34"/>
      <c r="L309" s="16"/>
      <c r="M309" s="129">
        <v>0</v>
      </c>
      <c r="N309" s="17"/>
      <c r="O309" s="126"/>
      <c r="P309" s="60" t="str">
        <f t="shared" si="20"/>
        <v/>
      </c>
      <c r="Q309" s="19"/>
      <c r="R309" s="17"/>
      <c r="S309" s="18"/>
      <c r="T309" s="18"/>
      <c r="U309" s="18"/>
      <c r="V309" s="2">
        <f t="shared" si="17"/>
        <v>0</v>
      </c>
      <c r="W309" s="3" t="str">
        <f t="shared" si="18"/>
        <v/>
      </c>
      <c r="X309" s="3" t="str">
        <f t="shared" si="19"/>
        <v/>
      </c>
    </row>
    <row r="310" spans="1:31" ht="21" x14ac:dyDescent="0.35">
      <c r="A310" s="15">
        <v>309</v>
      </c>
      <c r="B310" s="25"/>
      <c r="C310" s="33">
        <v>974803681</v>
      </c>
      <c r="D310" s="33"/>
      <c r="E310" s="33"/>
      <c r="F310" s="33"/>
      <c r="G310" s="16" t="s">
        <v>950</v>
      </c>
      <c r="H310" s="16" t="s">
        <v>951</v>
      </c>
      <c r="I310" s="46" t="s">
        <v>952</v>
      </c>
      <c r="J310" s="46"/>
      <c r="K310" s="34"/>
      <c r="L310" s="16"/>
      <c r="M310" s="129">
        <v>0</v>
      </c>
      <c r="N310" s="17"/>
      <c r="O310" s="126"/>
      <c r="P310" s="60" t="str">
        <f t="shared" si="20"/>
        <v/>
      </c>
      <c r="Q310" s="19"/>
      <c r="R310" s="17"/>
      <c r="S310" s="18"/>
      <c r="T310" s="18"/>
      <c r="U310" s="18"/>
      <c r="V310" s="2">
        <f t="shared" si="17"/>
        <v>0</v>
      </c>
      <c r="W310" s="3" t="str">
        <f t="shared" si="18"/>
        <v/>
      </c>
      <c r="X310" s="3" t="str">
        <f t="shared" si="19"/>
        <v/>
      </c>
    </row>
    <row r="311" spans="1:31" ht="21" x14ac:dyDescent="0.35">
      <c r="A311" s="15">
        <v>310</v>
      </c>
      <c r="B311" s="25"/>
      <c r="C311" s="33">
        <v>956272363</v>
      </c>
      <c r="D311" s="33"/>
      <c r="E311" s="33"/>
      <c r="F311" s="33"/>
      <c r="G311" s="16" t="s">
        <v>953</v>
      </c>
      <c r="H311" s="16" t="s">
        <v>954</v>
      </c>
      <c r="I311" s="46" t="s">
        <v>955</v>
      </c>
      <c r="J311" s="46"/>
      <c r="K311" s="34"/>
      <c r="L311" s="16"/>
      <c r="M311" s="129">
        <v>0</v>
      </c>
      <c r="N311" s="17"/>
      <c r="O311" s="126"/>
      <c r="P311" s="60" t="str">
        <f t="shared" si="20"/>
        <v/>
      </c>
      <c r="Q311" s="19"/>
      <c r="R311" s="17"/>
      <c r="S311" s="18"/>
      <c r="T311" s="18"/>
      <c r="U311" s="18"/>
      <c r="V311" s="2">
        <f t="shared" si="17"/>
        <v>0</v>
      </c>
      <c r="W311" s="3" t="str">
        <f t="shared" si="18"/>
        <v/>
      </c>
      <c r="X311" s="3" t="str">
        <f t="shared" si="19"/>
        <v/>
      </c>
    </row>
    <row r="312" spans="1:31" ht="21" x14ac:dyDescent="0.35">
      <c r="A312" s="15">
        <v>311</v>
      </c>
      <c r="B312" s="25"/>
      <c r="C312" s="33">
        <v>971838276</v>
      </c>
      <c r="D312" s="33"/>
      <c r="E312" s="33"/>
      <c r="F312" s="33"/>
      <c r="G312" s="16" t="s">
        <v>144</v>
      </c>
      <c r="H312" s="16" t="s">
        <v>956</v>
      </c>
      <c r="I312" s="46" t="s">
        <v>957</v>
      </c>
      <c r="J312" s="46"/>
      <c r="K312" s="34"/>
      <c r="L312" s="16"/>
      <c r="M312" s="129">
        <v>0</v>
      </c>
      <c r="N312" s="17"/>
      <c r="O312" s="126"/>
      <c r="P312" s="60" t="str">
        <f t="shared" si="20"/>
        <v/>
      </c>
      <c r="Q312" s="19"/>
      <c r="R312" s="17"/>
      <c r="S312" s="18"/>
      <c r="T312" s="18"/>
      <c r="U312" s="18"/>
      <c r="V312" s="2">
        <f t="shared" si="17"/>
        <v>0</v>
      </c>
      <c r="W312" s="3" t="str">
        <f t="shared" si="18"/>
        <v/>
      </c>
      <c r="X312" s="3" t="str">
        <f t="shared" si="19"/>
        <v/>
      </c>
    </row>
    <row r="313" spans="1:31" ht="21" x14ac:dyDescent="0.35">
      <c r="A313" s="15">
        <v>312</v>
      </c>
      <c r="B313" s="25"/>
      <c r="C313" s="33">
        <v>974966978</v>
      </c>
      <c r="D313" s="33"/>
      <c r="E313" s="33"/>
      <c r="F313" s="33"/>
      <c r="G313" s="16" t="s">
        <v>958</v>
      </c>
      <c r="H313" s="16" t="s">
        <v>959</v>
      </c>
      <c r="I313" s="46" t="s">
        <v>960</v>
      </c>
      <c r="J313" s="46"/>
      <c r="K313" s="34"/>
      <c r="L313" s="16"/>
      <c r="M313" s="129">
        <v>0</v>
      </c>
      <c r="N313" s="17"/>
      <c r="O313" s="126"/>
      <c r="P313" s="60" t="str">
        <f t="shared" si="20"/>
        <v/>
      </c>
      <c r="Q313" s="19"/>
      <c r="R313" s="17"/>
      <c r="S313" s="18"/>
      <c r="T313" s="18"/>
      <c r="U313" s="18"/>
      <c r="V313" s="2">
        <f t="shared" si="17"/>
        <v>0</v>
      </c>
      <c r="W313" s="3" t="str">
        <f t="shared" si="18"/>
        <v/>
      </c>
      <c r="X313" s="3" t="str">
        <f t="shared" si="19"/>
        <v/>
      </c>
    </row>
    <row r="314" spans="1:31" ht="21" x14ac:dyDescent="0.35">
      <c r="A314" s="15">
        <v>313</v>
      </c>
      <c r="B314" s="25"/>
      <c r="C314" s="33">
        <v>996748350</v>
      </c>
      <c r="D314" s="33"/>
      <c r="E314" s="33"/>
      <c r="F314" s="33"/>
      <c r="G314" s="16" t="s">
        <v>345</v>
      </c>
      <c r="H314" s="16" t="s">
        <v>961</v>
      </c>
      <c r="I314" s="46" t="s">
        <v>962</v>
      </c>
      <c r="J314" s="46"/>
      <c r="K314" s="34"/>
      <c r="L314" s="16"/>
      <c r="M314" s="129">
        <v>0</v>
      </c>
      <c r="N314" s="17"/>
      <c r="O314" s="126"/>
      <c r="P314" s="60" t="str">
        <f t="shared" si="20"/>
        <v/>
      </c>
      <c r="Q314" s="19"/>
      <c r="R314" s="17"/>
      <c r="S314" s="18"/>
      <c r="T314" s="18"/>
      <c r="U314" s="18"/>
      <c r="V314" s="2">
        <f t="shared" si="17"/>
        <v>0</v>
      </c>
      <c r="W314" s="3" t="str">
        <f t="shared" si="18"/>
        <v/>
      </c>
      <c r="X314" s="3" t="str">
        <f t="shared" si="19"/>
        <v/>
      </c>
    </row>
    <row r="315" spans="1:31" ht="21" x14ac:dyDescent="0.35">
      <c r="A315" s="15">
        <v>314</v>
      </c>
      <c r="B315" s="25"/>
      <c r="C315" s="33">
        <v>981873065</v>
      </c>
      <c r="D315" s="33"/>
      <c r="E315" s="33"/>
      <c r="F315" s="33"/>
      <c r="G315" s="16" t="s">
        <v>963</v>
      </c>
      <c r="H315" s="16" t="s">
        <v>964</v>
      </c>
      <c r="I315" s="46" t="s">
        <v>965</v>
      </c>
      <c r="J315" s="46"/>
      <c r="K315" s="34"/>
      <c r="L315" s="16"/>
      <c r="M315" s="129">
        <v>0</v>
      </c>
      <c r="N315" s="17"/>
      <c r="O315" s="126"/>
      <c r="P315" s="60" t="str">
        <f t="shared" si="20"/>
        <v/>
      </c>
      <c r="Q315" s="19"/>
      <c r="R315" s="17"/>
      <c r="S315" s="18"/>
      <c r="T315" s="18"/>
      <c r="U315" s="18"/>
      <c r="V315" s="2">
        <f t="shared" si="17"/>
        <v>0</v>
      </c>
      <c r="W315" s="3" t="str">
        <f t="shared" si="18"/>
        <v/>
      </c>
      <c r="X315" s="3" t="str">
        <f t="shared" si="19"/>
        <v/>
      </c>
    </row>
    <row r="316" spans="1:31" ht="21" x14ac:dyDescent="0.35">
      <c r="A316" s="15">
        <v>315</v>
      </c>
      <c r="B316" s="25"/>
      <c r="C316" s="33">
        <v>985164078</v>
      </c>
      <c r="D316" s="33"/>
      <c r="E316" s="33"/>
      <c r="F316" s="33"/>
      <c r="G316" s="16" t="s">
        <v>966</v>
      </c>
      <c r="H316" s="16" t="s">
        <v>245</v>
      </c>
      <c r="I316" s="46" t="s">
        <v>967</v>
      </c>
      <c r="J316" s="46"/>
      <c r="K316" s="34"/>
      <c r="L316" s="16"/>
      <c r="M316" s="129">
        <v>0</v>
      </c>
      <c r="N316" s="17"/>
      <c r="O316" s="126"/>
      <c r="P316" s="60" t="str">
        <f t="shared" si="20"/>
        <v/>
      </c>
      <c r="Q316" s="19"/>
      <c r="R316" s="17"/>
      <c r="S316" s="18"/>
      <c r="T316" s="18"/>
      <c r="U316" s="18"/>
      <c r="V316" s="2">
        <f t="shared" si="17"/>
        <v>0</v>
      </c>
      <c r="W316" s="3" t="str">
        <f t="shared" si="18"/>
        <v/>
      </c>
      <c r="X316" s="3" t="str">
        <f t="shared" si="19"/>
        <v/>
      </c>
    </row>
    <row r="317" spans="1:31" ht="21" x14ac:dyDescent="0.35">
      <c r="A317" s="15">
        <v>316</v>
      </c>
      <c r="B317" s="25"/>
      <c r="C317" s="33">
        <v>900768482</v>
      </c>
      <c r="D317" s="33">
        <v>990768482</v>
      </c>
      <c r="E317" s="33"/>
      <c r="F317" s="33"/>
      <c r="G317" s="16" t="s">
        <v>968</v>
      </c>
      <c r="H317" s="16" t="s">
        <v>969</v>
      </c>
      <c r="I317" s="46" t="s">
        <v>970</v>
      </c>
      <c r="J317" s="46"/>
      <c r="K317" s="34"/>
      <c r="L317" s="16"/>
      <c r="M317" s="129">
        <v>0</v>
      </c>
      <c r="N317" s="17"/>
      <c r="O317" s="126"/>
      <c r="P317" s="60" t="str">
        <f t="shared" si="20"/>
        <v/>
      </c>
      <c r="Q317" s="19"/>
      <c r="R317" s="17"/>
      <c r="S317" s="18"/>
      <c r="T317" s="18"/>
      <c r="U317" s="18"/>
      <c r="V317" s="2">
        <f t="shared" si="17"/>
        <v>0</v>
      </c>
      <c r="W317" s="3" t="str">
        <f t="shared" si="18"/>
        <v/>
      </c>
      <c r="X317" s="3" t="str">
        <f t="shared" si="19"/>
        <v/>
      </c>
    </row>
    <row r="318" spans="1:31" ht="21" x14ac:dyDescent="0.35">
      <c r="A318" s="15">
        <v>317</v>
      </c>
      <c r="B318" s="25"/>
      <c r="C318" s="33">
        <v>903221032</v>
      </c>
      <c r="D318" s="33"/>
      <c r="E318" s="33"/>
      <c r="F318" s="33"/>
      <c r="G318" s="16" t="s">
        <v>518</v>
      </c>
      <c r="H318" s="16" t="s">
        <v>971</v>
      </c>
      <c r="I318" s="46" t="s">
        <v>972</v>
      </c>
      <c r="J318" s="46"/>
      <c r="K318" s="34"/>
      <c r="L318" s="16"/>
      <c r="M318" s="129">
        <v>0</v>
      </c>
      <c r="N318" s="17"/>
      <c r="O318" s="126"/>
      <c r="P318" s="60" t="str">
        <f t="shared" si="20"/>
        <v/>
      </c>
      <c r="Q318" s="19"/>
      <c r="R318" s="17"/>
      <c r="S318" s="18"/>
      <c r="T318" s="18"/>
      <c r="U318" s="18"/>
      <c r="V318" s="2">
        <f t="shared" si="17"/>
        <v>0</v>
      </c>
      <c r="W318" s="3" t="str">
        <f t="shared" si="18"/>
        <v/>
      </c>
      <c r="X318" s="3" t="str">
        <f t="shared" si="19"/>
        <v/>
      </c>
    </row>
    <row r="319" spans="1:31" ht="21" x14ac:dyDescent="0.35">
      <c r="A319" s="15">
        <v>318</v>
      </c>
      <c r="B319" s="25"/>
      <c r="C319" s="33">
        <v>903333918</v>
      </c>
      <c r="D319" s="33">
        <v>990333918</v>
      </c>
      <c r="E319" s="33"/>
      <c r="F319" s="33"/>
      <c r="G319" s="16" t="s">
        <v>342</v>
      </c>
      <c r="H319" s="16" t="s">
        <v>973</v>
      </c>
      <c r="I319" s="46" t="s">
        <v>974</v>
      </c>
      <c r="J319" s="46"/>
      <c r="K319" s="34"/>
      <c r="L319" s="16"/>
      <c r="M319" s="129">
        <v>0</v>
      </c>
      <c r="N319" s="17"/>
      <c r="O319" s="126"/>
      <c r="P319" s="60" t="str">
        <f t="shared" si="20"/>
        <v/>
      </c>
      <c r="Q319" s="19"/>
      <c r="R319" s="17"/>
      <c r="S319" s="18"/>
      <c r="T319" s="18"/>
      <c r="U319" s="18"/>
      <c r="V319" s="2">
        <f t="shared" si="17"/>
        <v>0</v>
      </c>
      <c r="W319" s="3" t="str">
        <f t="shared" si="18"/>
        <v/>
      </c>
      <c r="X319" s="3" t="str">
        <f t="shared" si="19"/>
        <v/>
      </c>
    </row>
    <row r="320" spans="1:31" ht="21" x14ac:dyDescent="0.35">
      <c r="A320" s="15">
        <v>319</v>
      </c>
      <c r="B320" s="25"/>
      <c r="C320" s="33">
        <v>904548480</v>
      </c>
      <c r="D320" s="33"/>
      <c r="E320" s="33"/>
      <c r="F320" s="33"/>
      <c r="G320" s="16" t="s">
        <v>975</v>
      </c>
      <c r="H320" s="16" t="s">
        <v>976</v>
      </c>
      <c r="I320" s="46" t="s">
        <v>977</v>
      </c>
      <c r="J320" s="46"/>
      <c r="K320" s="34"/>
      <c r="L320" s="16"/>
      <c r="M320" s="129">
        <v>0</v>
      </c>
      <c r="N320" s="17"/>
      <c r="O320" s="126"/>
      <c r="P320" s="60" t="str">
        <f t="shared" si="20"/>
        <v/>
      </c>
      <c r="Q320" s="19"/>
      <c r="R320" s="17"/>
      <c r="S320" s="18"/>
      <c r="T320" s="18"/>
      <c r="U320" s="18"/>
      <c r="V320" s="2">
        <f t="shared" si="17"/>
        <v>0</v>
      </c>
      <c r="W320" s="3" t="str">
        <f t="shared" si="18"/>
        <v/>
      </c>
      <c r="X320" s="3" t="str">
        <f t="shared" si="19"/>
        <v/>
      </c>
    </row>
    <row r="321" spans="1:24" ht="21" x14ac:dyDescent="0.35">
      <c r="A321" s="15">
        <v>320</v>
      </c>
      <c r="B321" s="25"/>
      <c r="C321" s="33">
        <v>905133357</v>
      </c>
      <c r="D321" s="33"/>
      <c r="E321" s="33"/>
      <c r="F321" s="33"/>
      <c r="G321" s="16" t="s">
        <v>978</v>
      </c>
      <c r="H321" s="16" t="s">
        <v>979</v>
      </c>
      <c r="I321" s="46" t="s">
        <v>980</v>
      </c>
      <c r="J321" s="46"/>
      <c r="K321" s="34"/>
      <c r="L321" s="16"/>
      <c r="M321" s="129">
        <v>0</v>
      </c>
      <c r="N321" s="17"/>
      <c r="O321" s="126"/>
      <c r="P321" s="60" t="str">
        <f t="shared" si="20"/>
        <v/>
      </c>
      <c r="Q321" s="19"/>
      <c r="R321" s="17"/>
      <c r="S321" s="18"/>
      <c r="T321" s="18"/>
      <c r="U321" s="18"/>
      <c r="V321" s="2">
        <f t="shared" si="17"/>
        <v>0</v>
      </c>
      <c r="W321" s="3" t="str">
        <f t="shared" si="18"/>
        <v/>
      </c>
      <c r="X321" s="3" t="str">
        <f t="shared" si="19"/>
        <v/>
      </c>
    </row>
    <row r="322" spans="1:24" ht="21" x14ac:dyDescent="0.35">
      <c r="A322" s="15">
        <v>321</v>
      </c>
      <c r="B322" s="25"/>
      <c r="C322" s="33">
        <v>907426243</v>
      </c>
      <c r="D322" s="33"/>
      <c r="E322" s="33"/>
      <c r="F322" s="33"/>
      <c r="G322" s="16" t="s">
        <v>981</v>
      </c>
      <c r="H322" s="16" t="s">
        <v>525</v>
      </c>
      <c r="I322" s="46" t="s">
        <v>982</v>
      </c>
      <c r="J322" s="46"/>
      <c r="K322" s="34"/>
      <c r="L322" s="16"/>
      <c r="M322" s="129">
        <v>0</v>
      </c>
      <c r="N322" s="17"/>
      <c r="O322" s="126"/>
      <c r="P322" s="60" t="str">
        <f t="shared" si="20"/>
        <v/>
      </c>
      <c r="Q322" s="19"/>
      <c r="R322" s="17"/>
      <c r="S322" s="18"/>
      <c r="T322" s="18"/>
      <c r="U322" s="18"/>
      <c r="V322" s="2">
        <f t="shared" ref="V322:V385" si="21">IF(OR(AND(LEFT(N322,6)="ACEPTA",M322=0),AND(LEFT(N322,6)&lt;&gt;"ACEPTA",M322&gt;0)),1,0)</f>
        <v>0</v>
      </c>
      <c r="W322" s="3" t="str">
        <f t="shared" si="18"/>
        <v/>
      </c>
      <c r="X322" s="3" t="str">
        <f t="shared" si="19"/>
        <v/>
      </c>
    </row>
    <row r="323" spans="1:24" ht="21" x14ac:dyDescent="0.35">
      <c r="A323" s="15">
        <v>322</v>
      </c>
      <c r="B323" s="25"/>
      <c r="C323" s="33">
        <v>907682373</v>
      </c>
      <c r="D323" s="33"/>
      <c r="E323" s="33"/>
      <c r="F323" s="33"/>
      <c r="G323" s="16" t="s">
        <v>983</v>
      </c>
      <c r="H323" s="16" t="s">
        <v>984</v>
      </c>
      <c r="I323" s="46" t="s">
        <v>985</v>
      </c>
      <c r="J323" s="46"/>
      <c r="K323" s="34"/>
      <c r="L323" s="16"/>
      <c r="M323" s="129">
        <v>0</v>
      </c>
      <c r="N323" s="17"/>
      <c r="O323" s="126"/>
      <c r="P323" s="60" t="str">
        <f t="shared" si="20"/>
        <v/>
      </c>
      <c r="Q323" s="19"/>
      <c r="R323" s="17"/>
      <c r="S323" s="18"/>
      <c r="T323" s="18"/>
      <c r="U323" s="18"/>
      <c r="V323" s="2">
        <f t="shared" si="21"/>
        <v>0</v>
      </c>
      <c r="W323" s="3" t="str">
        <f t="shared" ref="W323:W386" si="22">IF(N323="","",VLOOKUP(N323,estadogp,2,0))</f>
        <v/>
      </c>
      <c r="X323" s="3" t="str">
        <f t="shared" ref="X323:X386" si="23">IF(N323="","",VLOOKUP(N323,estadogp,3,0))</f>
        <v/>
      </c>
    </row>
    <row r="324" spans="1:24" ht="21" x14ac:dyDescent="0.35">
      <c r="A324" s="15">
        <v>323</v>
      </c>
      <c r="B324" s="25"/>
      <c r="C324" s="33">
        <v>908712195</v>
      </c>
      <c r="D324" s="33"/>
      <c r="E324" s="33"/>
      <c r="F324" s="33"/>
      <c r="G324" s="16" t="s">
        <v>367</v>
      </c>
      <c r="H324" s="16" t="s">
        <v>986</v>
      </c>
      <c r="I324" s="46" t="s">
        <v>987</v>
      </c>
      <c r="J324" s="46"/>
      <c r="K324" s="34"/>
      <c r="L324" s="16"/>
      <c r="M324" s="129">
        <v>0</v>
      </c>
      <c r="N324" s="17"/>
      <c r="O324" s="126"/>
      <c r="P324" s="60" t="str">
        <f t="shared" ref="P324:P387" si="24">IF(LEN(N324)&gt;0,IF(VLOOKUP(N324,estadogp,4,0)=10,"",VLOOKUP(VLOOKUP(N324,estadogp,4,0),MENSAJE,2,0)),"")</f>
        <v/>
      </c>
      <c r="Q324" s="19"/>
      <c r="R324" s="17"/>
      <c r="S324" s="18"/>
      <c r="T324" s="18"/>
      <c r="U324" s="18"/>
      <c r="V324" s="2">
        <f t="shared" si="21"/>
        <v>0</v>
      </c>
      <c r="W324" s="3" t="str">
        <f t="shared" si="22"/>
        <v/>
      </c>
      <c r="X324" s="3" t="str">
        <f t="shared" si="23"/>
        <v/>
      </c>
    </row>
    <row r="325" spans="1:24" ht="21" x14ac:dyDescent="0.35">
      <c r="A325" s="15">
        <v>324</v>
      </c>
      <c r="B325" s="25"/>
      <c r="C325" s="133">
        <v>909270325</v>
      </c>
      <c r="D325" s="33"/>
      <c r="E325" s="33"/>
      <c r="F325" s="33"/>
      <c r="G325" s="16" t="s">
        <v>988</v>
      </c>
      <c r="H325" s="16" t="s">
        <v>989</v>
      </c>
      <c r="I325" s="46" t="s">
        <v>990</v>
      </c>
      <c r="J325" s="46"/>
      <c r="K325" s="34"/>
      <c r="L325" s="16"/>
      <c r="M325" s="129">
        <v>0</v>
      </c>
      <c r="N325" s="17"/>
      <c r="O325" s="126"/>
      <c r="P325" s="60" t="str">
        <f t="shared" si="24"/>
        <v/>
      </c>
      <c r="Q325" s="19"/>
      <c r="R325" s="17"/>
      <c r="S325" s="18"/>
      <c r="T325" s="18"/>
      <c r="U325" s="18"/>
      <c r="V325" s="2">
        <f t="shared" si="21"/>
        <v>0</v>
      </c>
      <c r="W325" s="3" t="str">
        <f t="shared" si="22"/>
        <v/>
      </c>
      <c r="X325" s="3" t="str">
        <f t="shared" si="23"/>
        <v/>
      </c>
    </row>
    <row r="326" spans="1:24" ht="21" x14ac:dyDescent="0.35">
      <c r="A326" s="15">
        <v>325</v>
      </c>
      <c r="B326" s="25"/>
      <c r="C326" s="33">
        <v>911072259</v>
      </c>
      <c r="D326" s="33"/>
      <c r="E326" s="33"/>
      <c r="F326" s="33"/>
      <c r="G326" s="16" t="s">
        <v>991</v>
      </c>
      <c r="H326" s="16" t="s">
        <v>992</v>
      </c>
      <c r="I326" s="46" t="s">
        <v>993</v>
      </c>
      <c r="J326" s="46"/>
      <c r="K326" s="34"/>
      <c r="L326" s="16"/>
      <c r="M326" s="129">
        <v>0</v>
      </c>
      <c r="N326" s="17"/>
      <c r="O326" s="126"/>
      <c r="P326" s="60" t="str">
        <f t="shared" si="24"/>
        <v/>
      </c>
      <c r="Q326" s="19"/>
      <c r="R326" s="17"/>
      <c r="S326" s="18"/>
      <c r="T326" s="18"/>
      <c r="U326" s="18"/>
      <c r="V326" s="2">
        <f t="shared" si="21"/>
        <v>0</v>
      </c>
      <c r="W326" s="3" t="str">
        <f t="shared" si="22"/>
        <v/>
      </c>
      <c r="X326" s="3" t="str">
        <f t="shared" si="23"/>
        <v/>
      </c>
    </row>
    <row r="327" spans="1:24" ht="21" x14ac:dyDescent="0.35">
      <c r="A327" s="15">
        <v>326</v>
      </c>
      <c r="B327" s="25"/>
      <c r="C327" s="33">
        <v>912345678</v>
      </c>
      <c r="D327" s="33"/>
      <c r="E327" s="33"/>
      <c r="F327" s="33"/>
      <c r="G327" s="16" t="s">
        <v>452</v>
      </c>
      <c r="H327" s="16" t="s">
        <v>994</v>
      </c>
      <c r="I327" s="46" t="s">
        <v>995</v>
      </c>
      <c r="J327" s="46"/>
      <c r="K327" s="34"/>
      <c r="L327" s="16"/>
      <c r="M327" s="129">
        <v>0</v>
      </c>
      <c r="N327" s="17"/>
      <c r="O327" s="126"/>
      <c r="P327" s="60" t="str">
        <f t="shared" si="24"/>
        <v/>
      </c>
      <c r="Q327" s="19"/>
      <c r="R327" s="17"/>
      <c r="S327" s="18"/>
      <c r="T327" s="18"/>
      <c r="U327" s="18"/>
      <c r="V327" s="2">
        <f t="shared" si="21"/>
        <v>0</v>
      </c>
      <c r="W327" s="3" t="str">
        <f t="shared" si="22"/>
        <v/>
      </c>
      <c r="X327" s="3" t="str">
        <f t="shared" si="23"/>
        <v/>
      </c>
    </row>
    <row r="328" spans="1:24" ht="21" x14ac:dyDescent="0.35">
      <c r="A328" s="15">
        <v>327</v>
      </c>
      <c r="B328" s="25"/>
      <c r="C328" s="33">
        <v>914306091</v>
      </c>
      <c r="D328" s="33"/>
      <c r="E328" s="33"/>
      <c r="F328" s="33"/>
      <c r="G328" s="16" t="s">
        <v>996</v>
      </c>
      <c r="H328" s="16" t="s">
        <v>997</v>
      </c>
      <c r="I328" s="46" t="s">
        <v>998</v>
      </c>
      <c r="J328" s="46"/>
      <c r="K328" s="34"/>
      <c r="L328" s="16"/>
      <c r="M328" s="129">
        <v>0</v>
      </c>
      <c r="N328" s="17"/>
      <c r="O328" s="126"/>
      <c r="P328" s="60" t="str">
        <f t="shared" si="24"/>
        <v/>
      </c>
      <c r="Q328" s="19"/>
      <c r="R328" s="17"/>
      <c r="S328" s="18"/>
      <c r="T328" s="18"/>
      <c r="U328" s="18"/>
      <c r="V328" s="2">
        <f t="shared" si="21"/>
        <v>0</v>
      </c>
      <c r="W328" s="3" t="str">
        <f t="shared" si="22"/>
        <v/>
      </c>
      <c r="X328" s="3" t="str">
        <f t="shared" si="23"/>
        <v/>
      </c>
    </row>
    <row r="329" spans="1:24" ht="21" x14ac:dyDescent="0.35">
      <c r="A329" s="15">
        <v>328</v>
      </c>
      <c r="B329" s="25"/>
      <c r="C329" s="135">
        <v>915231725</v>
      </c>
      <c r="D329" s="33"/>
      <c r="E329" s="33"/>
      <c r="F329" s="33"/>
      <c r="G329" s="16" t="s">
        <v>209</v>
      </c>
      <c r="H329" s="16" t="s">
        <v>999</v>
      </c>
      <c r="I329" s="46" t="s">
        <v>1000</v>
      </c>
      <c r="J329" s="46"/>
      <c r="K329" s="34"/>
      <c r="L329" s="16"/>
      <c r="M329" s="129">
        <v>0</v>
      </c>
      <c r="N329" s="17"/>
      <c r="O329" s="126"/>
      <c r="P329" s="60" t="str">
        <f t="shared" si="24"/>
        <v/>
      </c>
      <c r="Q329" s="19"/>
      <c r="R329" s="17"/>
      <c r="S329" s="18"/>
      <c r="T329" s="18"/>
      <c r="U329" s="18"/>
      <c r="V329" s="2">
        <f t="shared" si="21"/>
        <v>0</v>
      </c>
      <c r="W329" s="3" t="str">
        <f t="shared" si="22"/>
        <v/>
      </c>
      <c r="X329" s="3" t="str">
        <f t="shared" si="23"/>
        <v/>
      </c>
    </row>
    <row r="330" spans="1:24" ht="21" x14ac:dyDescent="0.35">
      <c r="A330" s="15">
        <v>329</v>
      </c>
      <c r="B330" s="25"/>
      <c r="C330" s="33">
        <v>915629951</v>
      </c>
      <c r="D330" s="33"/>
      <c r="E330" s="33"/>
      <c r="F330" s="33"/>
      <c r="G330" s="16" t="s">
        <v>186</v>
      </c>
      <c r="H330" s="16" t="s">
        <v>1001</v>
      </c>
      <c r="I330" s="46" t="s">
        <v>1002</v>
      </c>
      <c r="J330" s="46"/>
      <c r="K330" s="34"/>
      <c r="L330" s="16"/>
      <c r="M330" s="129">
        <v>0</v>
      </c>
      <c r="N330" s="17"/>
      <c r="O330" s="126"/>
      <c r="P330" s="60" t="str">
        <f t="shared" si="24"/>
        <v/>
      </c>
      <c r="Q330" s="19"/>
      <c r="R330" s="17"/>
      <c r="S330" s="18"/>
      <c r="T330" s="18"/>
      <c r="U330" s="18"/>
      <c r="V330" s="2">
        <f t="shared" si="21"/>
        <v>0</v>
      </c>
      <c r="W330" s="3" t="str">
        <f t="shared" si="22"/>
        <v/>
      </c>
      <c r="X330" s="3" t="str">
        <f t="shared" si="23"/>
        <v/>
      </c>
    </row>
    <row r="331" spans="1:24" ht="21" x14ac:dyDescent="0.35">
      <c r="A331" s="15">
        <v>330</v>
      </c>
      <c r="B331" s="25"/>
      <c r="C331" s="33">
        <v>916408041</v>
      </c>
      <c r="D331" s="33"/>
      <c r="E331" s="33"/>
      <c r="F331" s="33"/>
      <c r="G331" s="16" t="s">
        <v>342</v>
      </c>
      <c r="H331" s="16" t="s">
        <v>1003</v>
      </c>
      <c r="I331" s="46" t="s">
        <v>1004</v>
      </c>
      <c r="J331" s="46"/>
      <c r="K331" s="34"/>
      <c r="L331" s="16"/>
      <c r="M331" s="129">
        <v>0</v>
      </c>
      <c r="N331" s="17"/>
      <c r="O331" s="126"/>
      <c r="P331" s="60" t="str">
        <f t="shared" si="24"/>
        <v/>
      </c>
      <c r="Q331" s="19"/>
      <c r="R331" s="17"/>
      <c r="S331" s="18"/>
      <c r="T331" s="18"/>
      <c r="U331" s="18"/>
      <c r="V331" s="2">
        <f t="shared" si="21"/>
        <v>0</v>
      </c>
      <c r="W331" s="3" t="str">
        <f t="shared" si="22"/>
        <v/>
      </c>
      <c r="X331" s="3" t="str">
        <f t="shared" si="23"/>
        <v/>
      </c>
    </row>
    <row r="332" spans="1:24" ht="21" x14ac:dyDescent="0.35">
      <c r="A332" s="15">
        <v>331</v>
      </c>
      <c r="B332" s="25"/>
      <c r="C332" s="33">
        <v>917751600</v>
      </c>
      <c r="D332" s="33"/>
      <c r="E332" s="33"/>
      <c r="F332" s="33"/>
      <c r="G332" s="16" t="s">
        <v>1005</v>
      </c>
      <c r="H332" s="16" t="s">
        <v>1006</v>
      </c>
      <c r="I332" s="46" t="s">
        <v>1007</v>
      </c>
      <c r="J332" s="46"/>
      <c r="K332" s="34"/>
      <c r="L332" s="16"/>
      <c r="M332" s="129">
        <v>0</v>
      </c>
      <c r="N332" s="17"/>
      <c r="O332" s="126"/>
      <c r="P332" s="60" t="str">
        <f t="shared" si="24"/>
        <v/>
      </c>
      <c r="Q332" s="19"/>
      <c r="R332" s="17"/>
      <c r="S332" s="18"/>
      <c r="T332" s="18"/>
      <c r="U332" s="18"/>
      <c r="V332" s="2">
        <f t="shared" si="21"/>
        <v>0</v>
      </c>
      <c r="W332" s="3" t="str">
        <f t="shared" si="22"/>
        <v/>
      </c>
      <c r="X332" s="3" t="str">
        <f t="shared" si="23"/>
        <v/>
      </c>
    </row>
    <row r="333" spans="1:24" ht="21" x14ac:dyDescent="0.35">
      <c r="A333" s="15">
        <v>332</v>
      </c>
      <c r="B333" s="25"/>
      <c r="C333" s="33">
        <v>918121687</v>
      </c>
      <c r="D333" s="33"/>
      <c r="E333" s="33"/>
      <c r="F333" s="33"/>
      <c r="G333" s="16" t="s">
        <v>802</v>
      </c>
      <c r="H333" s="16" t="s">
        <v>1008</v>
      </c>
      <c r="I333" s="46" t="s">
        <v>1009</v>
      </c>
      <c r="J333" s="46"/>
      <c r="K333" s="34"/>
      <c r="L333" s="16"/>
      <c r="M333" s="129">
        <v>0</v>
      </c>
      <c r="N333" s="17"/>
      <c r="O333" s="126"/>
      <c r="P333" s="60" t="str">
        <f t="shared" si="24"/>
        <v/>
      </c>
      <c r="Q333" s="19"/>
      <c r="R333" s="17"/>
      <c r="S333" s="18"/>
      <c r="T333" s="18"/>
      <c r="U333" s="18"/>
      <c r="V333" s="2">
        <f t="shared" si="21"/>
        <v>0</v>
      </c>
      <c r="W333" s="3" t="str">
        <f t="shared" si="22"/>
        <v/>
      </c>
      <c r="X333" s="3" t="str">
        <f t="shared" si="23"/>
        <v/>
      </c>
    </row>
    <row r="334" spans="1:24" ht="21" x14ac:dyDescent="0.35">
      <c r="A334" s="15">
        <v>333</v>
      </c>
      <c r="B334" s="25"/>
      <c r="C334" s="33">
        <v>918516333</v>
      </c>
      <c r="D334" s="33"/>
      <c r="E334" s="33"/>
      <c r="F334" s="33"/>
      <c r="G334" s="16" t="s">
        <v>1010</v>
      </c>
      <c r="H334" s="16" t="s">
        <v>1011</v>
      </c>
      <c r="I334" s="46" t="s">
        <v>1012</v>
      </c>
      <c r="J334" s="46"/>
      <c r="K334" s="34"/>
      <c r="L334" s="16"/>
      <c r="M334" s="129">
        <v>0</v>
      </c>
      <c r="N334" s="17"/>
      <c r="O334" s="126"/>
      <c r="P334" s="60" t="str">
        <f t="shared" si="24"/>
        <v/>
      </c>
      <c r="Q334" s="19"/>
      <c r="R334" s="17"/>
      <c r="S334" s="18"/>
      <c r="T334" s="18"/>
      <c r="U334" s="18"/>
      <c r="V334" s="2">
        <f t="shared" si="21"/>
        <v>0</v>
      </c>
      <c r="W334" s="3" t="str">
        <f t="shared" si="22"/>
        <v/>
      </c>
      <c r="X334" s="3" t="str">
        <f t="shared" si="23"/>
        <v/>
      </c>
    </row>
    <row r="335" spans="1:24" ht="21" x14ac:dyDescent="0.35">
      <c r="A335" s="15">
        <v>334</v>
      </c>
      <c r="B335" s="25"/>
      <c r="C335" s="33">
        <v>918713667</v>
      </c>
      <c r="D335" s="33"/>
      <c r="E335" s="33"/>
      <c r="F335" s="33"/>
      <c r="G335" s="16" t="s">
        <v>1013</v>
      </c>
      <c r="H335" s="16" t="s">
        <v>1014</v>
      </c>
      <c r="I335" s="46" t="s">
        <v>1015</v>
      </c>
      <c r="J335" s="46"/>
      <c r="K335" s="34"/>
      <c r="L335" s="16"/>
      <c r="M335" s="129">
        <v>0</v>
      </c>
      <c r="N335" s="17"/>
      <c r="O335" s="126"/>
      <c r="P335" s="60" t="str">
        <f t="shared" si="24"/>
        <v/>
      </c>
      <c r="Q335" s="19"/>
      <c r="R335" s="17"/>
      <c r="S335" s="18"/>
      <c r="T335" s="18"/>
      <c r="U335" s="18"/>
      <c r="V335" s="2">
        <f t="shared" si="21"/>
        <v>0</v>
      </c>
      <c r="W335" s="3" t="str">
        <f t="shared" si="22"/>
        <v/>
      </c>
      <c r="X335" s="3" t="str">
        <f t="shared" si="23"/>
        <v/>
      </c>
    </row>
    <row r="336" spans="1:24" ht="21" x14ac:dyDescent="0.35">
      <c r="A336" s="15">
        <v>335</v>
      </c>
      <c r="B336" s="25"/>
      <c r="C336" s="33">
        <v>923171699</v>
      </c>
      <c r="D336" s="33"/>
      <c r="E336" s="33"/>
      <c r="F336" s="33"/>
      <c r="G336" s="16" t="s">
        <v>1016</v>
      </c>
      <c r="H336" s="16" t="s">
        <v>1017</v>
      </c>
      <c r="I336" s="46" t="s">
        <v>1018</v>
      </c>
      <c r="J336" s="46"/>
      <c r="K336" s="34"/>
      <c r="L336" s="16"/>
      <c r="M336" s="129">
        <v>0</v>
      </c>
      <c r="N336" s="17"/>
      <c r="O336" s="126"/>
      <c r="P336" s="60" t="str">
        <f t="shared" si="24"/>
        <v/>
      </c>
      <c r="Q336" s="19"/>
      <c r="R336" s="17"/>
      <c r="S336" s="18"/>
      <c r="T336" s="18"/>
      <c r="U336" s="18"/>
      <c r="V336" s="2">
        <f t="shared" si="21"/>
        <v>0</v>
      </c>
      <c r="W336" s="3" t="str">
        <f t="shared" si="22"/>
        <v/>
      </c>
      <c r="X336" s="3" t="str">
        <f t="shared" si="23"/>
        <v/>
      </c>
    </row>
    <row r="337" spans="1:24" ht="21" x14ac:dyDescent="0.35">
      <c r="A337" s="15">
        <v>336</v>
      </c>
      <c r="B337" s="25"/>
      <c r="C337" s="33">
        <v>923364521</v>
      </c>
      <c r="D337" s="33">
        <v>992364521</v>
      </c>
      <c r="E337" s="33"/>
      <c r="F337" s="33"/>
      <c r="G337" s="16" t="s">
        <v>203</v>
      </c>
      <c r="H337" s="16" t="s">
        <v>1019</v>
      </c>
      <c r="I337" s="46" t="s">
        <v>1020</v>
      </c>
      <c r="J337" s="46"/>
      <c r="K337" s="34"/>
      <c r="L337" s="16"/>
      <c r="M337" s="129">
        <v>0</v>
      </c>
      <c r="N337" s="17"/>
      <c r="O337" s="126"/>
      <c r="P337" s="60" t="str">
        <f t="shared" si="24"/>
        <v/>
      </c>
      <c r="Q337" s="19"/>
      <c r="R337" s="17"/>
      <c r="S337" s="18"/>
      <c r="T337" s="18"/>
      <c r="U337" s="18"/>
      <c r="V337" s="2">
        <f t="shared" si="21"/>
        <v>0</v>
      </c>
      <c r="W337" s="3" t="str">
        <f t="shared" si="22"/>
        <v/>
      </c>
      <c r="X337" s="3" t="str">
        <f t="shared" si="23"/>
        <v/>
      </c>
    </row>
    <row r="338" spans="1:24" ht="21" x14ac:dyDescent="0.35">
      <c r="A338" s="15">
        <v>337</v>
      </c>
      <c r="B338" s="25"/>
      <c r="C338" s="136">
        <v>923456789</v>
      </c>
      <c r="D338" s="33"/>
      <c r="E338" s="33"/>
      <c r="F338" s="33"/>
      <c r="G338" s="16" t="s">
        <v>1021</v>
      </c>
      <c r="H338" s="16" t="s">
        <v>184</v>
      </c>
      <c r="I338" s="46" t="s">
        <v>1022</v>
      </c>
      <c r="J338" s="46"/>
      <c r="K338" s="34"/>
      <c r="L338" s="16"/>
      <c r="M338" s="129">
        <v>0</v>
      </c>
      <c r="N338" s="17"/>
      <c r="O338" s="126"/>
      <c r="P338" s="60" t="str">
        <f t="shared" si="24"/>
        <v/>
      </c>
      <c r="Q338" s="19"/>
      <c r="R338" s="17"/>
      <c r="S338" s="18"/>
      <c r="T338" s="18"/>
      <c r="U338" s="18"/>
      <c r="V338" s="2">
        <f t="shared" si="21"/>
        <v>0</v>
      </c>
      <c r="W338" s="3" t="str">
        <f t="shared" si="22"/>
        <v/>
      </c>
      <c r="X338" s="3" t="str">
        <f t="shared" si="23"/>
        <v/>
      </c>
    </row>
    <row r="339" spans="1:24" ht="21" x14ac:dyDescent="0.35">
      <c r="A339" s="15">
        <v>338</v>
      </c>
      <c r="B339" s="25"/>
      <c r="C339" s="33">
        <v>924500415</v>
      </c>
      <c r="D339" s="33"/>
      <c r="E339" s="33"/>
      <c r="F339" s="33"/>
      <c r="G339" s="16" t="s">
        <v>1023</v>
      </c>
      <c r="H339" s="16" t="s">
        <v>1024</v>
      </c>
      <c r="I339" s="46" t="s">
        <v>1025</v>
      </c>
      <c r="J339" s="46"/>
      <c r="K339" s="34"/>
      <c r="L339" s="16"/>
      <c r="M339" s="129">
        <v>0</v>
      </c>
      <c r="N339" s="17"/>
      <c r="O339" s="126"/>
      <c r="P339" s="60" t="str">
        <f t="shared" si="24"/>
        <v/>
      </c>
      <c r="Q339" s="19"/>
      <c r="R339" s="17"/>
      <c r="S339" s="18"/>
      <c r="T339" s="18"/>
      <c r="U339" s="18"/>
      <c r="V339" s="2">
        <f t="shared" si="21"/>
        <v>0</v>
      </c>
      <c r="W339" s="3" t="str">
        <f t="shared" si="22"/>
        <v/>
      </c>
      <c r="X339" s="3" t="str">
        <f t="shared" si="23"/>
        <v/>
      </c>
    </row>
    <row r="340" spans="1:24" ht="21" x14ac:dyDescent="0.35">
      <c r="A340" s="15">
        <v>339</v>
      </c>
      <c r="B340" s="25"/>
      <c r="C340" s="33">
        <v>925966174</v>
      </c>
      <c r="D340" s="33"/>
      <c r="E340" s="33"/>
      <c r="F340" s="33"/>
      <c r="G340" s="16" t="s">
        <v>1026</v>
      </c>
      <c r="H340" s="16" t="s">
        <v>1027</v>
      </c>
      <c r="I340" s="46" t="s">
        <v>1028</v>
      </c>
      <c r="J340" s="46"/>
      <c r="K340" s="34"/>
      <c r="L340" s="16"/>
      <c r="M340" s="129">
        <v>0</v>
      </c>
      <c r="N340" s="17"/>
      <c r="O340" s="126"/>
      <c r="P340" s="60" t="str">
        <f t="shared" si="24"/>
        <v/>
      </c>
      <c r="Q340" s="19"/>
      <c r="R340" s="17"/>
      <c r="S340" s="18"/>
      <c r="T340" s="18"/>
      <c r="U340" s="18"/>
      <c r="V340" s="2">
        <f t="shared" si="21"/>
        <v>0</v>
      </c>
      <c r="W340" s="3" t="str">
        <f t="shared" si="22"/>
        <v/>
      </c>
      <c r="X340" s="3" t="str">
        <f t="shared" si="23"/>
        <v/>
      </c>
    </row>
    <row r="341" spans="1:24" ht="21" x14ac:dyDescent="0.35">
      <c r="A341" s="15">
        <v>340</v>
      </c>
      <c r="B341" s="25"/>
      <c r="C341" s="33">
        <v>926452727</v>
      </c>
      <c r="D341" s="33"/>
      <c r="E341" s="33"/>
      <c r="F341" s="33"/>
      <c r="G341" s="16" t="s">
        <v>1029</v>
      </c>
      <c r="H341" s="16" t="s">
        <v>1030</v>
      </c>
      <c r="I341" s="46" t="s">
        <v>1031</v>
      </c>
      <c r="J341" s="46"/>
      <c r="K341" s="34"/>
      <c r="L341" s="16"/>
      <c r="M341" s="129">
        <v>0</v>
      </c>
      <c r="N341" s="17"/>
      <c r="O341" s="126"/>
      <c r="P341" s="60" t="str">
        <f t="shared" si="24"/>
        <v/>
      </c>
      <c r="Q341" s="19"/>
      <c r="R341" s="17"/>
      <c r="S341" s="18"/>
      <c r="T341" s="18"/>
      <c r="U341" s="18"/>
      <c r="V341" s="2">
        <f t="shared" si="21"/>
        <v>0</v>
      </c>
      <c r="W341" s="3" t="str">
        <f t="shared" si="22"/>
        <v/>
      </c>
      <c r="X341" s="3" t="str">
        <f t="shared" si="23"/>
        <v/>
      </c>
    </row>
    <row r="342" spans="1:24" ht="21" x14ac:dyDescent="0.35">
      <c r="A342" s="15">
        <v>341</v>
      </c>
      <c r="B342" s="25"/>
      <c r="C342" s="33">
        <v>927180097</v>
      </c>
      <c r="D342" s="33"/>
      <c r="E342" s="33"/>
      <c r="F342" s="33"/>
      <c r="G342" s="16" t="s">
        <v>1032</v>
      </c>
      <c r="H342" s="16" t="s">
        <v>1033</v>
      </c>
      <c r="I342" s="46" t="s">
        <v>1034</v>
      </c>
      <c r="J342" s="46"/>
      <c r="K342" s="34"/>
      <c r="L342" s="16"/>
      <c r="M342" s="129">
        <v>0</v>
      </c>
      <c r="N342" s="17"/>
      <c r="O342" s="126"/>
      <c r="P342" s="60" t="str">
        <f t="shared" si="24"/>
        <v/>
      </c>
      <c r="Q342" s="19"/>
      <c r="R342" s="17"/>
      <c r="S342" s="18"/>
      <c r="T342" s="18"/>
      <c r="U342" s="18"/>
      <c r="V342" s="2">
        <f t="shared" si="21"/>
        <v>0</v>
      </c>
      <c r="W342" s="3" t="str">
        <f t="shared" si="22"/>
        <v/>
      </c>
      <c r="X342" s="3" t="str">
        <f t="shared" si="23"/>
        <v/>
      </c>
    </row>
    <row r="343" spans="1:24" ht="21" x14ac:dyDescent="0.35">
      <c r="A343" s="15">
        <v>342</v>
      </c>
      <c r="B343" s="25"/>
      <c r="C343" s="33">
        <v>927181517</v>
      </c>
      <c r="D343" s="33"/>
      <c r="E343" s="33"/>
      <c r="F343" s="33"/>
      <c r="G343" s="16" t="s">
        <v>1035</v>
      </c>
      <c r="H343" s="16" t="s">
        <v>1036</v>
      </c>
      <c r="I343" s="46" t="s">
        <v>1037</v>
      </c>
      <c r="J343" s="46"/>
      <c r="K343" s="34"/>
      <c r="L343" s="16"/>
      <c r="M343" s="129">
        <v>0</v>
      </c>
      <c r="N343" s="17"/>
      <c r="O343" s="126"/>
      <c r="P343" s="60" t="str">
        <f t="shared" si="24"/>
        <v/>
      </c>
      <c r="Q343" s="19"/>
      <c r="R343" s="17"/>
      <c r="S343" s="18"/>
      <c r="T343" s="18"/>
      <c r="U343" s="18"/>
      <c r="V343" s="2">
        <f t="shared" si="21"/>
        <v>0</v>
      </c>
      <c r="W343" s="3" t="str">
        <f t="shared" si="22"/>
        <v/>
      </c>
      <c r="X343" s="3" t="str">
        <f t="shared" si="23"/>
        <v/>
      </c>
    </row>
    <row r="344" spans="1:24" ht="21" x14ac:dyDescent="0.35">
      <c r="A344" s="15">
        <v>343</v>
      </c>
      <c r="B344" s="25"/>
      <c r="C344" s="33">
        <v>928716297</v>
      </c>
      <c r="D344" s="33"/>
      <c r="E344" s="33"/>
      <c r="F344" s="33"/>
      <c r="G344" s="16" t="s">
        <v>238</v>
      </c>
      <c r="H344" s="16" t="s">
        <v>1038</v>
      </c>
      <c r="I344" s="46" t="s">
        <v>1039</v>
      </c>
      <c r="J344" s="46"/>
      <c r="K344" s="34"/>
      <c r="L344" s="16"/>
      <c r="M344" s="129">
        <v>0</v>
      </c>
      <c r="N344" s="17"/>
      <c r="O344" s="126"/>
      <c r="P344" s="60" t="str">
        <f t="shared" si="24"/>
        <v/>
      </c>
      <c r="Q344" s="19"/>
      <c r="R344" s="17"/>
      <c r="S344" s="18"/>
      <c r="T344" s="18"/>
      <c r="U344" s="18"/>
      <c r="V344" s="2">
        <f t="shared" si="21"/>
        <v>0</v>
      </c>
      <c r="W344" s="3" t="str">
        <f t="shared" si="22"/>
        <v/>
      </c>
      <c r="X344" s="3" t="str">
        <f t="shared" si="23"/>
        <v/>
      </c>
    </row>
    <row r="345" spans="1:24" ht="21" x14ac:dyDescent="0.35">
      <c r="A345" s="15">
        <v>344</v>
      </c>
      <c r="B345" s="25"/>
      <c r="C345" s="33">
        <v>928811896</v>
      </c>
      <c r="D345" s="33"/>
      <c r="E345" s="33"/>
      <c r="F345" s="33"/>
      <c r="G345" s="16" t="s">
        <v>1040</v>
      </c>
      <c r="H345" s="16" t="s">
        <v>1041</v>
      </c>
      <c r="I345" s="46" t="s">
        <v>1042</v>
      </c>
      <c r="J345" s="46"/>
      <c r="K345" s="34"/>
      <c r="L345" s="16"/>
      <c r="M345" s="129">
        <v>0</v>
      </c>
      <c r="N345" s="17"/>
      <c r="O345" s="126"/>
      <c r="P345" s="60" t="str">
        <f t="shared" si="24"/>
        <v/>
      </c>
      <c r="Q345" s="19"/>
      <c r="R345" s="17"/>
      <c r="S345" s="18"/>
      <c r="T345" s="18"/>
      <c r="U345" s="18"/>
      <c r="V345" s="2">
        <f t="shared" si="21"/>
        <v>0</v>
      </c>
      <c r="W345" s="3" t="str">
        <f t="shared" si="22"/>
        <v/>
      </c>
      <c r="X345" s="3" t="str">
        <f t="shared" si="23"/>
        <v/>
      </c>
    </row>
    <row r="346" spans="1:24" ht="21" x14ac:dyDescent="0.35">
      <c r="A346" s="15">
        <v>345</v>
      </c>
      <c r="B346" s="25"/>
      <c r="C346" s="33">
        <v>929343175</v>
      </c>
      <c r="D346" s="33"/>
      <c r="E346" s="33"/>
      <c r="F346" s="33"/>
      <c r="G346" s="16" t="s">
        <v>1043</v>
      </c>
      <c r="H346" s="16" t="s">
        <v>1044</v>
      </c>
      <c r="I346" s="46" t="s">
        <v>1045</v>
      </c>
      <c r="J346" s="46"/>
      <c r="K346" s="34"/>
      <c r="L346" s="16"/>
      <c r="M346" s="129">
        <v>0</v>
      </c>
      <c r="N346" s="17"/>
      <c r="O346" s="126"/>
      <c r="P346" s="60" t="str">
        <f t="shared" si="24"/>
        <v/>
      </c>
      <c r="Q346" s="19"/>
      <c r="R346" s="17"/>
      <c r="S346" s="18"/>
      <c r="T346" s="18"/>
      <c r="U346" s="18"/>
      <c r="V346" s="2">
        <f t="shared" si="21"/>
        <v>0</v>
      </c>
      <c r="W346" s="3" t="str">
        <f t="shared" si="22"/>
        <v/>
      </c>
      <c r="X346" s="3" t="str">
        <f t="shared" si="23"/>
        <v/>
      </c>
    </row>
    <row r="347" spans="1:24" ht="21" x14ac:dyDescent="0.35">
      <c r="A347" s="15">
        <v>346</v>
      </c>
      <c r="B347" s="25"/>
      <c r="C347" s="33">
        <v>930022549</v>
      </c>
      <c r="D347" s="33"/>
      <c r="E347" s="33"/>
      <c r="F347" s="33"/>
      <c r="G347" s="16" t="s">
        <v>1046</v>
      </c>
      <c r="H347" s="16" t="s">
        <v>1047</v>
      </c>
      <c r="I347" s="46" t="s">
        <v>1048</v>
      </c>
      <c r="J347" s="46"/>
      <c r="K347" s="34"/>
      <c r="L347" s="16"/>
      <c r="M347" s="129">
        <v>0</v>
      </c>
      <c r="N347" s="17"/>
      <c r="O347" s="126"/>
      <c r="P347" s="60" t="str">
        <f t="shared" si="24"/>
        <v/>
      </c>
      <c r="Q347" s="19"/>
      <c r="R347" s="17"/>
      <c r="S347" s="18"/>
      <c r="T347" s="18"/>
      <c r="U347" s="18"/>
      <c r="V347" s="2">
        <f t="shared" si="21"/>
        <v>0</v>
      </c>
      <c r="W347" s="3" t="str">
        <f t="shared" si="22"/>
        <v/>
      </c>
      <c r="X347" s="3" t="str">
        <f t="shared" si="23"/>
        <v/>
      </c>
    </row>
    <row r="348" spans="1:24" ht="21" x14ac:dyDescent="0.35">
      <c r="A348" s="15">
        <v>347</v>
      </c>
      <c r="B348" s="25"/>
      <c r="C348" s="33">
        <v>930026147</v>
      </c>
      <c r="D348" s="33"/>
      <c r="E348" s="33"/>
      <c r="F348" s="33"/>
      <c r="G348" s="16" t="s">
        <v>162</v>
      </c>
      <c r="H348" s="16" t="s">
        <v>1049</v>
      </c>
      <c r="I348" s="46" t="s">
        <v>1050</v>
      </c>
      <c r="J348" s="46"/>
      <c r="K348" s="34"/>
      <c r="L348" s="16"/>
      <c r="M348" s="129">
        <v>0</v>
      </c>
      <c r="N348" s="17"/>
      <c r="O348" s="126"/>
      <c r="P348" s="60" t="str">
        <f t="shared" si="24"/>
        <v/>
      </c>
      <c r="Q348" s="19"/>
      <c r="R348" s="17"/>
      <c r="S348" s="18"/>
      <c r="T348" s="18"/>
      <c r="U348" s="18"/>
      <c r="V348" s="2">
        <f t="shared" si="21"/>
        <v>0</v>
      </c>
      <c r="W348" s="3" t="str">
        <f t="shared" si="22"/>
        <v/>
      </c>
      <c r="X348" s="3" t="str">
        <f t="shared" si="23"/>
        <v/>
      </c>
    </row>
    <row r="349" spans="1:24" ht="21" x14ac:dyDescent="0.35">
      <c r="A349" s="15">
        <v>348</v>
      </c>
      <c r="B349" s="25"/>
      <c r="C349" s="33">
        <v>930030611</v>
      </c>
      <c r="D349" s="33"/>
      <c r="E349" s="33"/>
      <c r="F349" s="33"/>
      <c r="G349" s="16" t="s">
        <v>1051</v>
      </c>
      <c r="H349" s="16" t="s">
        <v>1052</v>
      </c>
      <c r="I349" s="46" t="s">
        <v>1053</v>
      </c>
      <c r="J349" s="46"/>
      <c r="K349" s="34"/>
      <c r="L349" s="16"/>
      <c r="M349" s="129">
        <v>0</v>
      </c>
      <c r="N349" s="17"/>
      <c r="O349" s="126"/>
      <c r="P349" s="60" t="str">
        <f t="shared" si="24"/>
        <v/>
      </c>
      <c r="Q349" s="19"/>
      <c r="R349" s="17"/>
      <c r="S349" s="18"/>
      <c r="T349" s="18"/>
      <c r="U349" s="18"/>
      <c r="V349" s="2">
        <f t="shared" si="21"/>
        <v>0</v>
      </c>
      <c r="W349" s="3" t="str">
        <f t="shared" si="22"/>
        <v/>
      </c>
      <c r="X349" s="3" t="str">
        <f t="shared" si="23"/>
        <v/>
      </c>
    </row>
    <row r="350" spans="1:24" ht="21" x14ac:dyDescent="0.35">
      <c r="A350" s="15">
        <v>349</v>
      </c>
      <c r="B350" s="25"/>
      <c r="C350" s="33">
        <v>930037449</v>
      </c>
      <c r="D350" s="33"/>
      <c r="E350" s="33"/>
      <c r="F350" s="33"/>
      <c r="G350" s="16" t="s">
        <v>1054</v>
      </c>
      <c r="H350" s="16" t="s">
        <v>1055</v>
      </c>
      <c r="I350" s="46" t="s">
        <v>1056</v>
      </c>
      <c r="J350" s="46"/>
      <c r="K350" s="34"/>
      <c r="L350" s="16"/>
      <c r="M350" s="129">
        <v>0</v>
      </c>
      <c r="N350" s="17"/>
      <c r="O350" s="126"/>
      <c r="P350" s="60" t="str">
        <f t="shared" si="24"/>
        <v/>
      </c>
      <c r="Q350" s="19"/>
      <c r="R350" s="17"/>
      <c r="S350" s="18"/>
      <c r="T350" s="18"/>
      <c r="U350" s="18"/>
      <c r="V350" s="2">
        <f t="shared" si="21"/>
        <v>0</v>
      </c>
      <c r="W350" s="3" t="str">
        <f t="shared" si="22"/>
        <v/>
      </c>
      <c r="X350" s="3" t="str">
        <f t="shared" si="23"/>
        <v/>
      </c>
    </row>
    <row r="351" spans="1:24" ht="21" x14ac:dyDescent="0.35">
      <c r="A351" s="15">
        <v>350</v>
      </c>
      <c r="B351" s="25"/>
      <c r="C351" s="33">
        <v>930051559</v>
      </c>
      <c r="D351" s="33"/>
      <c r="E351" s="33"/>
      <c r="F351" s="33"/>
      <c r="G351" s="16" t="s">
        <v>1057</v>
      </c>
      <c r="H351" s="16" t="s">
        <v>1058</v>
      </c>
      <c r="I351" s="46" t="s">
        <v>1059</v>
      </c>
      <c r="J351" s="46"/>
      <c r="K351" s="34"/>
      <c r="L351" s="16"/>
      <c r="M351" s="129">
        <v>0</v>
      </c>
      <c r="N351" s="17"/>
      <c r="O351" s="126"/>
      <c r="P351" s="60" t="str">
        <f t="shared" si="24"/>
        <v/>
      </c>
      <c r="Q351" s="19"/>
      <c r="R351" s="17"/>
      <c r="S351" s="18"/>
      <c r="T351" s="18"/>
      <c r="U351" s="18"/>
      <c r="V351" s="2">
        <f t="shared" si="21"/>
        <v>0</v>
      </c>
      <c r="W351" s="3" t="str">
        <f t="shared" si="22"/>
        <v/>
      </c>
      <c r="X351" s="3" t="str">
        <f t="shared" si="23"/>
        <v/>
      </c>
    </row>
    <row r="352" spans="1:24" ht="21" x14ac:dyDescent="0.35">
      <c r="A352" s="15">
        <v>351</v>
      </c>
      <c r="B352" s="25"/>
      <c r="C352" s="33">
        <v>930052843</v>
      </c>
      <c r="D352" s="33"/>
      <c r="E352" s="33"/>
      <c r="F352" s="33"/>
      <c r="G352" s="16" t="s">
        <v>744</v>
      </c>
      <c r="H352" s="16" t="s">
        <v>1060</v>
      </c>
      <c r="I352" s="46" t="s">
        <v>1061</v>
      </c>
      <c r="J352" s="46"/>
      <c r="K352" s="34"/>
      <c r="L352" s="16"/>
      <c r="M352" s="129">
        <v>0</v>
      </c>
      <c r="N352" s="17"/>
      <c r="O352" s="126"/>
      <c r="P352" s="60" t="str">
        <f t="shared" si="24"/>
        <v/>
      </c>
      <c r="Q352" s="19"/>
      <c r="R352" s="17"/>
      <c r="S352" s="18"/>
      <c r="T352" s="18"/>
      <c r="U352" s="18"/>
      <c r="V352" s="2">
        <f t="shared" si="21"/>
        <v>0</v>
      </c>
      <c r="W352" s="3" t="str">
        <f t="shared" si="22"/>
        <v/>
      </c>
      <c r="X352" s="3" t="str">
        <f t="shared" si="23"/>
        <v/>
      </c>
    </row>
    <row r="353" spans="1:24" ht="21" x14ac:dyDescent="0.35">
      <c r="A353" s="15">
        <v>352</v>
      </c>
      <c r="B353" s="25"/>
      <c r="C353" s="33">
        <v>930056088</v>
      </c>
      <c r="D353" s="33"/>
      <c r="E353" s="33"/>
      <c r="F353" s="33"/>
      <c r="G353" s="16" t="s">
        <v>1062</v>
      </c>
      <c r="H353" s="16" t="s">
        <v>788</v>
      </c>
      <c r="I353" s="46" t="s">
        <v>1063</v>
      </c>
      <c r="J353" s="46"/>
      <c r="K353" s="34"/>
      <c r="L353" s="16"/>
      <c r="M353" s="129">
        <v>0</v>
      </c>
      <c r="N353" s="17"/>
      <c r="O353" s="126"/>
      <c r="P353" s="60" t="str">
        <f t="shared" si="24"/>
        <v/>
      </c>
      <c r="Q353" s="19"/>
      <c r="R353" s="17"/>
      <c r="S353" s="18"/>
      <c r="T353" s="18"/>
      <c r="U353" s="18"/>
      <c r="V353" s="2">
        <f t="shared" si="21"/>
        <v>0</v>
      </c>
      <c r="W353" s="3" t="str">
        <f t="shared" si="22"/>
        <v/>
      </c>
      <c r="X353" s="3" t="str">
        <f t="shared" si="23"/>
        <v/>
      </c>
    </row>
    <row r="354" spans="1:24" ht="21" x14ac:dyDescent="0.35">
      <c r="A354" s="15">
        <v>353</v>
      </c>
      <c r="B354" s="25"/>
      <c r="C354" s="33">
        <v>930058410</v>
      </c>
      <c r="D354" s="33"/>
      <c r="E354" s="33"/>
      <c r="F354" s="33"/>
      <c r="G354" s="16" t="s">
        <v>412</v>
      </c>
      <c r="H354" s="16" t="s">
        <v>1064</v>
      </c>
      <c r="I354" s="46" t="s">
        <v>1065</v>
      </c>
      <c r="J354" s="46"/>
      <c r="K354" s="34"/>
      <c r="L354" s="16"/>
      <c r="M354" s="129">
        <v>0</v>
      </c>
      <c r="N354" s="17"/>
      <c r="O354" s="126"/>
      <c r="P354" s="60" t="str">
        <f t="shared" si="24"/>
        <v/>
      </c>
      <c r="Q354" s="19"/>
      <c r="R354" s="17"/>
      <c r="S354" s="18"/>
      <c r="T354" s="18"/>
      <c r="U354" s="18"/>
      <c r="V354" s="2">
        <f t="shared" si="21"/>
        <v>0</v>
      </c>
      <c r="W354" s="3" t="str">
        <f t="shared" si="22"/>
        <v/>
      </c>
      <c r="X354" s="3" t="str">
        <f t="shared" si="23"/>
        <v/>
      </c>
    </row>
    <row r="355" spans="1:24" ht="21" x14ac:dyDescent="0.35">
      <c r="A355" s="15">
        <v>354</v>
      </c>
      <c r="B355" s="25"/>
      <c r="C355" s="33">
        <v>930060279</v>
      </c>
      <c r="D355" s="33"/>
      <c r="E355" s="33"/>
      <c r="F355" s="33"/>
      <c r="G355" s="16" t="s">
        <v>1066</v>
      </c>
      <c r="H355" s="16" t="s">
        <v>1067</v>
      </c>
      <c r="I355" s="46" t="s">
        <v>1068</v>
      </c>
      <c r="J355" s="46"/>
      <c r="K355" s="34"/>
      <c r="L355" s="16"/>
      <c r="M355" s="129">
        <v>0</v>
      </c>
      <c r="N355" s="17"/>
      <c r="O355" s="126"/>
      <c r="P355" s="60" t="str">
        <f t="shared" si="24"/>
        <v/>
      </c>
      <c r="Q355" s="19"/>
      <c r="R355" s="17"/>
      <c r="S355" s="18"/>
      <c r="T355" s="18"/>
      <c r="U355" s="18"/>
      <c r="V355" s="2">
        <f t="shared" si="21"/>
        <v>0</v>
      </c>
      <c r="W355" s="3" t="str">
        <f t="shared" si="22"/>
        <v/>
      </c>
      <c r="X355" s="3" t="str">
        <f t="shared" si="23"/>
        <v/>
      </c>
    </row>
    <row r="356" spans="1:24" ht="21" x14ac:dyDescent="0.35">
      <c r="A356" s="15">
        <v>355</v>
      </c>
      <c r="B356" s="25"/>
      <c r="C356" s="33">
        <v>930081278</v>
      </c>
      <c r="D356" s="33"/>
      <c r="E356" s="33"/>
      <c r="F356" s="33"/>
      <c r="G356" s="16" t="s">
        <v>1069</v>
      </c>
      <c r="H356" s="16" t="s">
        <v>1070</v>
      </c>
      <c r="I356" s="46" t="s">
        <v>1071</v>
      </c>
      <c r="J356" s="46"/>
      <c r="K356" s="34"/>
      <c r="L356" s="16"/>
      <c r="M356" s="129">
        <v>0</v>
      </c>
      <c r="N356" s="17"/>
      <c r="O356" s="126"/>
      <c r="P356" s="60" t="str">
        <f t="shared" si="24"/>
        <v/>
      </c>
      <c r="Q356" s="19"/>
      <c r="R356" s="17"/>
      <c r="S356" s="18"/>
      <c r="T356" s="18"/>
      <c r="U356" s="18"/>
      <c r="V356" s="2">
        <f t="shared" si="21"/>
        <v>0</v>
      </c>
      <c r="W356" s="3" t="str">
        <f t="shared" si="22"/>
        <v/>
      </c>
      <c r="X356" s="3" t="str">
        <f t="shared" si="23"/>
        <v/>
      </c>
    </row>
    <row r="357" spans="1:24" ht="21" x14ac:dyDescent="0.35">
      <c r="A357" s="15">
        <v>356</v>
      </c>
      <c r="B357" s="25"/>
      <c r="C357" s="33">
        <v>930087752</v>
      </c>
      <c r="D357" s="33"/>
      <c r="E357" s="33"/>
      <c r="F357" s="33"/>
      <c r="G357" s="16" t="s">
        <v>676</v>
      </c>
      <c r="H357" s="16" t="s">
        <v>337</v>
      </c>
      <c r="I357" s="46" t="s">
        <v>1072</v>
      </c>
      <c r="J357" s="46"/>
      <c r="K357" s="34"/>
      <c r="L357" s="16"/>
      <c r="M357" s="129">
        <v>0</v>
      </c>
      <c r="N357" s="17"/>
      <c r="O357" s="126"/>
      <c r="P357" s="60" t="str">
        <f t="shared" si="24"/>
        <v/>
      </c>
      <c r="Q357" s="19"/>
      <c r="R357" s="17"/>
      <c r="S357" s="18"/>
      <c r="T357" s="18"/>
      <c r="U357" s="18"/>
      <c r="V357" s="2">
        <f t="shared" si="21"/>
        <v>0</v>
      </c>
      <c r="W357" s="3" t="str">
        <f t="shared" si="22"/>
        <v/>
      </c>
      <c r="X357" s="3" t="str">
        <f t="shared" si="23"/>
        <v/>
      </c>
    </row>
    <row r="358" spans="1:24" ht="21" x14ac:dyDescent="0.35">
      <c r="A358" s="15">
        <v>357</v>
      </c>
      <c r="B358" s="25"/>
      <c r="C358" s="33">
        <v>930106783</v>
      </c>
      <c r="D358" s="33"/>
      <c r="E358" s="33"/>
      <c r="F358" s="33"/>
      <c r="G358" s="16" t="s">
        <v>666</v>
      </c>
      <c r="H358" s="16" t="s">
        <v>1073</v>
      </c>
      <c r="I358" s="46" t="s">
        <v>1074</v>
      </c>
      <c r="J358" s="46"/>
      <c r="K358" s="34"/>
      <c r="L358" s="16"/>
      <c r="M358" s="129">
        <v>0</v>
      </c>
      <c r="N358" s="17"/>
      <c r="O358" s="126"/>
      <c r="P358" s="60" t="str">
        <f t="shared" si="24"/>
        <v/>
      </c>
      <c r="Q358" s="19"/>
      <c r="R358" s="17"/>
      <c r="S358" s="18"/>
      <c r="T358" s="18"/>
      <c r="U358" s="18"/>
      <c r="V358" s="2">
        <f t="shared" si="21"/>
        <v>0</v>
      </c>
      <c r="W358" s="3" t="str">
        <f t="shared" si="22"/>
        <v/>
      </c>
      <c r="X358" s="3" t="str">
        <f t="shared" si="23"/>
        <v/>
      </c>
    </row>
    <row r="359" spans="1:24" ht="21" x14ac:dyDescent="0.35">
      <c r="A359" s="15">
        <v>358</v>
      </c>
      <c r="B359" s="25"/>
      <c r="C359" s="33">
        <v>930116071</v>
      </c>
      <c r="D359" s="33"/>
      <c r="E359" s="33"/>
      <c r="F359" s="33"/>
      <c r="G359" s="16" t="s">
        <v>1075</v>
      </c>
      <c r="H359" s="16" t="s">
        <v>816</v>
      </c>
      <c r="I359" s="46" t="s">
        <v>1076</v>
      </c>
      <c r="J359" s="46"/>
      <c r="K359" s="34"/>
      <c r="L359" s="16"/>
      <c r="M359" s="129">
        <v>0</v>
      </c>
      <c r="N359" s="17"/>
      <c r="O359" s="126"/>
      <c r="P359" s="60" t="str">
        <f t="shared" si="24"/>
        <v/>
      </c>
      <c r="Q359" s="19"/>
      <c r="R359" s="17"/>
      <c r="S359" s="18"/>
      <c r="T359" s="18"/>
      <c r="U359" s="18"/>
      <c r="V359" s="2">
        <f t="shared" si="21"/>
        <v>0</v>
      </c>
      <c r="W359" s="3" t="str">
        <f t="shared" si="22"/>
        <v/>
      </c>
      <c r="X359" s="3" t="str">
        <f t="shared" si="23"/>
        <v/>
      </c>
    </row>
    <row r="360" spans="1:24" ht="21" x14ac:dyDescent="0.35">
      <c r="A360" s="15">
        <v>359</v>
      </c>
      <c r="B360" s="25"/>
      <c r="C360" s="33">
        <v>930116649</v>
      </c>
      <c r="D360" s="33"/>
      <c r="E360" s="33"/>
      <c r="F360" s="33"/>
      <c r="G360" s="16" t="s">
        <v>1077</v>
      </c>
      <c r="H360" s="16" t="s">
        <v>1078</v>
      </c>
      <c r="I360" s="46" t="s">
        <v>1079</v>
      </c>
      <c r="J360" s="46"/>
      <c r="K360" s="34"/>
      <c r="L360" s="16"/>
      <c r="M360" s="129">
        <v>0</v>
      </c>
      <c r="N360" s="17"/>
      <c r="O360" s="126"/>
      <c r="P360" s="60" t="str">
        <f t="shared" si="24"/>
        <v/>
      </c>
      <c r="Q360" s="19"/>
      <c r="R360" s="17"/>
      <c r="S360" s="18"/>
      <c r="T360" s="18"/>
      <c r="U360" s="18"/>
      <c r="V360" s="2">
        <f t="shared" si="21"/>
        <v>0</v>
      </c>
      <c r="W360" s="3" t="str">
        <f t="shared" si="22"/>
        <v/>
      </c>
      <c r="X360" s="3" t="str">
        <f t="shared" si="23"/>
        <v/>
      </c>
    </row>
    <row r="361" spans="1:24" ht="21" x14ac:dyDescent="0.35">
      <c r="A361" s="15">
        <v>360</v>
      </c>
      <c r="B361" s="25"/>
      <c r="C361" s="33">
        <v>930116708</v>
      </c>
      <c r="D361" s="33"/>
      <c r="E361" s="33"/>
      <c r="F361" s="33"/>
      <c r="G361" s="16" t="s">
        <v>751</v>
      </c>
      <c r="H361" s="16" t="s">
        <v>334</v>
      </c>
      <c r="I361" s="46" t="s">
        <v>1080</v>
      </c>
      <c r="J361" s="46"/>
      <c r="K361" s="34"/>
      <c r="L361" s="16"/>
      <c r="M361" s="129">
        <v>0</v>
      </c>
      <c r="N361" s="17"/>
      <c r="O361" s="126"/>
      <c r="P361" s="60" t="str">
        <f t="shared" si="24"/>
        <v/>
      </c>
      <c r="Q361" s="19"/>
      <c r="R361" s="17"/>
      <c r="S361" s="18"/>
      <c r="T361" s="18"/>
      <c r="U361" s="18"/>
      <c r="V361" s="2">
        <f t="shared" si="21"/>
        <v>0</v>
      </c>
      <c r="W361" s="3" t="str">
        <f t="shared" si="22"/>
        <v/>
      </c>
      <c r="X361" s="3" t="str">
        <f t="shared" si="23"/>
        <v/>
      </c>
    </row>
    <row r="362" spans="1:24" ht="21" x14ac:dyDescent="0.35">
      <c r="A362" s="15">
        <v>361</v>
      </c>
      <c r="B362" s="25"/>
      <c r="C362" s="33">
        <v>930124307</v>
      </c>
      <c r="D362" s="33"/>
      <c r="E362" s="33"/>
      <c r="F362" s="33"/>
      <c r="G362" s="16" t="s">
        <v>1081</v>
      </c>
      <c r="H362" s="16" t="s">
        <v>490</v>
      </c>
      <c r="I362" s="46" t="s">
        <v>1082</v>
      </c>
      <c r="J362" s="46"/>
      <c r="K362" s="34"/>
      <c r="L362" s="16"/>
      <c r="M362" s="129">
        <v>0</v>
      </c>
      <c r="N362" s="17"/>
      <c r="O362" s="126"/>
      <c r="P362" s="60" t="str">
        <f t="shared" si="24"/>
        <v/>
      </c>
      <c r="Q362" s="19"/>
      <c r="R362" s="17"/>
      <c r="S362" s="18"/>
      <c r="T362" s="18"/>
      <c r="U362" s="18"/>
      <c r="V362" s="2">
        <f t="shared" si="21"/>
        <v>0</v>
      </c>
      <c r="W362" s="3" t="str">
        <f t="shared" si="22"/>
        <v/>
      </c>
      <c r="X362" s="3" t="str">
        <f t="shared" si="23"/>
        <v/>
      </c>
    </row>
    <row r="363" spans="1:24" ht="21" x14ac:dyDescent="0.35">
      <c r="A363" s="15">
        <v>362</v>
      </c>
      <c r="B363" s="25"/>
      <c r="C363" s="33">
        <v>930137910</v>
      </c>
      <c r="D363" s="33"/>
      <c r="E363" s="33"/>
      <c r="F363" s="33"/>
      <c r="G363" s="16" t="s">
        <v>212</v>
      </c>
      <c r="H363" s="16" t="s">
        <v>1083</v>
      </c>
      <c r="I363" s="46" t="s">
        <v>1084</v>
      </c>
      <c r="J363" s="46"/>
      <c r="K363" s="34"/>
      <c r="L363" s="16"/>
      <c r="M363" s="129">
        <v>0</v>
      </c>
      <c r="N363" s="17"/>
      <c r="O363" s="126"/>
      <c r="P363" s="60" t="str">
        <f t="shared" si="24"/>
        <v/>
      </c>
      <c r="Q363" s="19"/>
      <c r="R363" s="17"/>
      <c r="S363" s="18"/>
      <c r="T363" s="18"/>
      <c r="U363" s="18"/>
      <c r="V363" s="2">
        <f t="shared" si="21"/>
        <v>0</v>
      </c>
      <c r="W363" s="3" t="str">
        <f t="shared" si="22"/>
        <v/>
      </c>
      <c r="X363" s="3" t="str">
        <f t="shared" si="23"/>
        <v/>
      </c>
    </row>
    <row r="364" spans="1:24" ht="21" x14ac:dyDescent="0.35">
      <c r="A364" s="15">
        <v>363</v>
      </c>
      <c r="B364" s="25"/>
      <c r="C364" s="33">
        <v>930143346</v>
      </c>
      <c r="D364" s="33"/>
      <c r="E364" s="33"/>
      <c r="F364" s="33"/>
      <c r="G364" s="16" t="s">
        <v>153</v>
      </c>
      <c r="H364" s="16" t="s">
        <v>127</v>
      </c>
      <c r="I364" s="46" t="s">
        <v>1085</v>
      </c>
      <c r="J364" s="46"/>
      <c r="K364" s="34"/>
      <c r="L364" s="16"/>
      <c r="M364" s="129">
        <v>0</v>
      </c>
      <c r="N364" s="17"/>
      <c r="O364" s="126"/>
      <c r="P364" s="60" t="str">
        <f t="shared" si="24"/>
        <v/>
      </c>
      <c r="Q364" s="19"/>
      <c r="R364" s="17"/>
      <c r="S364" s="18"/>
      <c r="T364" s="18"/>
      <c r="U364" s="18"/>
      <c r="V364" s="2">
        <f t="shared" si="21"/>
        <v>0</v>
      </c>
      <c r="W364" s="3" t="str">
        <f t="shared" si="22"/>
        <v/>
      </c>
      <c r="X364" s="3" t="str">
        <f t="shared" si="23"/>
        <v/>
      </c>
    </row>
    <row r="365" spans="1:24" ht="21" x14ac:dyDescent="0.35">
      <c r="A365" s="15">
        <v>364</v>
      </c>
      <c r="B365" s="25"/>
      <c r="C365" s="33">
        <v>930146533</v>
      </c>
      <c r="D365" s="33"/>
      <c r="E365" s="33"/>
      <c r="F365" s="33"/>
      <c r="G365" s="16" t="s">
        <v>1086</v>
      </c>
      <c r="H365" s="16" t="s">
        <v>1087</v>
      </c>
      <c r="I365" s="46" t="s">
        <v>1088</v>
      </c>
      <c r="J365" s="46"/>
      <c r="K365" s="34"/>
      <c r="L365" s="16"/>
      <c r="M365" s="129">
        <v>0</v>
      </c>
      <c r="N365" s="17"/>
      <c r="O365" s="126"/>
      <c r="P365" s="60" t="str">
        <f t="shared" si="24"/>
        <v/>
      </c>
      <c r="Q365" s="19"/>
      <c r="R365" s="17"/>
      <c r="S365" s="18"/>
      <c r="T365" s="18"/>
      <c r="U365" s="18"/>
      <c r="V365" s="2">
        <f t="shared" si="21"/>
        <v>0</v>
      </c>
      <c r="W365" s="3" t="str">
        <f t="shared" si="22"/>
        <v/>
      </c>
      <c r="X365" s="3" t="str">
        <f t="shared" si="23"/>
        <v/>
      </c>
    </row>
    <row r="366" spans="1:24" ht="21" x14ac:dyDescent="0.35">
      <c r="A366" s="15">
        <v>365</v>
      </c>
      <c r="B366" s="25"/>
      <c r="C366" s="33">
        <v>930161719</v>
      </c>
      <c r="D366" s="33">
        <v>964268570</v>
      </c>
      <c r="E366" s="33"/>
      <c r="F366" s="33"/>
      <c r="G366" s="16" t="s">
        <v>1089</v>
      </c>
      <c r="H366" s="16" t="s">
        <v>1090</v>
      </c>
      <c r="I366" s="46" t="s">
        <v>1091</v>
      </c>
      <c r="J366" s="46"/>
      <c r="K366" s="34"/>
      <c r="L366" s="16"/>
      <c r="M366" s="129">
        <v>0</v>
      </c>
      <c r="N366" s="17"/>
      <c r="O366" s="126"/>
      <c r="P366" s="60" t="str">
        <f t="shared" si="24"/>
        <v/>
      </c>
      <c r="Q366" s="19"/>
      <c r="R366" s="17"/>
      <c r="S366" s="18"/>
      <c r="T366" s="18"/>
      <c r="U366" s="18"/>
      <c r="V366" s="2">
        <f t="shared" si="21"/>
        <v>0</v>
      </c>
      <c r="W366" s="3" t="str">
        <f t="shared" si="22"/>
        <v/>
      </c>
      <c r="X366" s="3" t="str">
        <f t="shared" si="23"/>
        <v/>
      </c>
    </row>
    <row r="367" spans="1:24" ht="21" x14ac:dyDescent="0.35">
      <c r="A367" s="15">
        <v>366</v>
      </c>
      <c r="B367" s="25"/>
      <c r="C367" s="33">
        <v>930173783</v>
      </c>
      <c r="D367" s="33"/>
      <c r="E367" s="33"/>
      <c r="F367" s="33"/>
      <c r="G367" s="16" t="s">
        <v>1092</v>
      </c>
      <c r="H367" s="16" t="s">
        <v>1093</v>
      </c>
      <c r="I367" s="46" t="s">
        <v>1094</v>
      </c>
      <c r="J367" s="46"/>
      <c r="K367" s="34"/>
      <c r="L367" s="16"/>
      <c r="M367" s="129">
        <v>0</v>
      </c>
      <c r="N367" s="17"/>
      <c r="O367" s="126"/>
      <c r="P367" s="60" t="str">
        <f t="shared" si="24"/>
        <v/>
      </c>
      <c r="Q367" s="19"/>
      <c r="R367" s="17"/>
      <c r="S367" s="18"/>
      <c r="T367" s="18"/>
      <c r="U367" s="18"/>
      <c r="V367" s="2">
        <f t="shared" si="21"/>
        <v>0</v>
      </c>
      <c r="W367" s="3" t="str">
        <f t="shared" si="22"/>
        <v/>
      </c>
      <c r="X367" s="3" t="str">
        <f t="shared" si="23"/>
        <v/>
      </c>
    </row>
    <row r="368" spans="1:24" ht="21" x14ac:dyDescent="0.35">
      <c r="A368" s="15">
        <v>367</v>
      </c>
      <c r="B368" s="25"/>
      <c r="C368" s="33">
        <v>930180211</v>
      </c>
      <c r="D368" s="33"/>
      <c r="E368" s="33"/>
      <c r="F368" s="33"/>
      <c r="G368" s="16" t="s">
        <v>1095</v>
      </c>
      <c r="H368" s="16" t="s">
        <v>1096</v>
      </c>
      <c r="I368" s="46" t="s">
        <v>1097</v>
      </c>
      <c r="J368" s="46"/>
      <c r="K368" s="34"/>
      <c r="L368" s="16"/>
      <c r="M368" s="129">
        <v>0</v>
      </c>
      <c r="N368" s="17"/>
      <c r="O368" s="126"/>
      <c r="P368" s="60" t="str">
        <f t="shared" si="24"/>
        <v/>
      </c>
      <c r="Q368" s="19"/>
      <c r="R368" s="17"/>
      <c r="S368" s="18"/>
      <c r="T368" s="18"/>
      <c r="U368" s="18"/>
      <c r="V368" s="2">
        <f t="shared" si="21"/>
        <v>0</v>
      </c>
      <c r="W368" s="3" t="str">
        <f t="shared" si="22"/>
        <v/>
      </c>
      <c r="X368" s="3" t="str">
        <f t="shared" si="23"/>
        <v/>
      </c>
    </row>
    <row r="369" spans="1:24" ht="21" x14ac:dyDescent="0.35">
      <c r="A369" s="15">
        <v>368</v>
      </c>
      <c r="B369" s="25"/>
      <c r="C369" s="33">
        <v>930184856</v>
      </c>
      <c r="D369" s="33"/>
      <c r="E369" s="33"/>
      <c r="F369" s="33"/>
      <c r="G369" s="16" t="s">
        <v>1098</v>
      </c>
      <c r="H369" s="16" t="s">
        <v>1099</v>
      </c>
      <c r="I369" s="46" t="s">
        <v>1100</v>
      </c>
      <c r="J369" s="46"/>
      <c r="K369" s="34"/>
      <c r="L369" s="16"/>
      <c r="M369" s="129">
        <v>0</v>
      </c>
      <c r="N369" s="17"/>
      <c r="O369" s="126"/>
      <c r="P369" s="60" t="str">
        <f t="shared" si="24"/>
        <v/>
      </c>
      <c r="Q369" s="19"/>
      <c r="R369" s="17"/>
      <c r="S369" s="18"/>
      <c r="T369" s="18"/>
      <c r="U369" s="18"/>
      <c r="V369" s="2">
        <f t="shared" si="21"/>
        <v>0</v>
      </c>
      <c r="W369" s="3" t="str">
        <f t="shared" si="22"/>
        <v/>
      </c>
      <c r="X369" s="3" t="str">
        <f t="shared" si="23"/>
        <v/>
      </c>
    </row>
    <row r="370" spans="1:24" ht="21" x14ac:dyDescent="0.35">
      <c r="A370" s="15">
        <v>369</v>
      </c>
      <c r="B370" s="25"/>
      <c r="C370" s="33">
        <v>930220623</v>
      </c>
      <c r="D370" s="33"/>
      <c r="E370" s="33"/>
      <c r="F370" s="33"/>
      <c r="G370" s="16" t="s">
        <v>518</v>
      </c>
      <c r="H370" s="16" t="s">
        <v>1101</v>
      </c>
      <c r="I370" s="46" t="s">
        <v>1102</v>
      </c>
      <c r="J370" s="46"/>
      <c r="K370" s="34"/>
      <c r="L370" s="16"/>
      <c r="M370" s="129">
        <v>0</v>
      </c>
      <c r="N370" s="17"/>
      <c r="O370" s="126"/>
      <c r="P370" s="60" t="str">
        <f t="shared" si="24"/>
        <v/>
      </c>
      <c r="Q370" s="19"/>
      <c r="R370" s="17"/>
      <c r="S370" s="18"/>
      <c r="T370" s="18"/>
      <c r="U370" s="18"/>
      <c r="V370" s="2">
        <f t="shared" si="21"/>
        <v>0</v>
      </c>
      <c r="W370" s="3" t="str">
        <f t="shared" si="22"/>
        <v/>
      </c>
      <c r="X370" s="3" t="str">
        <f t="shared" si="23"/>
        <v/>
      </c>
    </row>
    <row r="371" spans="1:24" ht="21" x14ac:dyDescent="0.35">
      <c r="A371" s="15">
        <v>370</v>
      </c>
      <c r="B371" s="25"/>
      <c r="C371" s="33">
        <v>930231655</v>
      </c>
      <c r="D371" s="33"/>
      <c r="E371" s="33"/>
      <c r="F371" s="33"/>
      <c r="G371" s="16" t="s">
        <v>1103</v>
      </c>
      <c r="H371" s="16" t="s">
        <v>1104</v>
      </c>
      <c r="I371" s="46" t="s">
        <v>1105</v>
      </c>
      <c r="J371" s="46"/>
      <c r="K371" s="34"/>
      <c r="L371" s="16"/>
      <c r="M371" s="129">
        <v>0</v>
      </c>
      <c r="N371" s="17"/>
      <c r="O371" s="126"/>
      <c r="P371" s="60" t="str">
        <f t="shared" si="24"/>
        <v/>
      </c>
      <c r="Q371" s="19"/>
      <c r="R371" s="17"/>
      <c r="S371" s="18"/>
      <c r="T371" s="18"/>
      <c r="U371" s="18"/>
      <c r="V371" s="2">
        <f t="shared" si="21"/>
        <v>0</v>
      </c>
      <c r="W371" s="3" t="str">
        <f t="shared" si="22"/>
        <v/>
      </c>
      <c r="X371" s="3" t="str">
        <f t="shared" si="23"/>
        <v/>
      </c>
    </row>
    <row r="372" spans="1:24" ht="21" x14ac:dyDescent="0.35">
      <c r="A372" s="15">
        <v>371</v>
      </c>
      <c r="B372" s="25"/>
      <c r="C372" s="33">
        <v>930248120</v>
      </c>
      <c r="D372" s="33"/>
      <c r="E372" s="33"/>
      <c r="F372" s="33"/>
      <c r="G372" s="16" t="s">
        <v>1106</v>
      </c>
      <c r="H372" s="16" t="s">
        <v>1107</v>
      </c>
      <c r="I372" s="46" t="s">
        <v>1108</v>
      </c>
      <c r="J372" s="46"/>
      <c r="K372" s="34"/>
      <c r="L372" s="16"/>
      <c r="M372" s="129">
        <v>0</v>
      </c>
      <c r="N372" s="17"/>
      <c r="O372" s="126"/>
      <c r="P372" s="60" t="str">
        <f t="shared" si="24"/>
        <v/>
      </c>
      <c r="Q372" s="19"/>
      <c r="R372" s="17"/>
      <c r="S372" s="18"/>
      <c r="T372" s="18"/>
      <c r="U372" s="18"/>
      <c r="V372" s="2">
        <f t="shared" si="21"/>
        <v>0</v>
      </c>
      <c r="W372" s="3" t="str">
        <f t="shared" si="22"/>
        <v/>
      </c>
      <c r="X372" s="3" t="str">
        <f t="shared" si="23"/>
        <v/>
      </c>
    </row>
    <row r="373" spans="1:24" ht="21" x14ac:dyDescent="0.35">
      <c r="A373" s="15">
        <v>372</v>
      </c>
      <c r="B373" s="25"/>
      <c r="C373" s="33">
        <v>930270799</v>
      </c>
      <c r="D373" s="33"/>
      <c r="E373" s="33"/>
      <c r="F373" s="33"/>
      <c r="G373" s="16" t="s">
        <v>1109</v>
      </c>
      <c r="H373" s="16" t="s">
        <v>1110</v>
      </c>
      <c r="I373" s="46" t="s">
        <v>1111</v>
      </c>
      <c r="J373" s="46"/>
      <c r="K373" s="34"/>
      <c r="L373" s="16"/>
      <c r="M373" s="129">
        <v>0</v>
      </c>
      <c r="N373" s="17"/>
      <c r="O373" s="126"/>
      <c r="P373" s="60" t="str">
        <f t="shared" si="24"/>
        <v/>
      </c>
      <c r="Q373" s="19"/>
      <c r="R373" s="17"/>
      <c r="S373" s="18"/>
      <c r="T373" s="18"/>
      <c r="U373" s="18"/>
      <c r="V373" s="2">
        <f t="shared" si="21"/>
        <v>0</v>
      </c>
      <c r="W373" s="3" t="str">
        <f t="shared" si="22"/>
        <v/>
      </c>
      <c r="X373" s="3" t="str">
        <f t="shared" si="23"/>
        <v/>
      </c>
    </row>
    <row r="374" spans="1:24" ht="21" x14ac:dyDescent="0.35">
      <c r="A374" s="15">
        <v>373</v>
      </c>
      <c r="B374" s="25"/>
      <c r="C374" s="33">
        <v>930280704</v>
      </c>
      <c r="D374" s="33">
        <v>983327439</v>
      </c>
      <c r="E374" s="33"/>
      <c r="F374" s="33"/>
      <c r="G374" s="16" t="s">
        <v>1112</v>
      </c>
      <c r="H374" s="16" t="s">
        <v>528</v>
      </c>
      <c r="I374" s="46" t="s">
        <v>1113</v>
      </c>
      <c r="J374" s="46"/>
      <c r="K374" s="34"/>
      <c r="L374" s="16"/>
      <c r="M374" s="129">
        <v>0</v>
      </c>
      <c r="N374" s="17"/>
      <c r="O374" s="126"/>
      <c r="P374" s="60" t="str">
        <f t="shared" si="24"/>
        <v/>
      </c>
      <c r="Q374" s="19"/>
      <c r="R374" s="17"/>
      <c r="S374" s="18"/>
      <c r="T374" s="18"/>
      <c r="U374" s="18"/>
      <c r="V374" s="2">
        <f t="shared" si="21"/>
        <v>0</v>
      </c>
      <c r="W374" s="3" t="str">
        <f t="shared" si="22"/>
        <v/>
      </c>
      <c r="X374" s="3" t="str">
        <f t="shared" si="23"/>
        <v/>
      </c>
    </row>
    <row r="375" spans="1:24" ht="21" x14ac:dyDescent="0.35">
      <c r="A375" s="15">
        <v>374</v>
      </c>
      <c r="B375" s="25"/>
      <c r="C375" s="33">
        <v>930324215</v>
      </c>
      <c r="D375" s="33"/>
      <c r="E375" s="33"/>
      <c r="F375" s="33"/>
      <c r="G375" s="16" t="s">
        <v>1114</v>
      </c>
      <c r="H375" s="16" t="s">
        <v>1115</v>
      </c>
      <c r="I375" s="46" t="s">
        <v>1116</v>
      </c>
      <c r="J375" s="46"/>
      <c r="K375" s="34"/>
      <c r="L375" s="16"/>
      <c r="M375" s="129">
        <v>0</v>
      </c>
      <c r="N375" s="17"/>
      <c r="O375" s="126"/>
      <c r="P375" s="60" t="str">
        <f t="shared" si="24"/>
        <v/>
      </c>
      <c r="Q375" s="19"/>
      <c r="R375" s="17"/>
      <c r="S375" s="18"/>
      <c r="T375" s="18"/>
      <c r="U375" s="18"/>
      <c r="V375" s="2">
        <f t="shared" si="21"/>
        <v>0</v>
      </c>
      <c r="W375" s="3" t="str">
        <f t="shared" si="22"/>
        <v/>
      </c>
      <c r="X375" s="3" t="str">
        <f t="shared" si="23"/>
        <v/>
      </c>
    </row>
    <row r="376" spans="1:24" ht="21" x14ac:dyDescent="0.35">
      <c r="A376" s="15">
        <v>375</v>
      </c>
      <c r="B376" s="25"/>
      <c r="C376" s="33">
        <v>930327920</v>
      </c>
      <c r="D376" s="33">
        <v>972122049</v>
      </c>
      <c r="E376" s="33"/>
      <c r="F376" s="33"/>
      <c r="G376" s="16" t="s">
        <v>153</v>
      </c>
      <c r="H376" s="16" t="s">
        <v>1117</v>
      </c>
      <c r="I376" s="46" t="s">
        <v>1118</v>
      </c>
      <c r="J376" s="46"/>
      <c r="K376" s="34"/>
      <c r="L376" s="16"/>
      <c r="M376" s="129">
        <v>0</v>
      </c>
      <c r="N376" s="17"/>
      <c r="O376" s="126"/>
      <c r="P376" s="60" t="str">
        <f t="shared" si="24"/>
        <v/>
      </c>
      <c r="Q376" s="19"/>
      <c r="R376" s="17"/>
      <c r="S376" s="18"/>
      <c r="T376" s="18"/>
      <c r="U376" s="18"/>
      <c r="V376" s="2">
        <f t="shared" si="21"/>
        <v>0</v>
      </c>
      <c r="W376" s="3" t="str">
        <f t="shared" si="22"/>
        <v/>
      </c>
      <c r="X376" s="3" t="str">
        <f t="shared" si="23"/>
        <v/>
      </c>
    </row>
    <row r="377" spans="1:24" ht="21" x14ac:dyDescent="0.35">
      <c r="A377" s="15">
        <v>376</v>
      </c>
      <c r="B377" s="25"/>
      <c r="C377" s="33">
        <v>930348307</v>
      </c>
      <c r="D377" s="33"/>
      <c r="E377" s="33"/>
      <c r="F377" s="33"/>
      <c r="G377" s="16" t="s">
        <v>927</v>
      </c>
      <c r="H377" s="16" t="s">
        <v>1073</v>
      </c>
      <c r="I377" s="46" t="s">
        <v>1119</v>
      </c>
      <c r="J377" s="46"/>
      <c r="K377" s="34"/>
      <c r="L377" s="16"/>
      <c r="M377" s="129">
        <v>0</v>
      </c>
      <c r="N377" s="17"/>
      <c r="O377" s="126"/>
      <c r="P377" s="60" t="str">
        <f t="shared" si="24"/>
        <v/>
      </c>
      <c r="Q377" s="19"/>
      <c r="R377" s="17"/>
      <c r="S377" s="18"/>
      <c r="T377" s="18"/>
      <c r="U377" s="18"/>
      <c r="V377" s="2">
        <f t="shared" si="21"/>
        <v>0</v>
      </c>
      <c r="W377" s="3" t="str">
        <f t="shared" si="22"/>
        <v/>
      </c>
      <c r="X377" s="3" t="str">
        <f t="shared" si="23"/>
        <v/>
      </c>
    </row>
    <row r="378" spans="1:24" ht="21" x14ac:dyDescent="0.35">
      <c r="A378" s="15">
        <v>377</v>
      </c>
      <c r="B378" s="25"/>
      <c r="C378" s="33">
        <v>930358879</v>
      </c>
      <c r="D378" s="33"/>
      <c r="E378" s="33"/>
      <c r="F378" s="33"/>
      <c r="G378" s="16" t="s">
        <v>1120</v>
      </c>
      <c r="H378" s="16" t="s">
        <v>1121</v>
      </c>
      <c r="I378" s="46" t="s">
        <v>1122</v>
      </c>
      <c r="J378" s="46"/>
      <c r="K378" s="34"/>
      <c r="L378" s="16"/>
      <c r="M378" s="129">
        <v>0</v>
      </c>
      <c r="N378" s="17"/>
      <c r="O378" s="126"/>
      <c r="P378" s="60" t="str">
        <f t="shared" si="24"/>
        <v/>
      </c>
      <c r="Q378" s="19"/>
      <c r="R378" s="17"/>
      <c r="S378" s="18"/>
      <c r="T378" s="18"/>
      <c r="U378" s="18"/>
      <c r="V378" s="2">
        <f t="shared" si="21"/>
        <v>0</v>
      </c>
      <c r="W378" s="3" t="str">
        <f t="shared" si="22"/>
        <v/>
      </c>
      <c r="X378" s="3" t="str">
        <f t="shared" si="23"/>
        <v/>
      </c>
    </row>
    <row r="379" spans="1:24" ht="21" x14ac:dyDescent="0.35">
      <c r="A379" s="15">
        <v>378</v>
      </c>
      <c r="B379" s="25"/>
      <c r="C379" s="33">
        <v>930363212</v>
      </c>
      <c r="D379" s="33"/>
      <c r="E379" s="33"/>
      <c r="F379" s="33"/>
      <c r="G379" s="16" t="s">
        <v>751</v>
      </c>
      <c r="H379" s="16" t="s">
        <v>1123</v>
      </c>
      <c r="I379" s="46" t="s">
        <v>1124</v>
      </c>
      <c r="J379" s="46"/>
      <c r="K379" s="34"/>
      <c r="L379" s="16"/>
      <c r="M379" s="129">
        <v>0</v>
      </c>
      <c r="N379" s="17"/>
      <c r="O379" s="126"/>
      <c r="P379" s="60" t="str">
        <f t="shared" si="24"/>
        <v/>
      </c>
      <c r="Q379" s="19"/>
      <c r="R379" s="17"/>
      <c r="S379" s="18"/>
      <c r="T379" s="18"/>
      <c r="U379" s="18"/>
      <c r="V379" s="2">
        <f t="shared" si="21"/>
        <v>0</v>
      </c>
      <c r="W379" s="3" t="str">
        <f t="shared" si="22"/>
        <v/>
      </c>
      <c r="X379" s="3" t="str">
        <f t="shared" si="23"/>
        <v/>
      </c>
    </row>
    <row r="380" spans="1:24" ht="21" x14ac:dyDescent="0.35">
      <c r="A380" s="15">
        <v>379</v>
      </c>
      <c r="B380" s="25"/>
      <c r="C380" s="33">
        <v>930371839</v>
      </c>
      <c r="D380" s="33"/>
      <c r="E380" s="33"/>
      <c r="F380" s="33"/>
      <c r="G380" s="16" t="s">
        <v>544</v>
      </c>
      <c r="H380" s="16" t="s">
        <v>1125</v>
      </c>
      <c r="I380" s="46" t="s">
        <v>1126</v>
      </c>
      <c r="J380" s="46"/>
      <c r="K380" s="34"/>
      <c r="L380" s="16"/>
      <c r="M380" s="129">
        <v>0</v>
      </c>
      <c r="N380" s="17"/>
      <c r="O380" s="126"/>
      <c r="P380" s="60" t="str">
        <f t="shared" si="24"/>
        <v/>
      </c>
      <c r="Q380" s="19"/>
      <c r="R380" s="17"/>
      <c r="S380" s="18"/>
      <c r="T380" s="18"/>
      <c r="U380" s="18"/>
      <c r="V380" s="2">
        <f t="shared" si="21"/>
        <v>0</v>
      </c>
      <c r="W380" s="3" t="str">
        <f t="shared" si="22"/>
        <v/>
      </c>
      <c r="X380" s="3" t="str">
        <f t="shared" si="23"/>
        <v/>
      </c>
    </row>
    <row r="381" spans="1:24" ht="21" x14ac:dyDescent="0.35">
      <c r="A381" s="15">
        <v>380</v>
      </c>
      <c r="B381" s="25"/>
      <c r="C381" s="33">
        <v>930384892</v>
      </c>
      <c r="D381" s="33"/>
      <c r="E381" s="33"/>
      <c r="F381" s="33"/>
      <c r="G381" s="16" t="s">
        <v>1127</v>
      </c>
      <c r="H381" s="16" t="s">
        <v>858</v>
      </c>
      <c r="I381" s="46" t="s">
        <v>1128</v>
      </c>
      <c r="J381" s="46"/>
      <c r="K381" s="34"/>
      <c r="L381" s="16"/>
      <c r="M381" s="129">
        <v>0</v>
      </c>
      <c r="N381" s="17"/>
      <c r="O381" s="126"/>
      <c r="P381" s="60" t="str">
        <f t="shared" si="24"/>
        <v/>
      </c>
      <c r="Q381" s="19"/>
      <c r="R381" s="17"/>
      <c r="S381" s="18"/>
      <c r="T381" s="18"/>
      <c r="U381" s="18"/>
      <c r="V381" s="2">
        <f t="shared" si="21"/>
        <v>0</v>
      </c>
      <c r="W381" s="3" t="str">
        <f t="shared" si="22"/>
        <v/>
      </c>
      <c r="X381" s="3" t="str">
        <f t="shared" si="23"/>
        <v/>
      </c>
    </row>
    <row r="382" spans="1:24" ht="21" x14ac:dyDescent="0.35">
      <c r="A382" s="15">
        <v>381</v>
      </c>
      <c r="B382" s="25"/>
      <c r="C382" s="33">
        <v>930385582</v>
      </c>
      <c r="D382" s="33">
        <v>989281626</v>
      </c>
      <c r="E382" s="33"/>
      <c r="F382" s="33"/>
      <c r="G382" s="16" t="s">
        <v>1129</v>
      </c>
      <c r="H382" s="16" t="s">
        <v>1130</v>
      </c>
      <c r="I382" s="46" t="s">
        <v>1131</v>
      </c>
      <c r="J382" s="46"/>
      <c r="K382" s="34"/>
      <c r="L382" s="16"/>
      <c r="M382" s="129">
        <v>0</v>
      </c>
      <c r="N382" s="17"/>
      <c r="O382" s="126"/>
      <c r="P382" s="60" t="str">
        <f t="shared" si="24"/>
        <v/>
      </c>
      <c r="Q382" s="19"/>
      <c r="R382" s="17"/>
      <c r="S382" s="18"/>
      <c r="T382" s="18"/>
      <c r="U382" s="18"/>
      <c r="V382" s="2">
        <f t="shared" si="21"/>
        <v>0</v>
      </c>
      <c r="W382" s="3" t="str">
        <f t="shared" si="22"/>
        <v/>
      </c>
      <c r="X382" s="3" t="str">
        <f t="shared" si="23"/>
        <v/>
      </c>
    </row>
    <row r="383" spans="1:24" ht="21" x14ac:dyDescent="0.35">
      <c r="A383" s="15">
        <v>382</v>
      </c>
      <c r="B383" s="25"/>
      <c r="C383" s="33">
        <v>930668206</v>
      </c>
      <c r="D383" s="33"/>
      <c r="E383" s="33"/>
      <c r="F383" s="33"/>
      <c r="G383" s="16" t="s">
        <v>1132</v>
      </c>
      <c r="H383" s="16" t="s">
        <v>1133</v>
      </c>
      <c r="I383" s="46" t="s">
        <v>1134</v>
      </c>
      <c r="J383" s="46"/>
      <c r="K383" s="34"/>
      <c r="L383" s="16"/>
      <c r="M383" s="129">
        <v>0</v>
      </c>
      <c r="N383" s="17"/>
      <c r="O383" s="126"/>
      <c r="P383" s="60" t="str">
        <f t="shared" si="24"/>
        <v/>
      </c>
      <c r="Q383" s="19"/>
      <c r="R383" s="17"/>
      <c r="S383" s="18"/>
      <c r="T383" s="18"/>
      <c r="U383" s="18"/>
      <c r="V383" s="2">
        <f t="shared" si="21"/>
        <v>0</v>
      </c>
      <c r="W383" s="3" t="str">
        <f t="shared" si="22"/>
        <v/>
      </c>
      <c r="X383" s="3" t="str">
        <f t="shared" si="23"/>
        <v/>
      </c>
    </row>
    <row r="384" spans="1:24" ht="21" x14ac:dyDescent="0.35">
      <c r="A384" s="15">
        <v>383</v>
      </c>
      <c r="B384" s="25"/>
      <c r="C384" s="33">
        <v>930839422</v>
      </c>
      <c r="D384" s="33"/>
      <c r="E384" s="33"/>
      <c r="F384" s="33"/>
      <c r="G384" s="16" t="s">
        <v>1135</v>
      </c>
      <c r="H384" s="16" t="s">
        <v>1136</v>
      </c>
      <c r="I384" s="46" t="s">
        <v>1137</v>
      </c>
      <c r="J384" s="46"/>
      <c r="K384" s="34"/>
      <c r="L384" s="16"/>
      <c r="M384" s="129">
        <v>0</v>
      </c>
      <c r="N384" s="17"/>
      <c r="O384" s="126"/>
      <c r="P384" s="60" t="str">
        <f t="shared" si="24"/>
        <v/>
      </c>
      <c r="Q384" s="19"/>
      <c r="R384" s="17"/>
      <c r="S384" s="18"/>
      <c r="T384" s="18"/>
      <c r="U384" s="18"/>
      <c r="V384" s="2">
        <f t="shared" si="21"/>
        <v>0</v>
      </c>
      <c r="W384" s="3" t="str">
        <f t="shared" si="22"/>
        <v/>
      </c>
      <c r="X384" s="3" t="str">
        <f t="shared" si="23"/>
        <v/>
      </c>
    </row>
    <row r="385" spans="1:24" ht="21" x14ac:dyDescent="0.35">
      <c r="A385" s="15">
        <v>384</v>
      </c>
      <c r="B385" s="25"/>
      <c r="C385" s="33">
        <v>931029845</v>
      </c>
      <c r="D385" s="33"/>
      <c r="E385" s="33"/>
      <c r="F385" s="33"/>
      <c r="G385" s="16" t="s">
        <v>1138</v>
      </c>
      <c r="H385" s="16" t="s">
        <v>181</v>
      </c>
      <c r="I385" s="46" t="s">
        <v>1139</v>
      </c>
      <c r="J385" s="46"/>
      <c r="K385" s="34"/>
      <c r="L385" s="16"/>
      <c r="M385" s="129">
        <v>0</v>
      </c>
      <c r="N385" s="17"/>
      <c r="O385" s="126"/>
      <c r="P385" s="60" t="str">
        <f t="shared" si="24"/>
        <v/>
      </c>
      <c r="Q385" s="19"/>
      <c r="R385" s="17"/>
      <c r="S385" s="18"/>
      <c r="T385" s="18"/>
      <c r="U385" s="18"/>
      <c r="V385" s="2">
        <f t="shared" si="21"/>
        <v>0</v>
      </c>
      <c r="W385" s="3" t="str">
        <f t="shared" si="22"/>
        <v/>
      </c>
      <c r="X385" s="3" t="str">
        <f t="shared" si="23"/>
        <v/>
      </c>
    </row>
    <row r="386" spans="1:24" ht="21" x14ac:dyDescent="0.35">
      <c r="A386" s="15">
        <v>385</v>
      </c>
      <c r="B386" s="25"/>
      <c r="C386" s="33">
        <v>931544671</v>
      </c>
      <c r="D386" s="33"/>
      <c r="E386" s="33"/>
      <c r="F386" s="33"/>
      <c r="G386" s="16" t="s">
        <v>787</v>
      </c>
      <c r="H386" s="16" t="s">
        <v>1140</v>
      </c>
      <c r="I386" s="46" t="s">
        <v>1141</v>
      </c>
      <c r="J386" s="46"/>
      <c r="K386" s="34"/>
      <c r="L386" s="16"/>
      <c r="M386" s="129">
        <v>0</v>
      </c>
      <c r="N386" s="17"/>
      <c r="O386" s="126"/>
      <c r="P386" s="60" t="str">
        <f t="shared" si="24"/>
        <v/>
      </c>
      <c r="Q386" s="19"/>
      <c r="R386" s="17"/>
      <c r="S386" s="18"/>
      <c r="T386" s="18"/>
      <c r="U386" s="18"/>
      <c r="V386" s="2">
        <f t="shared" ref="V386:V449" si="25">IF(OR(AND(LEFT(N386,6)="ACEPTA",M386=0),AND(LEFT(N386,6)&lt;&gt;"ACEPTA",M386&gt;0)),1,0)</f>
        <v>0</v>
      </c>
      <c r="W386" s="3" t="str">
        <f t="shared" si="22"/>
        <v/>
      </c>
      <c r="X386" s="3" t="str">
        <f t="shared" si="23"/>
        <v/>
      </c>
    </row>
    <row r="387" spans="1:24" ht="21" x14ac:dyDescent="0.35">
      <c r="A387" s="15">
        <v>386</v>
      </c>
      <c r="B387" s="25"/>
      <c r="C387" s="33">
        <v>931636025</v>
      </c>
      <c r="D387" s="33"/>
      <c r="E387" s="33"/>
      <c r="F387" s="33"/>
      <c r="G387" s="16" t="s">
        <v>1142</v>
      </c>
      <c r="H387" s="16" t="s">
        <v>1143</v>
      </c>
      <c r="I387" s="46" t="s">
        <v>1144</v>
      </c>
      <c r="J387" s="46"/>
      <c r="K387" s="34"/>
      <c r="L387" s="16"/>
      <c r="M387" s="129">
        <v>0</v>
      </c>
      <c r="N387" s="17"/>
      <c r="O387" s="126"/>
      <c r="P387" s="60" t="str">
        <f t="shared" si="24"/>
        <v/>
      </c>
      <c r="Q387" s="19"/>
      <c r="R387" s="17"/>
      <c r="S387" s="18"/>
      <c r="T387" s="18"/>
      <c r="U387" s="18"/>
      <c r="V387" s="2">
        <f t="shared" si="25"/>
        <v>0</v>
      </c>
      <c r="W387" s="3" t="str">
        <f t="shared" ref="W387:W450" si="26">IF(N387="","",VLOOKUP(N387,estadogp,2,0))</f>
        <v/>
      </c>
      <c r="X387" s="3" t="str">
        <f t="shared" ref="X387:X450" si="27">IF(N387="","",VLOOKUP(N387,estadogp,3,0))</f>
        <v/>
      </c>
    </row>
    <row r="388" spans="1:24" ht="21" x14ac:dyDescent="0.35">
      <c r="A388" s="15">
        <v>387</v>
      </c>
      <c r="B388" s="25"/>
      <c r="C388" s="33">
        <v>932236003</v>
      </c>
      <c r="D388" s="33"/>
      <c r="E388" s="33"/>
      <c r="F388" s="33"/>
      <c r="G388" s="16" t="s">
        <v>1145</v>
      </c>
      <c r="H388" s="16" t="s">
        <v>1146</v>
      </c>
      <c r="I388" s="46" t="s">
        <v>1147</v>
      </c>
      <c r="J388" s="46"/>
      <c r="K388" s="34"/>
      <c r="L388" s="16"/>
      <c r="M388" s="129">
        <v>0</v>
      </c>
      <c r="N388" s="17"/>
      <c r="O388" s="126"/>
      <c r="P388" s="60" t="str">
        <f t="shared" ref="P388:P451" si="28">IF(LEN(N388)&gt;0,IF(VLOOKUP(N388,estadogp,4,0)=10,"",VLOOKUP(VLOOKUP(N388,estadogp,4,0),MENSAJE,2,0)),"")</f>
        <v/>
      </c>
      <c r="Q388" s="19"/>
      <c r="R388" s="17"/>
      <c r="S388" s="18"/>
      <c r="T388" s="18"/>
      <c r="U388" s="18"/>
      <c r="V388" s="2">
        <f t="shared" si="25"/>
        <v>0</v>
      </c>
      <c r="W388" s="3" t="str">
        <f t="shared" si="26"/>
        <v/>
      </c>
      <c r="X388" s="3" t="str">
        <f t="shared" si="27"/>
        <v/>
      </c>
    </row>
    <row r="389" spans="1:24" ht="21" x14ac:dyDescent="0.35">
      <c r="A389" s="15">
        <v>388</v>
      </c>
      <c r="B389" s="25"/>
      <c r="C389" s="33">
        <v>932974439</v>
      </c>
      <c r="D389" s="33"/>
      <c r="E389" s="33"/>
      <c r="F389" s="33"/>
      <c r="G389" s="16" t="s">
        <v>1148</v>
      </c>
      <c r="H389" s="16" t="s">
        <v>1149</v>
      </c>
      <c r="I389" s="46" t="s">
        <v>1150</v>
      </c>
      <c r="J389" s="46"/>
      <c r="K389" s="34"/>
      <c r="L389" s="16"/>
      <c r="M389" s="129">
        <v>0</v>
      </c>
      <c r="N389" s="17"/>
      <c r="O389" s="126"/>
      <c r="P389" s="60" t="str">
        <f t="shared" si="28"/>
        <v/>
      </c>
      <c r="Q389" s="19"/>
      <c r="R389" s="17"/>
      <c r="S389" s="18"/>
      <c r="T389" s="18"/>
      <c r="U389" s="18"/>
      <c r="V389" s="2">
        <f t="shared" si="25"/>
        <v>0</v>
      </c>
      <c r="W389" s="3" t="str">
        <f t="shared" si="26"/>
        <v/>
      </c>
      <c r="X389" s="3" t="str">
        <f t="shared" si="27"/>
        <v/>
      </c>
    </row>
    <row r="390" spans="1:24" ht="21" x14ac:dyDescent="0.35">
      <c r="A390" s="15">
        <v>389</v>
      </c>
      <c r="B390" s="25"/>
      <c r="C390" s="33">
        <v>933445160</v>
      </c>
      <c r="D390" s="33"/>
      <c r="E390" s="33"/>
      <c r="F390" s="33"/>
      <c r="G390" s="16" t="s">
        <v>1151</v>
      </c>
      <c r="H390" s="16" t="s">
        <v>1152</v>
      </c>
      <c r="I390" s="46" t="s">
        <v>1153</v>
      </c>
      <c r="J390" s="46"/>
      <c r="K390" s="34"/>
      <c r="L390" s="16"/>
      <c r="M390" s="129">
        <v>0</v>
      </c>
      <c r="N390" s="17"/>
      <c r="O390" s="126"/>
      <c r="P390" s="60" t="str">
        <f t="shared" si="28"/>
        <v/>
      </c>
      <c r="Q390" s="19"/>
      <c r="R390" s="17"/>
      <c r="S390" s="18"/>
      <c r="T390" s="18"/>
      <c r="U390" s="18"/>
      <c r="V390" s="2">
        <f t="shared" si="25"/>
        <v>0</v>
      </c>
      <c r="W390" s="3" t="str">
        <f t="shared" si="26"/>
        <v/>
      </c>
      <c r="X390" s="3" t="str">
        <f t="shared" si="27"/>
        <v/>
      </c>
    </row>
    <row r="391" spans="1:24" ht="21" x14ac:dyDescent="0.35">
      <c r="A391" s="15">
        <v>390</v>
      </c>
      <c r="B391" s="25"/>
      <c r="C391" s="33">
        <v>934232525</v>
      </c>
      <c r="D391" s="33"/>
      <c r="E391" s="33"/>
      <c r="F391" s="33"/>
      <c r="G391" s="16" t="s">
        <v>1154</v>
      </c>
      <c r="H391" s="16" t="s">
        <v>1155</v>
      </c>
      <c r="I391" s="46" t="s">
        <v>1156</v>
      </c>
      <c r="J391" s="46"/>
      <c r="K391" s="34"/>
      <c r="L391" s="16"/>
      <c r="M391" s="129">
        <v>0</v>
      </c>
      <c r="N391" s="17"/>
      <c r="O391" s="126"/>
      <c r="P391" s="60" t="str">
        <f t="shared" si="28"/>
        <v/>
      </c>
      <c r="Q391" s="19"/>
      <c r="R391" s="17"/>
      <c r="S391" s="18"/>
      <c r="T391" s="18"/>
      <c r="U391" s="18"/>
      <c r="V391" s="2">
        <f t="shared" si="25"/>
        <v>0</v>
      </c>
      <c r="W391" s="3" t="str">
        <f t="shared" si="26"/>
        <v/>
      </c>
      <c r="X391" s="3" t="str">
        <f t="shared" si="27"/>
        <v/>
      </c>
    </row>
    <row r="392" spans="1:24" ht="21" x14ac:dyDescent="0.35">
      <c r="A392" s="15">
        <v>391</v>
      </c>
      <c r="B392" s="25"/>
      <c r="C392" s="33">
        <v>934690519</v>
      </c>
      <c r="D392" s="33"/>
      <c r="E392" s="33"/>
      <c r="F392" s="33"/>
      <c r="G392" s="16" t="s">
        <v>1157</v>
      </c>
      <c r="H392" s="16" t="s">
        <v>1158</v>
      </c>
      <c r="I392" s="46" t="s">
        <v>1159</v>
      </c>
      <c r="J392" s="46"/>
      <c r="K392" s="34"/>
      <c r="L392" s="16"/>
      <c r="M392" s="129">
        <v>0</v>
      </c>
      <c r="N392" s="17"/>
      <c r="O392" s="126"/>
      <c r="P392" s="60" t="str">
        <f t="shared" si="28"/>
        <v/>
      </c>
      <c r="Q392" s="19"/>
      <c r="R392" s="17"/>
      <c r="S392" s="18"/>
      <c r="T392" s="18"/>
      <c r="U392" s="18"/>
      <c r="V392" s="2">
        <f t="shared" si="25"/>
        <v>0</v>
      </c>
      <c r="W392" s="3" t="str">
        <f t="shared" si="26"/>
        <v/>
      </c>
      <c r="X392" s="3" t="str">
        <f t="shared" si="27"/>
        <v/>
      </c>
    </row>
    <row r="393" spans="1:24" ht="21" x14ac:dyDescent="0.35">
      <c r="A393" s="15">
        <v>392</v>
      </c>
      <c r="B393" s="25"/>
      <c r="C393" s="33">
        <v>934768498</v>
      </c>
      <c r="D393" s="33"/>
      <c r="E393" s="33"/>
      <c r="F393" s="33"/>
      <c r="G393" s="16" t="s">
        <v>1160</v>
      </c>
      <c r="H393" s="16" t="s">
        <v>1161</v>
      </c>
      <c r="I393" s="46" t="s">
        <v>1162</v>
      </c>
      <c r="J393" s="46"/>
      <c r="K393" s="34"/>
      <c r="L393" s="16"/>
      <c r="M393" s="129">
        <v>0</v>
      </c>
      <c r="N393" s="17"/>
      <c r="O393" s="126"/>
      <c r="P393" s="60" t="str">
        <f t="shared" si="28"/>
        <v/>
      </c>
      <c r="Q393" s="19"/>
      <c r="R393" s="17"/>
      <c r="S393" s="18"/>
      <c r="T393" s="18"/>
      <c r="U393" s="18"/>
      <c r="V393" s="2">
        <f t="shared" si="25"/>
        <v>0</v>
      </c>
      <c r="W393" s="3" t="str">
        <f t="shared" si="26"/>
        <v/>
      </c>
      <c r="X393" s="3" t="str">
        <f t="shared" si="27"/>
        <v/>
      </c>
    </row>
    <row r="394" spans="1:24" ht="21" x14ac:dyDescent="0.35">
      <c r="A394" s="15">
        <v>393</v>
      </c>
      <c r="B394" s="25"/>
      <c r="C394" s="33">
        <v>935675715</v>
      </c>
      <c r="D394" s="33"/>
      <c r="E394" s="33"/>
      <c r="F394" s="33"/>
      <c r="G394" s="16" t="s">
        <v>1163</v>
      </c>
      <c r="H394" s="16" t="s">
        <v>1164</v>
      </c>
      <c r="I394" s="46" t="s">
        <v>1165</v>
      </c>
      <c r="J394" s="46"/>
      <c r="K394" s="34"/>
      <c r="L394" s="16"/>
      <c r="M394" s="129">
        <v>0</v>
      </c>
      <c r="N394" s="17"/>
      <c r="O394" s="126"/>
      <c r="P394" s="60" t="str">
        <f t="shared" si="28"/>
        <v/>
      </c>
      <c r="Q394" s="19"/>
      <c r="R394" s="17"/>
      <c r="S394" s="18"/>
      <c r="T394" s="18"/>
      <c r="U394" s="18"/>
      <c r="V394" s="2">
        <f t="shared" si="25"/>
        <v>0</v>
      </c>
      <c r="W394" s="3" t="str">
        <f t="shared" si="26"/>
        <v/>
      </c>
      <c r="X394" s="3" t="str">
        <f t="shared" si="27"/>
        <v/>
      </c>
    </row>
    <row r="395" spans="1:24" ht="21" x14ac:dyDescent="0.35">
      <c r="A395" s="15">
        <v>394</v>
      </c>
      <c r="B395" s="25"/>
      <c r="C395" s="133">
        <v>935680867</v>
      </c>
      <c r="D395" s="33"/>
      <c r="E395" s="33"/>
      <c r="F395" s="33"/>
      <c r="G395" s="16" t="s">
        <v>360</v>
      </c>
      <c r="H395" s="16" t="s">
        <v>1166</v>
      </c>
      <c r="I395" s="46" t="s">
        <v>1167</v>
      </c>
      <c r="J395" s="46"/>
      <c r="K395" s="34"/>
      <c r="L395" s="16"/>
      <c r="M395" s="129">
        <v>0</v>
      </c>
      <c r="N395" s="17"/>
      <c r="O395" s="126"/>
      <c r="P395" s="60" t="str">
        <f t="shared" si="28"/>
        <v/>
      </c>
      <c r="Q395" s="19"/>
      <c r="R395" s="17"/>
      <c r="S395" s="18"/>
      <c r="T395" s="18"/>
      <c r="U395" s="18"/>
      <c r="V395" s="2">
        <f t="shared" si="25"/>
        <v>0</v>
      </c>
      <c r="W395" s="3" t="str">
        <f t="shared" si="26"/>
        <v/>
      </c>
      <c r="X395" s="3" t="str">
        <f t="shared" si="27"/>
        <v/>
      </c>
    </row>
    <row r="396" spans="1:24" ht="21" x14ac:dyDescent="0.35">
      <c r="A396" s="15">
        <v>395</v>
      </c>
      <c r="B396" s="25"/>
      <c r="C396" s="33">
        <v>935907117</v>
      </c>
      <c r="D396" s="33"/>
      <c r="E396" s="33"/>
      <c r="F396" s="33"/>
      <c r="G396" s="16" t="s">
        <v>1168</v>
      </c>
      <c r="H396" s="16" t="s">
        <v>1014</v>
      </c>
      <c r="I396" s="46" t="s">
        <v>1169</v>
      </c>
      <c r="J396" s="46"/>
      <c r="K396" s="34"/>
      <c r="L396" s="16"/>
      <c r="M396" s="129">
        <v>0</v>
      </c>
      <c r="N396" s="17"/>
      <c r="O396" s="126"/>
      <c r="P396" s="60" t="str">
        <f t="shared" si="28"/>
        <v/>
      </c>
      <c r="Q396" s="19"/>
      <c r="R396" s="17"/>
      <c r="S396" s="18"/>
      <c r="T396" s="18"/>
      <c r="U396" s="18"/>
      <c r="V396" s="2">
        <f t="shared" si="25"/>
        <v>0</v>
      </c>
      <c r="W396" s="3" t="str">
        <f t="shared" si="26"/>
        <v/>
      </c>
      <c r="X396" s="3" t="str">
        <f t="shared" si="27"/>
        <v/>
      </c>
    </row>
    <row r="397" spans="1:24" ht="21" x14ac:dyDescent="0.35">
      <c r="A397" s="15">
        <v>396</v>
      </c>
      <c r="B397" s="25"/>
      <c r="C397" s="33">
        <v>936326997</v>
      </c>
      <c r="D397" s="33"/>
      <c r="E397" s="33"/>
      <c r="F397" s="33"/>
      <c r="G397" s="16" t="s">
        <v>1170</v>
      </c>
      <c r="H397" s="16" t="s">
        <v>1171</v>
      </c>
      <c r="I397" s="46" t="s">
        <v>1172</v>
      </c>
      <c r="J397" s="46"/>
      <c r="K397" s="34"/>
      <c r="L397" s="16"/>
      <c r="M397" s="129">
        <v>0</v>
      </c>
      <c r="N397" s="17"/>
      <c r="O397" s="126"/>
      <c r="P397" s="60" t="str">
        <f t="shared" si="28"/>
        <v/>
      </c>
      <c r="Q397" s="19"/>
      <c r="R397" s="17"/>
      <c r="S397" s="18"/>
      <c r="T397" s="18"/>
      <c r="U397" s="18"/>
      <c r="V397" s="2">
        <f t="shared" si="25"/>
        <v>0</v>
      </c>
      <c r="W397" s="3" t="str">
        <f t="shared" si="26"/>
        <v/>
      </c>
      <c r="X397" s="3" t="str">
        <f t="shared" si="27"/>
        <v/>
      </c>
    </row>
    <row r="398" spans="1:24" ht="21" x14ac:dyDescent="0.35">
      <c r="A398" s="15">
        <v>397</v>
      </c>
      <c r="B398" s="25"/>
      <c r="C398" s="33">
        <v>936402776</v>
      </c>
      <c r="D398" s="33"/>
      <c r="E398" s="33"/>
      <c r="F398" s="33"/>
      <c r="G398" s="16" t="s">
        <v>1173</v>
      </c>
      <c r="H398" s="16" t="s">
        <v>1174</v>
      </c>
      <c r="I398" s="46" t="s">
        <v>1175</v>
      </c>
      <c r="J398" s="46"/>
      <c r="K398" s="34"/>
      <c r="L398" s="16"/>
      <c r="M398" s="129">
        <v>0</v>
      </c>
      <c r="N398" s="17"/>
      <c r="O398" s="126"/>
      <c r="P398" s="60" t="str">
        <f t="shared" si="28"/>
        <v/>
      </c>
      <c r="Q398" s="19"/>
      <c r="R398" s="17"/>
      <c r="S398" s="18"/>
      <c r="T398" s="18"/>
      <c r="U398" s="18"/>
      <c r="V398" s="2">
        <f t="shared" si="25"/>
        <v>0</v>
      </c>
      <c r="W398" s="3" t="str">
        <f t="shared" si="26"/>
        <v/>
      </c>
      <c r="X398" s="3" t="str">
        <f t="shared" si="27"/>
        <v/>
      </c>
    </row>
    <row r="399" spans="1:24" ht="21" x14ac:dyDescent="0.35">
      <c r="A399" s="15">
        <v>398</v>
      </c>
      <c r="B399" s="25"/>
      <c r="C399" s="33">
        <v>936747759</v>
      </c>
      <c r="D399" s="33"/>
      <c r="E399" s="33"/>
      <c r="F399" s="33"/>
      <c r="G399" s="16" t="s">
        <v>1176</v>
      </c>
      <c r="H399" s="16" t="s">
        <v>1177</v>
      </c>
      <c r="I399" s="46" t="s">
        <v>1178</v>
      </c>
      <c r="J399" s="46"/>
      <c r="K399" s="34"/>
      <c r="L399" s="16"/>
      <c r="M399" s="129">
        <v>0</v>
      </c>
      <c r="N399" s="17"/>
      <c r="O399" s="126"/>
      <c r="P399" s="60" t="str">
        <f t="shared" si="28"/>
        <v/>
      </c>
      <c r="Q399" s="19"/>
      <c r="R399" s="17"/>
      <c r="S399" s="18"/>
      <c r="T399" s="18"/>
      <c r="U399" s="18"/>
      <c r="V399" s="2">
        <f t="shared" si="25"/>
        <v>0</v>
      </c>
      <c r="W399" s="3" t="str">
        <f t="shared" si="26"/>
        <v/>
      </c>
      <c r="X399" s="3" t="str">
        <f t="shared" si="27"/>
        <v/>
      </c>
    </row>
    <row r="400" spans="1:24" ht="21" x14ac:dyDescent="0.35">
      <c r="A400" s="15">
        <v>399</v>
      </c>
      <c r="B400" s="25"/>
      <c r="C400" s="33">
        <v>937142593</v>
      </c>
      <c r="D400" s="33"/>
      <c r="E400" s="33"/>
      <c r="F400" s="33"/>
      <c r="G400" s="16" t="s">
        <v>293</v>
      </c>
      <c r="H400" s="16" t="s">
        <v>1179</v>
      </c>
      <c r="I400" s="46" t="s">
        <v>1180</v>
      </c>
      <c r="J400" s="46"/>
      <c r="K400" s="34"/>
      <c r="L400" s="16"/>
      <c r="M400" s="129">
        <v>0</v>
      </c>
      <c r="N400" s="17"/>
      <c r="O400" s="126"/>
      <c r="P400" s="60" t="str">
        <f t="shared" si="28"/>
        <v/>
      </c>
      <c r="Q400" s="19"/>
      <c r="R400" s="17"/>
      <c r="S400" s="18"/>
      <c r="T400" s="18"/>
      <c r="U400" s="18"/>
      <c r="V400" s="2">
        <f t="shared" si="25"/>
        <v>0</v>
      </c>
      <c r="W400" s="3" t="str">
        <f t="shared" si="26"/>
        <v/>
      </c>
      <c r="X400" s="3" t="str">
        <f t="shared" si="27"/>
        <v/>
      </c>
    </row>
    <row r="401" spans="1:24" ht="21" x14ac:dyDescent="0.35">
      <c r="A401" s="15">
        <v>400</v>
      </c>
      <c r="B401" s="25"/>
      <c r="C401" s="33">
        <v>937268548</v>
      </c>
      <c r="D401" s="33">
        <v>937267548</v>
      </c>
      <c r="E401" s="33"/>
      <c r="F401" s="33"/>
      <c r="G401" s="16" t="s">
        <v>1181</v>
      </c>
      <c r="H401" s="16" t="s">
        <v>1182</v>
      </c>
      <c r="I401" s="46" t="s">
        <v>1183</v>
      </c>
      <c r="J401" s="46"/>
      <c r="K401" s="34"/>
      <c r="L401" s="16"/>
      <c r="M401" s="129">
        <v>0</v>
      </c>
      <c r="N401" s="17"/>
      <c r="O401" s="126"/>
      <c r="P401" s="60" t="str">
        <f t="shared" si="28"/>
        <v/>
      </c>
      <c r="Q401" s="19"/>
      <c r="R401" s="17"/>
      <c r="S401" s="18"/>
      <c r="T401" s="18"/>
      <c r="U401" s="18"/>
      <c r="V401" s="2">
        <f t="shared" si="25"/>
        <v>0</v>
      </c>
      <c r="W401" s="3" t="str">
        <f t="shared" si="26"/>
        <v/>
      </c>
      <c r="X401" s="3" t="str">
        <f t="shared" si="27"/>
        <v/>
      </c>
    </row>
    <row r="402" spans="1:24" ht="21" x14ac:dyDescent="0.35">
      <c r="A402" s="15">
        <v>401</v>
      </c>
      <c r="B402" s="25"/>
      <c r="C402" s="33">
        <v>937970086</v>
      </c>
      <c r="D402" s="33"/>
      <c r="E402" s="33"/>
      <c r="F402" s="33"/>
      <c r="G402" s="16" t="s">
        <v>1184</v>
      </c>
      <c r="H402" s="16" t="s">
        <v>1185</v>
      </c>
      <c r="I402" s="46" t="s">
        <v>1186</v>
      </c>
      <c r="J402" s="46"/>
      <c r="K402" s="34"/>
      <c r="L402" s="16"/>
      <c r="M402" s="129">
        <v>0</v>
      </c>
      <c r="N402" s="17"/>
      <c r="O402" s="126"/>
      <c r="P402" s="60" t="str">
        <f t="shared" si="28"/>
        <v/>
      </c>
      <c r="Q402" s="19"/>
      <c r="R402" s="17"/>
      <c r="S402" s="18"/>
      <c r="T402" s="18"/>
      <c r="U402" s="18"/>
      <c r="V402" s="2">
        <f t="shared" si="25"/>
        <v>0</v>
      </c>
      <c r="W402" s="3" t="str">
        <f t="shared" si="26"/>
        <v/>
      </c>
      <c r="X402" s="3" t="str">
        <f t="shared" si="27"/>
        <v/>
      </c>
    </row>
    <row r="403" spans="1:24" ht="21" x14ac:dyDescent="0.35">
      <c r="A403" s="15">
        <v>402</v>
      </c>
      <c r="B403" s="25"/>
      <c r="C403" s="33">
        <v>938856738</v>
      </c>
      <c r="D403" s="33"/>
      <c r="E403" s="33"/>
      <c r="F403" s="33"/>
      <c r="G403" s="16" t="s">
        <v>1187</v>
      </c>
      <c r="H403" s="16" t="s">
        <v>1188</v>
      </c>
      <c r="I403" s="46" t="s">
        <v>1189</v>
      </c>
      <c r="J403" s="46"/>
      <c r="K403" s="34"/>
      <c r="L403" s="16"/>
      <c r="M403" s="129">
        <v>0</v>
      </c>
      <c r="N403" s="17"/>
      <c r="O403" s="126"/>
      <c r="P403" s="60" t="str">
        <f t="shared" si="28"/>
        <v/>
      </c>
      <c r="Q403" s="19"/>
      <c r="R403" s="17"/>
      <c r="S403" s="18"/>
      <c r="T403" s="18"/>
      <c r="U403" s="18"/>
      <c r="V403" s="2">
        <f t="shared" si="25"/>
        <v>0</v>
      </c>
      <c r="W403" s="3" t="str">
        <f t="shared" si="26"/>
        <v/>
      </c>
      <c r="X403" s="3" t="str">
        <f t="shared" si="27"/>
        <v/>
      </c>
    </row>
    <row r="404" spans="1:24" ht="21" x14ac:dyDescent="0.35">
      <c r="A404" s="15">
        <v>403</v>
      </c>
      <c r="B404" s="25"/>
      <c r="C404" s="33">
        <v>939078932</v>
      </c>
      <c r="D404" s="33"/>
      <c r="E404" s="33"/>
      <c r="F404" s="33"/>
      <c r="G404" s="16" t="s">
        <v>1190</v>
      </c>
      <c r="H404" s="16" t="s">
        <v>1191</v>
      </c>
      <c r="I404" s="46" t="s">
        <v>1192</v>
      </c>
      <c r="J404" s="46"/>
      <c r="K404" s="34"/>
      <c r="L404" s="16"/>
      <c r="M404" s="129">
        <v>0</v>
      </c>
      <c r="N404" s="17"/>
      <c r="O404" s="126"/>
      <c r="P404" s="60" t="str">
        <f t="shared" si="28"/>
        <v/>
      </c>
      <c r="Q404" s="19"/>
      <c r="R404" s="17"/>
      <c r="S404" s="18"/>
      <c r="T404" s="18"/>
      <c r="U404" s="18"/>
      <c r="V404" s="2">
        <f t="shared" si="25"/>
        <v>0</v>
      </c>
      <c r="W404" s="3" t="str">
        <f t="shared" si="26"/>
        <v/>
      </c>
      <c r="X404" s="3" t="str">
        <f t="shared" si="27"/>
        <v/>
      </c>
    </row>
    <row r="405" spans="1:24" ht="21" x14ac:dyDescent="0.35">
      <c r="A405" s="15">
        <v>404</v>
      </c>
      <c r="B405" s="25"/>
      <c r="C405" s="33">
        <v>939469507</v>
      </c>
      <c r="D405" s="33"/>
      <c r="E405" s="33"/>
      <c r="F405" s="33"/>
      <c r="G405" s="16" t="s">
        <v>120</v>
      </c>
      <c r="H405" s="16" t="s">
        <v>1193</v>
      </c>
      <c r="I405" s="46" t="s">
        <v>1194</v>
      </c>
      <c r="J405" s="46"/>
      <c r="K405" s="34"/>
      <c r="L405" s="16"/>
      <c r="M405" s="129">
        <v>0</v>
      </c>
      <c r="N405" s="17"/>
      <c r="O405" s="126"/>
      <c r="P405" s="60" t="str">
        <f t="shared" si="28"/>
        <v/>
      </c>
      <c r="Q405" s="19"/>
      <c r="R405" s="17"/>
      <c r="S405" s="18"/>
      <c r="T405" s="18"/>
      <c r="U405" s="18"/>
      <c r="V405" s="2">
        <f t="shared" si="25"/>
        <v>0</v>
      </c>
      <c r="W405" s="3" t="str">
        <f t="shared" si="26"/>
        <v/>
      </c>
      <c r="X405" s="3" t="str">
        <f t="shared" si="27"/>
        <v/>
      </c>
    </row>
    <row r="406" spans="1:24" ht="21" x14ac:dyDescent="0.35">
      <c r="A406" s="15">
        <v>405</v>
      </c>
      <c r="B406" s="25"/>
      <c r="C406" s="33">
        <v>940366227</v>
      </c>
      <c r="D406" s="33"/>
      <c r="E406" s="33"/>
      <c r="F406" s="33"/>
      <c r="G406" s="16" t="s">
        <v>1195</v>
      </c>
      <c r="H406" s="16" t="s">
        <v>1196</v>
      </c>
      <c r="I406" s="46" t="s">
        <v>1197</v>
      </c>
      <c r="J406" s="46"/>
      <c r="K406" s="34"/>
      <c r="L406" s="16"/>
      <c r="M406" s="129">
        <v>0</v>
      </c>
      <c r="N406" s="17"/>
      <c r="O406" s="126"/>
      <c r="P406" s="60" t="str">
        <f t="shared" si="28"/>
        <v/>
      </c>
      <c r="Q406" s="19"/>
      <c r="R406" s="17"/>
      <c r="S406" s="18"/>
      <c r="T406" s="18"/>
      <c r="U406" s="18"/>
      <c r="V406" s="2">
        <f t="shared" si="25"/>
        <v>0</v>
      </c>
      <c r="W406" s="3" t="str">
        <f t="shared" si="26"/>
        <v/>
      </c>
      <c r="X406" s="3" t="str">
        <f t="shared" si="27"/>
        <v/>
      </c>
    </row>
    <row r="407" spans="1:24" ht="21" x14ac:dyDescent="0.35">
      <c r="A407" s="15">
        <v>406</v>
      </c>
      <c r="B407" s="25"/>
      <c r="C407" s="33">
        <v>940496884</v>
      </c>
      <c r="D407" s="33"/>
      <c r="E407" s="33"/>
      <c r="F407" s="33"/>
      <c r="G407" s="16" t="s">
        <v>487</v>
      </c>
      <c r="H407" s="16" t="s">
        <v>1198</v>
      </c>
      <c r="I407" s="46" t="s">
        <v>1199</v>
      </c>
      <c r="J407" s="46"/>
      <c r="K407" s="34"/>
      <c r="L407" s="16"/>
      <c r="M407" s="129">
        <v>0</v>
      </c>
      <c r="N407" s="17"/>
      <c r="O407" s="126"/>
      <c r="P407" s="60" t="str">
        <f t="shared" si="28"/>
        <v/>
      </c>
      <c r="Q407" s="19"/>
      <c r="R407" s="17"/>
      <c r="S407" s="18"/>
      <c r="T407" s="18"/>
      <c r="U407" s="18"/>
      <c r="V407" s="2">
        <f t="shared" si="25"/>
        <v>0</v>
      </c>
      <c r="W407" s="3" t="str">
        <f t="shared" si="26"/>
        <v/>
      </c>
      <c r="X407" s="3" t="str">
        <f t="shared" si="27"/>
        <v/>
      </c>
    </row>
    <row r="408" spans="1:24" ht="21" x14ac:dyDescent="0.35">
      <c r="A408" s="15">
        <v>407</v>
      </c>
      <c r="B408" s="25"/>
      <c r="C408" s="33">
        <v>940603388</v>
      </c>
      <c r="D408" s="33"/>
      <c r="E408" s="33"/>
      <c r="F408" s="33"/>
      <c r="G408" s="16" t="s">
        <v>890</v>
      </c>
      <c r="H408" s="16" t="s">
        <v>1200</v>
      </c>
      <c r="I408" s="46" t="s">
        <v>1201</v>
      </c>
      <c r="J408" s="46"/>
      <c r="K408" s="34"/>
      <c r="L408" s="16"/>
      <c r="M408" s="129">
        <v>0</v>
      </c>
      <c r="N408" s="17"/>
      <c r="O408" s="126"/>
      <c r="P408" s="60" t="str">
        <f t="shared" si="28"/>
        <v/>
      </c>
      <c r="Q408" s="19"/>
      <c r="R408" s="17"/>
      <c r="S408" s="18"/>
      <c r="T408" s="18"/>
      <c r="U408" s="18"/>
      <c r="V408" s="2">
        <f t="shared" si="25"/>
        <v>0</v>
      </c>
      <c r="W408" s="3" t="str">
        <f t="shared" si="26"/>
        <v/>
      </c>
      <c r="X408" s="3" t="str">
        <f t="shared" si="27"/>
        <v/>
      </c>
    </row>
    <row r="409" spans="1:24" ht="21" x14ac:dyDescent="0.35">
      <c r="A409" s="15">
        <v>408</v>
      </c>
      <c r="B409" s="25"/>
      <c r="C409" s="33">
        <v>940856497</v>
      </c>
      <c r="D409" s="33"/>
      <c r="E409" s="33"/>
      <c r="F409" s="33"/>
      <c r="G409" s="16" t="s">
        <v>1202</v>
      </c>
      <c r="H409" s="16" t="s">
        <v>1203</v>
      </c>
      <c r="I409" s="46" t="s">
        <v>1204</v>
      </c>
      <c r="J409" s="46"/>
      <c r="K409" s="34"/>
      <c r="L409" s="16"/>
      <c r="M409" s="129">
        <v>0</v>
      </c>
      <c r="N409" s="17"/>
      <c r="O409" s="126"/>
      <c r="P409" s="60" t="str">
        <f t="shared" si="28"/>
        <v/>
      </c>
      <c r="Q409" s="19"/>
      <c r="R409" s="17"/>
      <c r="S409" s="18"/>
      <c r="T409" s="18"/>
      <c r="U409" s="18"/>
      <c r="V409" s="2">
        <f t="shared" si="25"/>
        <v>0</v>
      </c>
      <c r="W409" s="3" t="str">
        <f t="shared" si="26"/>
        <v/>
      </c>
      <c r="X409" s="3" t="str">
        <f t="shared" si="27"/>
        <v/>
      </c>
    </row>
    <row r="410" spans="1:24" ht="21" x14ac:dyDescent="0.35">
      <c r="A410" s="15">
        <v>409</v>
      </c>
      <c r="B410" s="25"/>
      <c r="C410" s="33">
        <v>941021620</v>
      </c>
      <c r="D410" s="33"/>
      <c r="E410" s="33"/>
      <c r="F410" s="33"/>
      <c r="G410" s="16" t="s">
        <v>518</v>
      </c>
      <c r="H410" s="16" t="s">
        <v>1205</v>
      </c>
      <c r="I410" s="46" t="s">
        <v>1206</v>
      </c>
      <c r="J410" s="46"/>
      <c r="K410" s="34"/>
      <c r="L410" s="16"/>
      <c r="M410" s="129">
        <v>0</v>
      </c>
      <c r="N410" s="17"/>
      <c r="O410" s="126"/>
      <c r="P410" s="60" t="str">
        <f t="shared" si="28"/>
        <v/>
      </c>
      <c r="Q410" s="19"/>
      <c r="R410" s="17"/>
      <c r="S410" s="18"/>
      <c r="T410" s="18"/>
      <c r="U410" s="18"/>
      <c r="V410" s="2">
        <f t="shared" si="25"/>
        <v>0</v>
      </c>
      <c r="W410" s="3" t="str">
        <f t="shared" si="26"/>
        <v/>
      </c>
      <c r="X410" s="3" t="str">
        <f t="shared" si="27"/>
        <v/>
      </c>
    </row>
    <row r="411" spans="1:24" ht="21" x14ac:dyDescent="0.35">
      <c r="A411" s="15">
        <v>410</v>
      </c>
      <c r="B411" s="25"/>
      <c r="C411" s="33">
        <v>941034000</v>
      </c>
      <c r="D411" s="33"/>
      <c r="E411" s="33"/>
      <c r="F411" s="33"/>
      <c r="G411" s="16" t="s">
        <v>1207</v>
      </c>
      <c r="H411" s="16" t="s">
        <v>1208</v>
      </c>
      <c r="I411" s="46" t="s">
        <v>1209</v>
      </c>
      <c r="J411" s="46"/>
      <c r="K411" s="34"/>
      <c r="L411" s="16"/>
      <c r="M411" s="129">
        <v>0</v>
      </c>
      <c r="N411" s="17"/>
      <c r="O411" s="126"/>
      <c r="P411" s="60" t="str">
        <f t="shared" si="28"/>
        <v/>
      </c>
      <c r="Q411" s="19"/>
      <c r="R411" s="17"/>
      <c r="S411" s="18"/>
      <c r="T411" s="18"/>
      <c r="U411" s="18"/>
      <c r="V411" s="2">
        <f t="shared" si="25"/>
        <v>0</v>
      </c>
      <c r="W411" s="3" t="str">
        <f t="shared" si="26"/>
        <v/>
      </c>
      <c r="X411" s="3" t="str">
        <f t="shared" si="27"/>
        <v/>
      </c>
    </row>
    <row r="412" spans="1:24" ht="21" x14ac:dyDescent="0.35">
      <c r="A412" s="15">
        <v>411</v>
      </c>
      <c r="B412" s="25"/>
      <c r="C412" s="33">
        <v>941050775</v>
      </c>
      <c r="D412" s="33"/>
      <c r="E412" s="33"/>
      <c r="F412" s="33"/>
      <c r="G412" s="16" t="s">
        <v>177</v>
      </c>
      <c r="H412" s="16" t="s">
        <v>1210</v>
      </c>
      <c r="I412" s="46" t="s">
        <v>1211</v>
      </c>
      <c r="J412" s="46"/>
      <c r="K412" s="34"/>
      <c r="L412" s="16"/>
      <c r="M412" s="129">
        <v>0</v>
      </c>
      <c r="N412" s="17"/>
      <c r="O412" s="126"/>
      <c r="P412" s="60" t="str">
        <f t="shared" si="28"/>
        <v/>
      </c>
      <c r="Q412" s="19"/>
      <c r="R412" s="17"/>
      <c r="S412" s="18"/>
      <c r="T412" s="18"/>
      <c r="U412" s="18"/>
      <c r="V412" s="2">
        <f t="shared" si="25"/>
        <v>0</v>
      </c>
      <c r="W412" s="3" t="str">
        <f t="shared" si="26"/>
        <v/>
      </c>
      <c r="X412" s="3" t="str">
        <f t="shared" si="27"/>
        <v/>
      </c>
    </row>
    <row r="413" spans="1:24" ht="21" x14ac:dyDescent="0.35">
      <c r="A413" s="15">
        <v>412</v>
      </c>
      <c r="B413" s="25"/>
      <c r="C413" s="33">
        <v>941063100</v>
      </c>
      <c r="D413" s="33"/>
      <c r="E413" s="33"/>
      <c r="F413" s="33"/>
      <c r="G413" s="16" t="s">
        <v>1212</v>
      </c>
      <c r="H413" s="16" t="s">
        <v>1213</v>
      </c>
      <c r="I413" s="46" t="s">
        <v>1214</v>
      </c>
      <c r="J413" s="46"/>
      <c r="K413" s="34"/>
      <c r="L413" s="16"/>
      <c r="M413" s="129">
        <v>0</v>
      </c>
      <c r="N413" s="17"/>
      <c r="O413" s="126"/>
      <c r="P413" s="60" t="str">
        <f t="shared" si="28"/>
        <v/>
      </c>
      <c r="Q413" s="19"/>
      <c r="R413" s="17"/>
      <c r="S413" s="18"/>
      <c r="T413" s="18"/>
      <c r="U413" s="18"/>
      <c r="V413" s="2">
        <f t="shared" si="25"/>
        <v>0</v>
      </c>
      <c r="W413" s="3" t="str">
        <f t="shared" si="26"/>
        <v/>
      </c>
      <c r="X413" s="3" t="str">
        <f t="shared" si="27"/>
        <v/>
      </c>
    </row>
    <row r="414" spans="1:24" ht="21" x14ac:dyDescent="0.35">
      <c r="A414" s="15">
        <v>413</v>
      </c>
      <c r="B414" s="25"/>
      <c r="C414" s="33">
        <v>941068051</v>
      </c>
      <c r="D414" s="33"/>
      <c r="E414" s="33"/>
      <c r="F414" s="33"/>
      <c r="G414" s="16" t="s">
        <v>1215</v>
      </c>
      <c r="H414" s="16" t="s">
        <v>1216</v>
      </c>
      <c r="I414" s="46" t="s">
        <v>1217</v>
      </c>
      <c r="J414" s="46"/>
      <c r="K414" s="34"/>
      <c r="L414" s="16"/>
      <c r="M414" s="129">
        <v>0</v>
      </c>
      <c r="N414" s="17"/>
      <c r="O414" s="126"/>
      <c r="P414" s="60" t="str">
        <f t="shared" si="28"/>
        <v/>
      </c>
      <c r="Q414" s="19"/>
      <c r="R414" s="17"/>
      <c r="S414" s="18"/>
      <c r="T414" s="18"/>
      <c r="U414" s="18"/>
      <c r="V414" s="2">
        <f t="shared" si="25"/>
        <v>0</v>
      </c>
      <c r="W414" s="3" t="str">
        <f t="shared" si="26"/>
        <v/>
      </c>
      <c r="X414" s="3" t="str">
        <f t="shared" si="27"/>
        <v/>
      </c>
    </row>
    <row r="415" spans="1:24" ht="21" x14ac:dyDescent="0.35">
      <c r="A415" s="15">
        <v>414</v>
      </c>
      <c r="B415" s="25"/>
      <c r="C415" s="33">
        <v>941084080</v>
      </c>
      <c r="D415" s="33"/>
      <c r="E415" s="33"/>
      <c r="F415" s="33"/>
      <c r="G415" s="16" t="s">
        <v>1218</v>
      </c>
      <c r="H415" s="16" t="s">
        <v>1219</v>
      </c>
      <c r="I415" s="46" t="s">
        <v>1220</v>
      </c>
      <c r="J415" s="46"/>
      <c r="K415" s="34"/>
      <c r="L415" s="16"/>
      <c r="M415" s="129">
        <v>0</v>
      </c>
      <c r="N415" s="17"/>
      <c r="O415" s="126"/>
      <c r="P415" s="60" t="str">
        <f t="shared" si="28"/>
        <v/>
      </c>
      <c r="Q415" s="19"/>
      <c r="R415" s="17"/>
      <c r="S415" s="18"/>
      <c r="T415" s="18"/>
      <c r="U415" s="18"/>
      <c r="V415" s="2">
        <f t="shared" si="25"/>
        <v>0</v>
      </c>
      <c r="W415" s="3" t="str">
        <f t="shared" si="26"/>
        <v/>
      </c>
      <c r="X415" s="3" t="str">
        <f t="shared" si="27"/>
        <v/>
      </c>
    </row>
    <row r="416" spans="1:24" ht="21" x14ac:dyDescent="0.35">
      <c r="A416" s="15">
        <v>415</v>
      </c>
      <c r="B416" s="25"/>
      <c r="C416" s="33">
        <v>941084237</v>
      </c>
      <c r="D416" s="33"/>
      <c r="E416" s="33"/>
      <c r="F416" s="33"/>
      <c r="G416" s="16" t="s">
        <v>1221</v>
      </c>
      <c r="H416" s="16" t="s">
        <v>1222</v>
      </c>
      <c r="I416" s="46" t="s">
        <v>1223</v>
      </c>
      <c r="J416" s="46"/>
      <c r="K416" s="34"/>
      <c r="L416" s="16"/>
      <c r="M416" s="129">
        <v>0</v>
      </c>
      <c r="N416" s="17"/>
      <c r="O416" s="126"/>
      <c r="P416" s="60" t="str">
        <f t="shared" si="28"/>
        <v/>
      </c>
      <c r="Q416" s="19"/>
      <c r="R416" s="17"/>
      <c r="S416" s="18"/>
      <c r="T416" s="18"/>
      <c r="U416" s="18"/>
      <c r="V416" s="2">
        <f t="shared" si="25"/>
        <v>0</v>
      </c>
      <c r="W416" s="3" t="str">
        <f t="shared" si="26"/>
        <v/>
      </c>
      <c r="X416" s="3" t="str">
        <f t="shared" si="27"/>
        <v/>
      </c>
    </row>
    <row r="417" spans="1:24" ht="21" x14ac:dyDescent="0.35">
      <c r="A417" s="15">
        <v>416</v>
      </c>
      <c r="B417" s="25"/>
      <c r="C417" s="33">
        <v>941085161</v>
      </c>
      <c r="D417" s="33"/>
      <c r="E417" s="33"/>
      <c r="F417" s="33"/>
      <c r="G417" s="16" t="s">
        <v>1224</v>
      </c>
      <c r="H417" s="16" t="s">
        <v>1225</v>
      </c>
      <c r="I417" s="46" t="s">
        <v>1226</v>
      </c>
      <c r="J417" s="46"/>
      <c r="K417" s="34"/>
      <c r="L417" s="16"/>
      <c r="M417" s="129">
        <v>0</v>
      </c>
      <c r="N417" s="17"/>
      <c r="O417" s="126"/>
      <c r="P417" s="60" t="str">
        <f t="shared" si="28"/>
        <v/>
      </c>
      <c r="Q417" s="19"/>
      <c r="R417" s="17"/>
      <c r="S417" s="18"/>
      <c r="T417" s="18"/>
      <c r="U417" s="18"/>
      <c r="V417" s="2">
        <f t="shared" si="25"/>
        <v>0</v>
      </c>
      <c r="W417" s="3" t="str">
        <f t="shared" si="26"/>
        <v/>
      </c>
      <c r="X417" s="3" t="str">
        <f t="shared" si="27"/>
        <v/>
      </c>
    </row>
    <row r="418" spans="1:24" ht="21" x14ac:dyDescent="0.35">
      <c r="A418" s="15">
        <v>417</v>
      </c>
      <c r="B418" s="25"/>
      <c r="C418" s="33">
        <v>941086614</v>
      </c>
      <c r="D418" s="33"/>
      <c r="E418" s="33"/>
      <c r="F418" s="33"/>
      <c r="G418" s="16" t="s">
        <v>1227</v>
      </c>
      <c r="H418" s="16" t="s">
        <v>1216</v>
      </c>
      <c r="I418" s="46" t="s">
        <v>1228</v>
      </c>
      <c r="J418" s="46"/>
      <c r="K418" s="34"/>
      <c r="L418" s="16"/>
      <c r="M418" s="129">
        <v>0</v>
      </c>
      <c r="N418" s="17"/>
      <c r="O418" s="126"/>
      <c r="P418" s="60" t="str">
        <f t="shared" si="28"/>
        <v/>
      </c>
      <c r="Q418" s="19"/>
      <c r="R418" s="17"/>
      <c r="S418" s="18"/>
      <c r="T418" s="18"/>
      <c r="U418" s="18"/>
      <c r="V418" s="2">
        <f t="shared" si="25"/>
        <v>0</v>
      </c>
      <c r="W418" s="3" t="str">
        <f t="shared" si="26"/>
        <v/>
      </c>
      <c r="X418" s="3" t="str">
        <f t="shared" si="27"/>
        <v/>
      </c>
    </row>
    <row r="419" spans="1:24" ht="21" x14ac:dyDescent="0.35">
      <c r="A419" s="15">
        <v>418</v>
      </c>
      <c r="B419" s="25"/>
      <c r="C419" s="33">
        <v>941086957</v>
      </c>
      <c r="D419" s="33"/>
      <c r="E419" s="33"/>
      <c r="F419" s="33"/>
      <c r="G419" s="16" t="s">
        <v>1229</v>
      </c>
      <c r="H419" s="16" t="s">
        <v>294</v>
      </c>
      <c r="I419" s="46" t="s">
        <v>1230</v>
      </c>
      <c r="J419" s="46"/>
      <c r="K419" s="34"/>
      <c r="L419" s="16"/>
      <c r="M419" s="129">
        <v>0</v>
      </c>
      <c r="N419" s="17"/>
      <c r="O419" s="126"/>
      <c r="P419" s="60" t="str">
        <f t="shared" si="28"/>
        <v/>
      </c>
      <c r="Q419" s="19"/>
      <c r="R419" s="17"/>
      <c r="S419" s="18"/>
      <c r="T419" s="18"/>
      <c r="U419" s="18"/>
      <c r="V419" s="2">
        <f t="shared" si="25"/>
        <v>0</v>
      </c>
      <c r="W419" s="3" t="str">
        <f t="shared" si="26"/>
        <v/>
      </c>
      <c r="X419" s="3" t="str">
        <f t="shared" si="27"/>
        <v/>
      </c>
    </row>
    <row r="420" spans="1:24" ht="21" x14ac:dyDescent="0.35">
      <c r="A420" s="15">
        <v>419</v>
      </c>
      <c r="B420" s="25"/>
      <c r="C420" s="33">
        <v>941087497</v>
      </c>
      <c r="D420" s="33"/>
      <c r="E420" s="33"/>
      <c r="F420" s="33"/>
      <c r="G420" s="16" t="s">
        <v>1231</v>
      </c>
      <c r="H420" s="16" t="s">
        <v>1232</v>
      </c>
      <c r="I420" s="46" t="s">
        <v>1233</v>
      </c>
      <c r="J420" s="46"/>
      <c r="K420" s="34"/>
      <c r="L420" s="16"/>
      <c r="M420" s="129">
        <v>0</v>
      </c>
      <c r="N420" s="17"/>
      <c r="O420" s="126"/>
      <c r="P420" s="60" t="str">
        <f t="shared" si="28"/>
        <v/>
      </c>
      <c r="Q420" s="19"/>
      <c r="R420" s="17"/>
      <c r="S420" s="18"/>
      <c r="T420" s="18"/>
      <c r="U420" s="18"/>
      <c r="V420" s="2">
        <f t="shared" si="25"/>
        <v>0</v>
      </c>
      <c r="W420" s="3" t="str">
        <f t="shared" si="26"/>
        <v/>
      </c>
      <c r="X420" s="3" t="str">
        <f t="shared" si="27"/>
        <v/>
      </c>
    </row>
    <row r="421" spans="1:24" ht="21" x14ac:dyDescent="0.35">
      <c r="A421" s="15">
        <v>420</v>
      </c>
      <c r="B421" s="25"/>
      <c r="C421" s="33">
        <v>941094231</v>
      </c>
      <c r="D421" s="33"/>
      <c r="E421" s="33"/>
      <c r="F421" s="33"/>
      <c r="G421" s="16" t="s">
        <v>302</v>
      </c>
      <c r="H421" s="16" t="s">
        <v>699</v>
      </c>
      <c r="I421" s="46" t="s">
        <v>1234</v>
      </c>
      <c r="J421" s="46"/>
      <c r="K421" s="34"/>
      <c r="L421" s="16"/>
      <c r="M421" s="129">
        <v>0</v>
      </c>
      <c r="N421" s="17"/>
      <c r="O421" s="126"/>
      <c r="P421" s="60" t="str">
        <f t="shared" si="28"/>
        <v/>
      </c>
      <c r="Q421" s="19"/>
      <c r="R421" s="17"/>
      <c r="S421" s="18"/>
      <c r="T421" s="18"/>
      <c r="U421" s="18"/>
      <c r="V421" s="2">
        <f t="shared" si="25"/>
        <v>0</v>
      </c>
      <c r="W421" s="3" t="str">
        <f t="shared" si="26"/>
        <v/>
      </c>
      <c r="X421" s="3" t="str">
        <f t="shared" si="27"/>
        <v/>
      </c>
    </row>
    <row r="422" spans="1:24" ht="21" x14ac:dyDescent="0.35">
      <c r="A422" s="15">
        <v>421</v>
      </c>
      <c r="B422" s="25"/>
      <c r="C422" s="33">
        <v>941109078</v>
      </c>
      <c r="D422" s="33"/>
      <c r="E422" s="33"/>
      <c r="F422" s="33"/>
      <c r="G422" s="16" t="s">
        <v>698</v>
      </c>
      <c r="H422" s="16" t="s">
        <v>407</v>
      </c>
      <c r="I422" s="46" t="s">
        <v>1235</v>
      </c>
      <c r="J422" s="46"/>
      <c r="K422" s="34"/>
      <c r="L422" s="16"/>
      <c r="M422" s="129">
        <v>0</v>
      </c>
      <c r="N422" s="17"/>
      <c r="O422" s="126"/>
      <c r="P422" s="60" t="str">
        <f t="shared" si="28"/>
        <v/>
      </c>
      <c r="Q422" s="19"/>
      <c r="R422" s="17"/>
      <c r="S422" s="18"/>
      <c r="T422" s="18"/>
      <c r="U422" s="18"/>
      <c r="V422" s="2">
        <f t="shared" si="25"/>
        <v>0</v>
      </c>
      <c r="W422" s="3" t="str">
        <f t="shared" si="26"/>
        <v/>
      </c>
      <c r="X422" s="3" t="str">
        <f t="shared" si="27"/>
        <v/>
      </c>
    </row>
    <row r="423" spans="1:24" ht="21" x14ac:dyDescent="0.35">
      <c r="A423" s="15">
        <v>422</v>
      </c>
      <c r="B423" s="25"/>
      <c r="C423" s="33">
        <v>941130000</v>
      </c>
      <c r="D423" s="33"/>
      <c r="E423" s="33"/>
      <c r="F423" s="33"/>
      <c r="G423" s="16" t="s">
        <v>1236</v>
      </c>
      <c r="H423" s="16" t="s">
        <v>1237</v>
      </c>
      <c r="I423" s="46" t="s">
        <v>1238</v>
      </c>
      <c r="J423" s="46"/>
      <c r="K423" s="34"/>
      <c r="L423" s="16"/>
      <c r="M423" s="129">
        <v>0</v>
      </c>
      <c r="N423" s="17"/>
      <c r="O423" s="126"/>
      <c r="P423" s="60" t="str">
        <f t="shared" si="28"/>
        <v/>
      </c>
      <c r="Q423" s="19"/>
      <c r="R423" s="17"/>
      <c r="S423" s="18"/>
      <c r="T423" s="18"/>
      <c r="U423" s="18"/>
      <c r="V423" s="2">
        <f t="shared" si="25"/>
        <v>0</v>
      </c>
      <c r="W423" s="3" t="str">
        <f t="shared" si="26"/>
        <v/>
      </c>
      <c r="X423" s="3" t="str">
        <f t="shared" si="27"/>
        <v/>
      </c>
    </row>
    <row r="424" spans="1:24" ht="21" x14ac:dyDescent="0.35">
      <c r="A424" s="15">
        <v>423</v>
      </c>
      <c r="B424" s="25"/>
      <c r="C424" s="33">
        <v>941203095</v>
      </c>
      <c r="D424" s="33"/>
      <c r="E424" s="33"/>
      <c r="F424" s="33"/>
      <c r="G424" s="16" t="s">
        <v>1239</v>
      </c>
      <c r="H424" s="16" t="s">
        <v>1240</v>
      </c>
      <c r="I424" s="46" t="s">
        <v>1241</v>
      </c>
      <c r="J424" s="46"/>
      <c r="K424" s="34"/>
      <c r="L424" s="16"/>
      <c r="M424" s="129">
        <v>0</v>
      </c>
      <c r="N424" s="17"/>
      <c r="O424" s="126"/>
      <c r="P424" s="60" t="str">
        <f t="shared" si="28"/>
        <v/>
      </c>
      <c r="Q424" s="19"/>
      <c r="R424" s="17"/>
      <c r="S424" s="18"/>
      <c r="T424" s="18"/>
      <c r="U424" s="18"/>
      <c r="V424" s="2">
        <f t="shared" si="25"/>
        <v>0</v>
      </c>
      <c r="W424" s="3" t="str">
        <f t="shared" si="26"/>
        <v/>
      </c>
      <c r="X424" s="3" t="str">
        <f t="shared" si="27"/>
        <v/>
      </c>
    </row>
    <row r="425" spans="1:24" ht="21" x14ac:dyDescent="0.35">
      <c r="A425" s="15">
        <v>424</v>
      </c>
      <c r="B425" s="25"/>
      <c r="C425" s="33">
        <v>941302775</v>
      </c>
      <c r="D425" s="33"/>
      <c r="E425" s="33"/>
      <c r="F425" s="33"/>
      <c r="G425" s="16" t="s">
        <v>1242</v>
      </c>
      <c r="H425" s="16" t="s">
        <v>1243</v>
      </c>
      <c r="I425" s="46" t="s">
        <v>1244</v>
      </c>
      <c r="J425" s="46"/>
      <c r="K425" s="34"/>
      <c r="L425" s="16"/>
      <c r="M425" s="129">
        <v>0</v>
      </c>
      <c r="N425" s="17"/>
      <c r="O425" s="126"/>
      <c r="P425" s="60" t="str">
        <f t="shared" si="28"/>
        <v/>
      </c>
      <c r="Q425" s="19"/>
      <c r="R425" s="17"/>
      <c r="S425" s="18"/>
      <c r="T425" s="18"/>
      <c r="U425" s="18"/>
      <c r="V425" s="2">
        <f t="shared" si="25"/>
        <v>0</v>
      </c>
      <c r="W425" s="3" t="str">
        <f t="shared" si="26"/>
        <v/>
      </c>
      <c r="X425" s="3" t="str">
        <f t="shared" si="27"/>
        <v/>
      </c>
    </row>
    <row r="426" spans="1:24" ht="21" x14ac:dyDescent="0.35">
      <c r="A426" s="15">
        <v>425</v>
      </c>
      <c r="B426" s="25"/>
      <c r="C426" s="33">
        <v>941303372</v>
      </c>
      <c r="D426" s="33"/>
      <c r="E426" s="33"/>
      <c r="F426" s="33"/>
      <c r="G426" s="16" t="s">
        <v>1245</v>
      </c>
      <c r="H426" s="16" t="s">
        <v>928</v>
      </c>
      <c r="I426" s="46" t="s">
        <v>1246</v>
      </c>
      <c r="J426" s="46"/>
      <c r="K426" s="34"/>
      <c r="L426" s="16"/>
      <c r="M426" s="129">
        <v>0</v>
      </c>
      <c r="N426" s="17"/>
      <c r="O426" s="126"/>
      <c r="P426" s="60" t="str">
        <f t="shared" si="28"/>
        <v/>
      </c>
      <c r="Q426" s="19"/>
      <c r="R426" s="17"/>
      <c r="S426" s="18"/>
      <c r="T426" s="18"/>
      <c r="U426" s="18"/>
      <c r="V426" s="2">
        <f t="shared" si="25"/>
        <v>0</v>
      </c>
      <c r="W426" s="3" t="str">
        <f t="shared" si="26"/>
        <v/>
      </c>
      <c r="X426" s="3" t="str">
        <f t="shared" si="27"/>
        <v/>
      </c>
    </row>
    <row r="427" spans="1:24" ht="21" x14ac:dyDescent="0.35">
      <c r="A427" s="15">
        <v>426</v>
      </c>
      <c r="B427" s="25"/>
      <c r="C427" s="33">
        <v>941304621</v>
      </c>
      <c r="D427" s="33"/>
      <c r="E427" s="33"/>
      <c r="F427" s="33"/>
      <c r="G427" s="16" t="s">
        <v>1247</v>
      </c>
      <c r="H427" s="16" t="s">
        <v>1248</v>
      </c>
      <c r="I427" s="46" t="s">
        <v>1249</v>
      </c>
      <c r="J427" s="46"/>
      <c r="K427" s="34"/>
      <c r="L427" s="16"/>
      <c r="M427" s="129">
        <v>0</v>
      </c>
      <c r="N427" s="17"/>
      <c r="O427" s="126"/>
      <c r="P427" s="60" t="str">
        <f t="shared" si="28"/>
        <v/>
      </c>
      <c r="Q427" s="19"/>
      <c r="R427" s="17"/>
      <c r="S427" s="18"/>
      <c r="T427" s="18"/>
      <c r="U427" s="18"/>
      <c r="V427" s="2">
        <f t="shared" si="25"/>
        <v>0</v>
      </c>
      <c r="W427" s="3" t="str">
        <f t="shared" si="26"/>
        <v/>
      </c>
      <c r="X427" s="3" t="str">
        <f t="shared" si="27"/>
        <v/>
      </c>
    </row>
    <row r="428" spans="1:24" ht="21" x14ac:dyDescent="0.35">
      <c r="A428" s="15">
        <v>427</v>
      </c>
      <c r="B428" s="25"/>
      <c r="C428" s="33">
        <v>941306328</v>
      </c>
      <c r="D428" s="33"/>
      <c r="E428" s="33"/>
      <c r="F428" s="33"/>
      <c r="G428" s="16" t="s">
        <v>1250</v>
      </c>
      <c r="H428" s="16" t="s">
        <v>1251</v>
      </c>
      <c r="I428" s="46" t="s">
        <v>1252</v>
      </c>
      <c r="J428" s="46"/>
      <c r="K428" s="34"/>
      <c r="L428" s="16"/>
      <c r="M428" s="129">
        <v>0</v>
      </c>
      <c r="N428" s="17"/>
      <c r="O428" s="126"/>
      <c r="P428" s="60" t="str">
        <f t="shared" si="28"/>
        <v/>
      </c>
      <c r="Q428" s="19"/>
      <c r="R428" s="17"/>
      <c r="S428" s="18"/>
      <c r="T428" s="18"/>
      <c r="U428" s="18"/>
      <c r="V428" s="2">
        <f t="shared" si="25"/>
        <v>0</v>
      </c>
      <c r="W428" s="3" t="str">
        <f t="shared" si="26"/>
        <v/>
      </c>
      <c r="X428" s="3" t="str">
        <f t="shared" si="27"/>
        <v/>
      </c>
    </row>
    <row r="429" spans="1:24" ht="21" x14ac:dyDescent="0.35">
      <c r="A429" s="15">
        <v>428</v>
      </c>
      <c r="B429" s="25"/>
      <c r="C429" s="33">
        <v>941308778</v>
      </c>
      <c r="D429" s="33"/>
      <c r="E429" s="33"/>
      <c r="F429" s="33"/>
      <c r="G429" s="16" t="s">
        <v>812</v>
      </c>
      <c r="H429" s="16" t="s">
        <v>465</v>
      </c>
      <c r="I429" s="46" t="s">
        <v>1253</v>
      </c>
      <c r="J429" s="46"/>
      <c r="K429" s="34"/>
      <c r="L429" s="16"/>
      <c r="M429" s="129">
        <v>0</v>
      </c>
      <c r="N429" s="17"/>
      <c r="O429" s="126"/>
      <c r="P429" s="60" t="str">
        <f t="shared" si="28"/>
        <v/>
      </c>
      <c r="Q429" s="19"/>
      <c r="R429" s="17"/>
      <c r="S429" s="18"/>
      <c r="T429" s="18"/>
      <c r="U429" s="18"/>
      <c r="V429" s="2">
        <f t="shared" si="25"/>
        <v>0</v>
      </c>
      <c r="W429" s="3" t="str">
        <f t="shared" si="26"/>
        <v/>
      </c>
      <c r="X429" s="3" t="str">
        <f t="shared" si="27"/>
        <v/>
      </c>
    </row>
    <row r="430" spans="1:24" ht="21" x14ac:dyDescent="0.35">
      <c r="A430" s="15">
        <v>429</v>
      </c>
      <c r="B430" s="25"/>
      <c r="C430" s="33">
        <v>941313133</v>
      </c>
      <c r="D430" s="33">
        <v>993418882</v>
      </c>
      <c r="E430" s="33"/>
      <c r="F430" s="33"/>
      <c r="G430" s="16" t="s">
        <v>1254</v>
      </c>
      <c r="H430" s="16" t="s">
        <v>1255</v>
      </c>
      <c r="I430" s="46" t="s">
        <v>1256</v>
      </c>
      <c r="J430" s="46"/>
      <c r="K430" s="34"/>
      <c r="L430" s="16"/>
      <c r="M430" s="129">
        <v>0</v>
      </c>
      <c r="N430" s="17"/>
      <c r="O430" s="126"/>
      <c r="P430" s="60" t="str">
        <f t="shared" si="28"/>
        <v/>
      </c>
      <c r="Q430" s="19"/>
      <c r="R430" s="17"/>
      <c r="S430" s="18"/>
      <c r="T430" s="18"/>
      <c r="U430" s="18"/>
      <c r="V430" s="2">
        <f t="shared" si="25"/>
        <v>0</v>
      </c>
      <c r="W430" s="3" t="str">
        <f t="shared" si="26"/>
        <v/>
      </c>
      <c r="X430" s="3" t="str">
        <f t="shared" si="27"/>
        <v/>
      </c>
    </row>
    <row r="431" spans="1:24" ht="21" x14ac:dyDescent="0.35">
      <c r="A431" s="15">
        <v>430</v>
      </c>
      <c r="B431" s="25"/>
      <c r="C431" s="33">
        <v>941316283</v>
      </c>
      <c r="D431" s="33">
        <v>964903540</v>
      </c>
      <c r="E431" s="33"/>
      <c r="F431" s="33"/>
      <c r="G431" s="16" t="s">
        <v>209</v>
      </c>
      <c r="H431" s="16" t="s">
        <v>1257</v>
      </c>
      <c r="I431" s="46" t="s">
        <v>1258</v>
      </c>
      <c r="J431" s="46"/>
      <c r="K431" s="34"/>
      <c r="L431" s="16"/>
      <c r="M431" s="129">
        <v>0</v>
      </c>
      <c r="N431" s="17"/>
      <c r="O431" s="126"/>
      <c r="P431" s="60" t="str">
        <f t="shared" si="28"/>
        <v/>
      </c>
      <c r="Q431" s="19"/>
      <c r="R431" s="17"/>
      <c r="S431" s="18"/>
      <c r="T431" s="18"/>
      <c r="U431" s="18"/>
      <c r="V431" s="2">
        <f t="shared" si="25"/>
        <v>0</v>
      </c>
      <c r="W431" s="3" t="str">
        <f t="shared" si="26"/>
        <v/>
      </c>
      <c r="X431" s="3" t="str">
        <f t="shared" si="27"/>
        <v/>
      </c>
    </row>
    <row r="432" spans="1:24" ht="21" x14ac:dyDescent="0.35">
      <c r="A432" s="15">
        <v>431</v>
      </c>
      <c r="B432" s="25"/>
      <c r="C432" s="33">
        <v>941318319</v>
      </c>
      <c r="D432" s="33"/>
      <c r="E432" s="33"/>
      <c r="F432" s="33"/>
      <c r="G432" s="16" t="s">
        <v>238</v>
      </c>
      <c r="H432" s="16" t="s">
        <v>1164</v>
      </c>
      <c r="I432" s="46" t="s">
        <v>1259</v>
      </c>
      <c r="J432" s="46"/>
      <c r="K432" s="34"/>
      <c r="L432" s="16"/>
      <c r="M432" s="129">
        <v>0</v>
      </c>
      <c r="N432" s="17"/>
      <c r="O432" s="126"/>
      <c r="P432" s="60" t="str">
        <f t="shared" si="28"/>
        <v/>
      </c>
      <c r="Q432" s="19"/>
      <c r="R432" s="17"/>
      <c r="S432" s="18"/>
      <c r="T432" s="18"/>
      <c r="U432" s="18"/>
      <c r="V432" s="2">
        <f t="shared" si="25"/>
        <v>0</v>
      </c>
      <c r="W432" s="3" t="str">
        <f t="shared" si="26"/>
        <v/>
      </c>
      <c r="X432" s="3" t="str">
        <f t="shared" si="27"/>
        <v/>
      </c>
    </row>
    <row r="433" spans="1:24" ht="21" x14ac:dyDescent="0.35">
      <c r="A433" s="15">
        <v>432</v>
      </c>
      <c r="B433" s="25"/>
      <c r="C433" s="133">
        <v>941322231</v>
      </c>
      <c r="D433" s="33"/>
      <c r="E433" s="33"/>
      <c r="F433" s="33"/>
      <c r="G433" s="16" t="s">
        <v>1260</v>
      </c>
      <c r="H433" s="16" t="s">
        <v>1261</v>
      </c>
      <c r="I433" s="46" t="s">
        <v>1262</v>
      </c>
      <c r="J433" s="46"/>
      <c r="K433" s="34"/>
      <c r="L433" s="16"/>
      <c r="M433" s="129">
        <v>0</v>
      </c>
      <c r="N433" s="17"/>
      <c r="O433" s="126"/>
      <c r="P433" s="60" t="str">
        <f t="shared" si="28"/>
        <v/>
      </c>
      <c r="Q433" s="19"/>
      <c r="R433" s="17"/>
      <c r="S433" s="18"/>
      <c r="T433" s="18"/>
      <c r="U433" s="18"/>
      <c r="V433" s="2">
        <f t="shared" si="25"/>
        <v>0</v>
      </c>
      <c r="W433" s="3" t="str">
        <f t="shared" si="26"/>
        <v/>
      </c>
      <c r="X433" s="3" t="str">
        <f t="shared" si="27"/>
        <v/>
      </c>
    </row>
    <row r="434" spans="1:24" ht="21" x14ac:dyDescent="0.35">
      <c r="A434" s="15">
        <v>433</v>
      </c>
      <c r="B434" s="25"/>
      <c r="C434" s="33">
        <v>941327748</v>
      </c>
      <c r="D434" s="33"/>
      <c r="E434" s="33"/>
      <c r="F434" s="33"/>
      <c r="G434" s="16" t="s">
        <v>1263</v>
      </c>
      <c r="H434" s="16" t="s">
        <v>1264</v>
      </c>
      <c r="I434" s="46" t="s">
        <v>1265</v>
      </c>
      <c r="J434" s="46"/>
      <c r="K434" s="34"/>
      <c r="L434" s="16"/>
      <c r="M434" s="129">
        <v>0</v>
      </c>
      <c r="N434" s="17"/>
      <c r="O434" s="126"/>
      <c r="P434" s="60" t="str">
        <f t="shared" si="28"/>
        <v/>
      </c>
      <c r="Q434" s="19"/>
      <c r="R434" s="17"/>
      <c r="S434" s="18"/>
      <c r="T434" s="18"/>
      <c r="U434" s="18"/>
      <c r="V434" s="2">
        <f t="shared" si="25"/>
        <v>0</v>
      </c>
      <c r="W434" s="3" t="str">
        <f t="shared" si="26"/>
        <v/>
      </c>
      <c r="X434" s="3" t="str">
        <f t="shared" si="27"/>
        <v/>
      </c>
    </row>
    <row r="435" spans="1:24" ht="21" x14ac:dyDescent="0.35">
      <c r="A435" s="15">
        <v>434</v>
      </c>
      <c r="B435" s="25"/>
      <c r="C435" s="33">
        <v>941333556</v>
      </c>
      <c r="D435" s="33"/>
      <c r="E435" s="33"/>
      <c r="F435" s="33"/>
      <c r="G435" s="16" t="s">
        <v>812</v>
      </c>
      <c r="H435" s="16" t="s">
        <v>1266</v>
      </c>
      <c r="I435" s="46" t="s">
        <v>1267</v>
      </c>
      <c r="J435" s="46"/>
      <c r="K435" s="34"/>
      <c r="L435" s="16"/>
      <c r="M435" s="129">
        <v>0</v>
      </c>
      <c r="N435" s="17"/>
      <c r="O435" s="126"/>
      <c r="P435" s="60" t="str">
        <f t="shared" si="28"/>
        <v/>
      </c>
      <c r="Q435" s="19"/>
      <c r="R435" s="17"/>
      <c r="S435" s="18"/>
      <c r="T435" s="18"/>
      <c r="U435" s="18"/>
      <c r="V435" s="2">
        <f t="shared" si="25"/>
        <v>0</v>
      </c>
      <c r="W435" s="3" t="str">
        <f t="shared" si="26"/>
        <v/>
      </c>
      <c r="X435" s="3" t="str">
        <f t="shared" si="27"/>
        <v/>
      </c>
    </row>
    <row r="436" spans="1:24" ht="21" x14ac:dyDescent="0.35">
      <c r="A436" s="15">
        <v>435</v>
      </c>
      <c r="B436" s="25"/>
      <c r="C436" s="33">
        <v>941334561</v>
      </c>
      <c r="D436" s="33"/>
      <c r="E436" s="33"/>
      <c r="F436" s="33"/>
      <c r="G436" s="16" t="s">
        <v>1268</v>
      </c>
      <c r="H436" s="16" t="s">
        <v>1269</v>
      </c>
      <c r="I436" s="46" t="s">
        <v>1270</v>
      </c>
      <c r="J436" s="46"/>
      <c r="K436" s="34"/>
      <c r="L436" s="16"/>
      <c r="M436" s="129">
        <v>0</v>
      </c>
      <c r="N436" s="17"/>
      <c r="O436" s="126"/>
      <c r="P436" s="60" t="str">
        <f t="shared" si="28"/>
        <v/>
      </c>
      <c r="Q436" s="19"/>
      <c r="R436" s="17"/>
      <c r="S436" s="18"/>
      <c r="T436" s="18"/>
      <c r="U436" s="18"/>
      <c r="V436" s="2">
        <f t="shared" si="25"/>
        <v>0</v>
      </c>
      <c r="W436" s="3" t="str">
        <f t="shared" si="26"/>
        <v/>
      </c>
      <c r="X436" s="3" t="str">
        <f t="shared" si="27"/>
        <v/>
      </c>
    </row>
    <row r="437" spans="1:24" ht="21" x14ac:dyDescent="0.35">
      <c r="A437" s="15">
        <v>436</v>
      </c>
      <c r="B437" s="25"/>
      <c r="C437" s="33">
        <v>941343688</v>
      </c>
      <c r="D437" s="33"/>
      <c r="E437" s="33"/>
      <c r="F437" s="33"/>
      <c r="G437" s="16" t="s">
        <v>1271</v>
      </c>
      <c r="H437" s="16" t="s">
        <v>948</v>
      </c>
      <c r="I437" s="46" t="s">
        <v>1272</v>
      </c>
      <c r="J437" s="46"/>
      <c r="K437" s="34"/>
      <c r="L437" s="16"/>
      <c r="M437" s="129">
        <v>0</v>
      </c>
      <c r="N437" s="17"/>
      <c r="O437" s="126"/>
      <c r="P437" s="60" t="str">
        <f t="shared" si="28"/>
        <v/>
      </c>
      <c r="Q437" s="19"/>
      <c r="R437" s="17"/>
      <c r="S437" s="18"/>
      <c r="T437" s="18"/>
      <c r="U437" s="18"/>
      <c r="V437" s="2">
        <f t="shared" si="25"/>
        <v>0</v>
      </c>
      <c r="W437" s="3" t="str">
        <f t="shared" si="26"/>
        <v/>
      </c>
      <c r="X437" s="3" t="str">
        <f t="shared" si="27"/>
        <v/>
      </c>
    </row>
    <row r="438" spans="1:24" ht="21" x14ac:dyDescent="0.35">
      <c r="A438" s="15">
        <v>437</v>
      </c>
      <c r="B438" s="25"/>
      <c r="C438" s="33">
        <v>941345032</v>
      </c>
      <c r="D438" s="33">
        <v>999449860</v>
      </c>
      <c r="E438" s="33"/>
      <c r="F438" s="33"/>
      <c r="G438" s="16" t="s">
        <v>1273</v>
      </c>
      <c r="H438" s="16" t="s">
        <v>1274</v>
      </c>
      <c r="I438" s="46" t="s">
        <v>1275</v>
      </c>
      <c r="J438" s="46"/>
      <c r="K438" s="34"/>
      <c r="L438" s="16"/>
      <c r="M438" s="129">
        <v>0</v>
      </c>
      <c r="N438" s="17"/>
      <c r="O438" s="126"/>
      <c r="P438" s="60" t="str">
        <f t="shared" si="28"/>
        <v/>
      </c>
      <c r="Q438" s="19"/>
      <c r="R438" s="17"/>
      <c r="S438" s="18"/>
      <c r="T438" s="18"/>
      <c r="U438" s="18"/>
      <c r="V438" s="2">
        <f t="shared" si="25"/>
        <v>0</v>
      </c>
      <c r="W438" s="3" t="str">
        <f t="shared" si="26"/>
        <v/>
      </c>
      <c r="X438" s="3" t="str">
        <f t="shared" si="27"/>
        <v/>
      </c>
    </row>
    <row r="439" spans="1:24" ht="21" x14ac:dyDescent="0.35">
      <c r="A439" s="15">
        <v>438</v>
      </c>
      <c r="B439" s="25"/>
      <c r="C439" s="135">
        <v>941346790</v>
      </c>
      <c r="D439" s="33"/>
      <c r="E439" s="33"/>
      <c r="F439" s="33"/>
      <c r="G439" s="16" t="s">
        <v>1276</v>
      </c>
      <c r="H439" s="16" t="s">
        <v>1277</v>
      </c>
      <c r="I439" s="46" t="s">
        <v>1278</v>
      </c>
      <c r="J439" s="46"/>
      <c r="K439" s="34"/>
      <c r="L439" s="16"/>
      <c r="M439" s="129">
        <v>0</v>
      </c>
      <c r="N439" s="17"/>
      <c r="O439" s="126"/>
      <c r="P439" s="60" t="str">
        <f t="shared" si="28"/>
        <v/>
      </c>
      <c r="Q439" s="19"/>
      <c r="R439" s="17"/>
      <c r="S439" s="18"/>
      <c r="T439" s="18"/>
      <c r="U439" s="18"/>
      <c r="V439" s="2">
        <f t="shared" si="25"/>
        <v>0</v>
      </c>
      <c r="W439" s="3" t="str">
        <f t="shared" si="26"/>
        <v/>
      </c>
      <c r="X439" s="3" t="str">
        <f t="shared" si="27"/>
        <v/>
      </c>
    </row>
    <row r="440" spans="1:24" ht="21" x14ac:dyDescent="0.35">
      <c r="A440" s="15">
        <v>439</v>
      </c>
      <c r="B440" s="25"/>
      <c r="C440" s="33">
        <v>941349625</v>
      </c>
      <c r="D440" s="33"/>
      <c r="E440" s="33"/>
      <c r="F440" s="33"/>
      <c r="G440" s="16" t="s">
        <v>1279</v>
      </c>
      <c r="H440" s="16" t="s">
        <v>1191</v>
      </c>
      <c r="I440" s="46" t="s">
        <v>1280</v>
      </c>
      <c r="J440" s="46"/>
      <c r="K440" s="34"/>
      <c r="L440" s="16"/>
      <c r="M440" s="129">
        <v>0</v>
      </c>
      <c r="N440" s="17"/>
      <c r="O440" s="126"/>
      <c r="P440" s="60" t="str">
        <f t="shared" si="28"/>
        <v/>
      </c>
      <c r="Q440" s="19"/>
      <c r="R440" s="17"/>
      <c r="S440" s="18"/>
      <c r="T440" s="18"/>
      <c r="U440" s="18"/>
      <c r="V440" s="2">
        <f t="shared" si="25"/>
        <v>0</v>
      </c>
      <c r="W440" s="3" t="str">
        <f t="shared" si="26"/>
        <v/>
      </c>
      <c r="X440" s="3" t="str">
        <f t="shared" si="27"/>
        <v/>
      </c>
    </row>
    <row r="441" spans="1:24" ht="21" x14ac:dyDescent="0.35">
      <c r="A441" s="15">
        <v>440</v>
      </c>
      <c r="B441" s="25"/>
      <c r="C441" s="33">
        <v>941353040</v>
      </c>
      <c r="D441" s="33"/>
      <c r="E441" s="33"/>
      <c r="F441" s="33"/>
      <c r="G441" s="16" t="s">
        <v>1281</v>
      </c>
      <c r="H441" s="16" t="s">
        <v>1282</v>
      </c>
      <c r="I441" s="46" t="s">
        <v>1283</v>
      </c>
      <c r="J441" s="46"/>
      <c r="K441" s="34"/>
      <c r="L441" s="16"/>
      <c r="M441" s="129">
        <v>0</v>
      </c>
      <c r="N441" s="17"/>
      <c r="O441" s="126"/>
      <c r="P441" s="60" t="str">
        <f t="shared" si="28"/>
        <v/>
      </c>
      <c r="Q441" s="19"/>
      <c r="R441" s="17"/>
      <c r="S441" s="18"/>
      <c r="T441" s="18"/>
      <c r="U441" s="18"/>
      <c r="V441" s="2">
        <f t="shared" si="25"/>
        <v>0</v>
      </c>
      <c r="W441" s="3" t="str">
        <f t="shared" si="26"/>
        <v/>
      </c>
      <c r="X441" s="3" t="str">
        <f t="shared" si="27"/>
        <v/>
      </c>
    </row>
    <row r="442" spans="1:24" ht="21" x14ac:dyDescent="0.35">
      <c r="A442" s="15">
        <v>441</v>
      </c>
      <c r="B442" s="25"/>
      <c r="C442" s="33">
        <v>941362843</v>
      </c>
      <c r="D442" s="33"/>
      <c r="E442" s="33"/>
      <c r="F442" s="33"/>
      <c r="G442" s="16" t="s">
        <v>771</v>
      </c>
      <c r="H442" s="16" t="s">
        <v>1284</v>
      </c>
      <c r="I442" s="46" t="s">
        <v>1285</v>
      </c>
      <c r="J442" s="46"/>
      <c r="K442" s="34"/>
      <c r="L442" s="16"/>
      <c r="M442" s="129">
        <v>0</v>
      </c>
      <c r="N442" s="17"/>
      <c r="O442" s="126"/>
      <c r="P442" s="60" t="str">
        <f t="shared" si="28"/>
        <v/>
      </c>
      <c r="Q442" s="19"/>
      <c r="R442" s="17"/>
      <c r="S442" s="18"/>
      <c r="T442" s="18"/>
      <c r="U442" s="18"/>
      <c r="V442" s="2">
        <f t="shared" si="25"/>
        <v>0</v>
      </c>
      <c r="W442" s="3" t="str">
        <f t="shared" si="26"/>
        <v/>
      </c>
      <c r="X442" s="3" t="str">
        <f t="shared" si="27"/>
        <v/>
      </c>
    </row>
    <row r="443" spans="1:24" ht="21" x14ac:dyDescent="0.35">
      <c r="A443" s="2">
        <v>442</v>
      </c>
      <c r="C443" s="33">
        <v>941363581</v>
      </c>
      <c r="D443" s="33"/>
      <c r="E443" s="33"/>
      <c r="F443" s="33"/>
      <c r="G443" s="16" t="s">
        <v>1129</v>
      </c>
      <c r="H443" s="16" t="s">
        <v>1286</v>
      </c>
      <c r="I443" s="46" t="s">
        <v>1287</v>
      </c>
      <c r="J443" s="46"/>
      <c r="K443" s="34"/>
      <c r="L443" s="16"/>
      <c r="M443" s="129">
        <v>0</v>
      </c>
      <c r="N443" s="17"/>
      <c r="O443" s="126"/>
      <c r="P443" s="60" t="str">
        <f t="shared" si="28"/>
        <v/>
      </c>
      <c r="Q443" s="19"/>
      <c r="R443" s="17"/>
      <c r="S443" s="18"/>
      <c r="T443" s="18"/>
      <c r="U443" s="18"/>
      <c r="V443" s="2">
        <f t="shared" si="25"/>
        <v>0</v>
      </c>
      <c r="W443" s="3" t="str">
        <f t="shared" si="26"/>
        <v/>
      </c>
      <c r="X443" s="3" t="str">
        <f t="shared" si="27"/>
        <v/>
      </c>
    </row>
    <row r="444" spans="1:24" ht="21" x14ac:dyDescent="0.35">
      <c r="A444" s="15">
        <v>443</v>
      </c>
      <c r="B444" s="25"/>
      <c r="C444" s="33">
        <v>941366114</v>
      </c>
      <c r="D444" s="33"/>
      <c r="E444" s="33"/>
      <c r="F444" s="33"/>
      <c r="G444" s="16" t="s">
        <v>1095</v>
      </c>
      <c r="H444" s="16" t="s">
        <v>1222</v>
      </c>
      <c r="I444" s="46" t="s">
        <v>1288</v>
      </c>
      <c r="J444" s="46"/>
      <c r="K444" s="34"/>
      <c r="L444" s="16"/>
      <c r="M444" s="129">
        <v>0</v>
      </c>
      <c r="N444" s="17"/>
      <c r="O444" s="126"/>
      <c r="P444" s="60" t="str">
        <f t="shared" si="28"/>
        <v/>
      </c>
      <c r="Q444" s="19"/>
      <c r="R444" s="17"/>
      <c r="S444" s="18"/>
      <c r="T444" s="18"/>
      <c r="U444" s="18"/>
      <c r="V444" s="2">
        <f t="shared" si="25"/>
        <v>0</v>
      </c>
      <c r="W444" s="3" t="str">
        <f t="shared" si="26"/>
        <v/>
      </c>
      <c r="X444" s="3" t="str">
        <f t="shared" si="27"/>
        <v/>
      </c>
    </row>
    <row r="445" spans="1:24" ht="21" x14ac:dyDescent="0.35">
      <c r="A445" s="15">
        <v>444</v>
      </c>
      <c r="B445" s="25"/>
      <c r="C445" s="33">
        <v>941373575</v>
      </c>
      <c r="D445" s="33">
        <v>990108526</v>
      </c>
      <c r="E445" s="33"/>
      <c r="F445" s="33"/>
      <c r="G445" s="16" t="s">
        <v>1289</v>
      </c>
      <c r="H445" s="16" t="s">
        <v>1290</v>
      </c>
      <c r="I445" s="46" t="s">
        <v>1291</v>
      </c>
      <c r="J445" s="46"/>
      <c r="K445" s="34"/>
      <c r="L445" s="16"/>
      <c r="M445" s="129">
        <v>0</v>
      </c>
      <c r="N445" s="17"/>
      <c r="O445" s="126"/>
      <c r="P445" s="60" t="str">
        <f t="shared" si="28"/>
        <v/>
      </c>
      <c r="Q445" s="19"/>
      <c r="R445" s="17"/>
      <c r="S445" s="18"/>
      <c r="T445" s="18"/>
      <c r="U445" s="18"/>
      <c r="V445" s="2">
        <f t="shared" si="25"/>
        <v>0</v>
      </c>
      <c r="W445" s="3" t="str">
        <f t="shared" si="26"/>
        <v/>
      </c>
      <c r="X445" s="3" t="str">
        <f t="shared" si="27"/>
        <v/>
      </c>
    </row>
    <row r="446" spans="1:24" ht="21" x14ac:dyDescent="0.35">
      <c r="A446" s="15">
        <v>445</v>
      </c>
      <c r="B446" s="25"/>
      <c r="C446" s="33">
        <v>941377510</v>
      </c>
      <c r="D446" s="33"/>
      <c r="E446" s="33"/>
      <c r="F446" s="33"/>
      <c r="G446" s="16" t="s">
        <v>1292</v>
      </c>
      <c r="H446" s="16" t="s">
        <v>1293</v>
      </c>
      <c r="I446" s="46" t="s">
        <v>1294</v>
      </c>
      <c r="J446" s="46"/>
      <c r="K446" s="34"/>
      <c r="L446" s="16"/>
      <c r="M446" s="129">
        <v>0</v>
      </c>
      <c r="N446" s="17"/>
      <c r="O446" s="126"/>
      <c r="P446" s="60" t="str">
        <f t="shared" si="28"/>
        <v/>
      </c>
      <c r="Q446" s="19"/>
      <c r="R446" s="17"/>
      <c r="S446" s="18"/>
      <c r="T446" s="18"/>
      <c r="U446" s="18"/>
      <c r="V446" s="2">
        <f t="shared" si="25"/>
        <v>0</v>
      </c>
      <c r="W446" s="3" t="str">
        <f t="shared" si="26"/>
        <v/>
      </c>
      <c r="X446" s="3" t="str">
        <f t="shared" si="27"/>
        <v/>
      </c>
    </row>
    <row r="447" spans="1:24" ht="21" x14ac:dyDescent="0.35">
      <c r="A447" s="15">
        <v>446</v>
      </c>
      <c r="B447" s="25"/>
      <c r="C447" s="133">
        <v>941384778</v>
      </c>
      <c r="D447" s="33"/>
      <c r="E447" s="33"/>
      <c r="F447" s="33"/>
      <c r="G447" s="16" t="s">
        <v>1295</v>
      </c>
      <c r="H447" s="16" t="s">
        <v>931</v>
      </c>
      <c r="I447" s="46" t="s">
        <v>1296</v>
      </c>
      <c r="J447" s="46"/>
      <c r="K447" s="34"/>
      <c r="L447" s="16"/>
      <c r="M447" s="129">
        <v>0</v>
      </c>
      <c r="N447" s="17"/>
      <c r="O447" s="126"/>
      <c r="P447" s="60" t="str">
        <f t="shared" si="28"/>
        <v/>
      </c>
      <c r="Q447" s="19"/>
      <c r="R447" s="17"/>
      <c r="S447" s="18"/>
      <c r="T447" s="18"/>
      <c r="U447" s="18"/>
      <c r="V447" s="2">
        <f t="shared" si="25"/>
        <v>0</v>
      </c>
      <c r="W447" s="3" t="str">
        <f t="shared" si="26"/>
        <v/>
      </c>
      <c r="X447" s="3" t="str">
        <f t="shared" si="27"/>
        <v/>
      </c>
    </row>
    <row r="448" spans="1:24" ht="21" x14ac:dyDescent="0.35">
      <c r="A448" s="15">
        <v>447</v>
      </c>
      <c r="B448" s="25"/>
      <c r="C448" s="33">
        <v>941386109</v>
      </c>
      <c r="D448" s="33"/>
      <c r="E448" s="33"/>
      <c r="F448" s="33"/>
      <c r="G448" s="16" t="s">
        <v>400</v>
      </c>
      <c r="H448" s="16" t="s">
        <v>1297</v>
      </c>
      <c r="I448" s="46" t="s">
        <v>1298</v>
      </c>
      <c r="J448" s="46"/>
      <c r="K448" s="34"/>
      <c r="L448" s="16"/>
      <c r="M448" s="129">
        <v>0</v>
      </c>
      <c r="N448" s="17"/>
      <c r="O448" s="126"/>
      <c r="P448" s="60" t="str">
        <f t="shared" si="28"/>
        <v/>
      </c>
      <c r="Q448" s="19"/>
      <c r="R448" s="17"/>
      <c r="S448" s="18"/>
      <c r="T448" s="18"/>
      <c r="U448" s="18"/>
      <c r="V448" s="2">
        <f t="shared" si="25"/>
        <v>0</v>
      </c>
      <c r="W448" s="3" t="str">
        <f t="shared" si="26"/>
        <v/>
      </c>
      <c r="X448" s="3" t="str">
        <f t="shared" si="27"/>
        <v/>
      </c>
    </row>
    <row r="449" spans="1:24" ht="21" x14ac:dyDescent="0.35">
      <c r="A449" s="15">
        <v>448</v>
      </c>
      <c r="B449" s="25"/>
      <c r="C449" s="33">
        <v>941404278</v>
      </c>
      <c r="D449" s="33"/>
      <c r="E449" s="33"/>
      <c r="F449" s="33"/>
      <c r="G449" s="16" t="s">
        <v>1299</v>
      </c>
      <c r="H449" s="16" t="s">
        <v>1300</v>
      </c>
      <c r="I449" s="46" t="s">
        <v>1301</v>
      </c>
      <c r="J449" s="46"/>
      <c r="K449" s="34"/>
      <c r="L449" s="16"/>
      <c r="M449" s="129">
        <v>0</v>
      </c>
      <c r="N449" s="17"/>
      <c r="O449" s="126"/>
      <c r="P449" s="60" t="str">
        <f t="shared" si="28"/>
        <v/>
      </c>
      <c r="Q449" s="19"/>
      <c r="R449" s="17"/>
      <c r="S449" s="18"/>
      <c r="T449" s="18"/>
      <c r="U449" s="18"/>
      <c r="V449" s="2">
        <f t="shared" si="25"/>
        <v>0</v>
      </c>
      <c r="W449" s="3" t="str">
        <f t="shared" si="26"/>
        <v/>
      </c>
      <c r="X449" s="3" t="str">
        <f t="shared" si="27"/>
        <v/>
      </c>
    </row>
    <row r="450" spans="1:24" ht="21" x14ac:dyDescent="0.35">
      <c r="A450" s="15">
        <v>449</v>
      </c>
      <c r="B450" s="25"/>
      <c r="C450" s="33">
        <v>941409355</v>
      </c>
      <c r="D450" s="33"/>
      <c r="E450" s="33"/>
      <c r="F450" s="33"/>
      <c r="G450" s="16" t="s">
        <v>305</v>
      </c>
      <c r="H450" s="16" t="s">
        <v>1302</v>
      </c>
      <c r="I450" s="46" t="s">
        <v>1303</v>
      </c>
      <c r="J450" s="46"/>
      <c r="K450" s="34"/>
      <c r="L450" s="16"/>
      <c r="M450" s="129">
        <v>0</v>
      </c>
      <c r="N450" s="17"/>
      <c r="O450" s="126"/>
      <c r="P450" s="60" t="str">
        <f t="shared" si="28"/>
        <v/>
      </c>
      <c r="Q450" s="19"/>
      <c r="R450" s="17"/>
      <c r="S450" s="18"/>
      <c r="T450" s="18"/>
      <c r="U450" s="18"/>
      <c r="V450" s="2">
        <f t="shared" ref="V450:V513" si="29">IF(OR(AND(LEFT(N450,6)="ACEPTA",M450=0),AND(LEFT(N450,6)&lt;&gt;"ACEPTA",M450&gt;0)),1,0)</f>
        <v>0</v>
      </c>
      <c r="W450" s="3" t="str">
        <f t="shared" si="26"/>
        <v/>
      </c>
      <c r="X450" s="3" t="str">
        <f t="shared" si="27"/>
        <v/>
      </c>
    </row>
    <row r="451" spans="1:24" ht="21" x14ac:dyDescent="0.35">
      <c r="A451" s="15">
        <v>450</v>
      </c>
      <c r="B451" s="25"/>
      <c r="C451" s="33">
        <v>941411556</v>
      </c>
      <c r="D451" s="33"/>
      <c r="E451" s="33"/>
      <c r="F451" s="33"/>
      <c r="G451" s="16" t="s">
        <v>868</v>
      </c>
      <c r="H451" s="16" t="s">
        <v>1304</v>
      </c>
      <c r="I451" s="46" t="s">
        <v>1305</v>
      </c>
      <c r="J451" s="46"/>
      <c r="K451" s="34"/>
      <c r="L451" s="16"/>
      <c r="M451" s="129">
        <v>0</v>
      </c>
      <c r="N451" s="17"/>
      <c r="O451" s="126"/>
      <c r="P451" s="60" t="str">
        <f t="shared" si="28"/>
        <v/>
      </c>
      <c r="Q451" s="19"/>
      <c r="R451" s="17"/>
      <c r="S451" s="18"/>
      <c r="T451" s="18"/>
      <c r="U451" s="18"/>
      <c r="V451" s="2">
        <f t="shared" si="29"/>
        <v>0</v>
      </c>
      <c r="W451" s="3" t="str">
        <f t="shared" ref="W451:W514" si="30">IF(N451="","",VLOOKUP(N451,estadogp,2,0))</f>
        <v/>
      </c>
      <c r="X451" s="3" t="str">
        <f t="shared" ref="X451:X514" si="31">IF(N451="","",VLOOKUP(N451,estadogp,3,0))</f>
        <v/>
      </c>
    </row>
    <row r="452" spans="1:24" ht="21" x14ac:dyDescent="0.35">
      <c r="A452" s="15">
        <v>451</v>
      </c>
      <c r="B452" s="25"/>
      <c r="C452" s="33">
        <v>941415744</v>
      </c>
      <c r="D452" s="33"/>
      <c r="E452" s="33"/>
      <c r="F452" s="33"/>
      <c r="G452" s="16" t="s">
        <v>336</v>
      </c>
      <c r="H452" s="16" t="s">
        <v>1306</v>
      </c>
      <c r="I452" s="46" t="s">
        <v>1307</v>
      </c>
      <c r="J452" s="46"/>
      <c r="K452" s="34"/>
      <c r="L452" s="16"/>
      <c r="M452" s="129">
        <v>0</v>
      </c>
      <c r="N452" s="17"/>
      <c r="O452" s="126"/>
      <c r="P452" s="60" t="str">
        <f t="shared" ref="P452:P515" si="32">IF(LEN(N452)&gt;0,IF(VLOOKUP(N452,estadogp,4,0)=10,"",VLOOKUP(VLOOKUP(N452,estadogp,4,0),MENSAJE,2,0)),"")</f>
        <v/>
      </c>
      <c r="Q452" s="19"/>
      <c r="R452" s="17"/>
      <c r="S452" s="18"/>
      <c r="T452" s="18"/>
      <c r="U452" s="18"/>
      <c r="V452" s="2">
        <f t="shared" si="29"/>
        <v>0</v>
      </c>
      <c r="W452" s="3" t="str">
        <f t="shared" si="30"/>
        <v/>
      </c>
      <c r="X452" s="3" t="str">
        <f t="shared" si="31"/>
        <v/>
      </c>
    </row>
    <row r="453" spans="1:24" ht="21" x14ac:dyDescent="0.35">
      <c r="A453" s="15">
        <v>452</v>
      </c>
      <c r="B453" s="25"/>
      <c r="C453" s="33">
        <v>941415773</v>
      </c>
      <c r="D453" s="33"/>
      <c r="E453" s="33"/>
      <c r="F453" s="33"/>
      <c r="G453" s="16" t="s">
        <v>1308</v>
      </c>
      <c r="H453" s="16" t="s">
        <v>1309</v>
      </c>
      <c r="I453" s="46" t="s">
        <v>1310</v>
      </c>
      <c r="J453" s="46"/>
      <c r="K453" s="34"/>
      <c r="L453" s="16"/>
      <c r="M453" s="129">
        <v>0</v>
      </c>
      <c r="N453" s="17"/>
      <c r="O453" s="126"/>
      <c r="P453" s="60" t="str">
        <f t="shared" si="32"/>
        <v/>
      </c>
      <c r="Q453" s="19"/>
      <c r="R453" s="17"/>
      <c r="S453" s="18"/>
      <c r="T453" s="18"/>
      <c r="U453" s="18"/>
      <c r="V453" s="2">
        <f t="shared" si="29"/>
        <v>0</v>
      </c>
      <c r="W453" s="3" t="str">
        <f t="shared" si="30"/>
        <v/>
      </c>
      <c r="X453" s="3" t="str">
        <f t="shared" si="31"/>
        <v/>
      </c>
    </row>
    <row r="454" spans="1:24" ht="21" x14ac:dyDescent="0.35">
      <c r="A454" s="15">
        <v>453</v>
      </c>
      <c r="B454" s="25"/>
      <c r="C454" s="33">
        <v>941422865</v>
      </c>
      <c r="D454" s="33"/>
      <c r="E454" s="33"/>
      <c r="F454" s="33"/>
      <c r="G454" s="16" t="s">
        <v>1311</v>
      </c>
      <c r="H454" s="16" t="s">
        <v>1312</v>
      </c>
      <c r="I454" s="46" t="s">
        <v>1313</v>
      </c>
      <c r="J454" s="46"/>
      <c r="K454" s="34"/>
      <c r="L454" s="16"/>
      <c r="M454" s="129">
        <v>0</v>
      </c>
      <c r="N454" s="17"/>
      <c r="O454" s="126"/>
      <c r="P454" s="60" t="str">
        <f t="shared" si="32"/>
        <v/>
      </c>
      <c r="Q454" s="19"/>
      <c r="R454" s="17"/>
      <c r="S454" s="18"/>
      <c r="T454" s="18"/>
      <c r="U454" s="18"/>
      <c r="V454" s="2">
        <f t="shared" si="29"/>
        <v>0</v>
      </c>
      <c r="W454" s="3" t="str">
        <f t="shared" si="30"/>
        <v/>
      </c>
      <c r="X454" s="3" t="str">
        <f t="shared" si="31"/>
        <v/>
      </c>
    </row>
    <row r="455" spans="1:24" ht="21" x14ac:dyDescent="0.35">
      <c r="A455" s="15">
        <v>454</v>
      </c>
      <c r="B455" s="25"/>
      <c r="C455" s="33">
        <v>941424592</v>
      </c>
      <c r="D455" s="33"/>
      <c r="E455" s="33"/>
      <c r="F455" s="33"/>
      <c r="G455" s="16" t="s">
        <v>1314</v>
      </c>
      <c r="H455" s="16" t="s">
        <v>1315</v>
      </c>
      <c r="I455" s="46" t="s">
        <v>1316</v>
      </c>
      <c r="J455" s="46"/>
      <c r="K455" s="34"/>
      <c r="L455" s="16"/>
      <c r="M455" s="129">
        <v>0</v>
      </c>
      <c r="N455" s="17"/>
      <c r="O455" s="126"/>
      <c r="P455" s="60" t="str">
        <f t="shared" si="32"/>
        <v/>
      </c>
      <c r="Q455" s="19"/>
      <c r="R455" s="17"/>
      <c r="S455" s="18"/>
      <c r="T455" s="18"/>
      <c r="U455" s="18"/>
      <c r="V455" s="2">
        <f t="shared" si="29"/>
        <v>0</v>
      </c>
      <c r="W455" s="3" t="str">
        <f t="shared" si="30"/>
        <v/>
      </c>
      <c r="X455" s="3" t="str">
        <f t="shared" si="31"/>
        <v/>
      </c>
    </row>
    <row r="456" spans="1:24" ht="21" x14ac:dyDescent="0.35">
      <c r="A456" s="15">
        <v>455</v>
      </c>
      <c r="B456" s="25"/>
      <c r="C456" s="33">
        <v>941425032</v>
      </c>
      <c r="D456" s="33"/>
      <c r="E456" s="33"/>
      <c r="F456" s="33"/>
      <c r="G456" s="16" t="s">
        <v>221</v>
      </c>
      <c r="H456" s="16" t="s">
        <v>1317</v>
      </c>
      <c r="I456" s="46" t="s">
        <v>1318</v>
      </c>
      <c r="J456" s="46"/>
      <c r="K456" s="34"/>
      <c r="L456" s="16"/>
      <c r="M456" s="129">
        <v>0</v>
      </c>
      <c r="N456" s="17"/>
      <c r="O456" s="126"/>
      <c r="P456" s="60" t="str">
        <f t="shared" si="32"/>
        <v/>
      </c>
      <c r="Q456" s="19"/>
      <c r="R456" s="17"/>
      <c r="S456" s="18"/>
      <c r="T456" s="18"/>
      <c r="U456" s="18"/>
      <c r="V456" s="2">
        <f t="shared" si="29"/>
        <v>0</v>
      </c>
      <c r="W456" s="3" t="str">
        <f t="shared" si="30"/>
        <v/>
      </c>
      <c r="X456" s="3" t="str">
        <f t="shared" si="31"/>
        <v/>
      </c>
    </row>
    <row r="457" spans="1:24" ht="21" x14ac:dyDescent="0.35">
      <c r="A457" s="15">
        <v>456</v>
      </c>
      <c r="B457" s="25"/>
      <c r="C457" s="33">
        <v>941425574</v>
      </c>
      <c r="D457" s="33"/>
      <c r="E457" s="33"/>
      <c r="F457" s="33"/>
      <c r="G457" s="16" t="s">
        <v>1319</v>
      </c>
      <c r="H457" s="16" t="s">
        <v>1320</v>
      </c>
      <c r="I457" s="46" t="s">
        <v>1321</v>
      </c>
      <c r="J457" s="46"/>
      <c r="K457" s="34"/>
      <c r="L457" s="16"/>
      <c r="M457" s="129">
        <v>0</v>
      </c>
      <c r="N457" s="17"/>
      <c r="O457" s="126"/>
      <c r="P457" s="60" t="str">
        <f t="shared" si="32"/>
        <v/>
      </c>
      <c r="Q457" s="19"/>
      <c r="R457" s="17"/>
      <c r="S457" s="18"/>
      <c r="T457" s="18"/>
      <c r="U457" s="18"/>
      <c r="V457" s="2">
        <f t="shared" si="29"/>
        <v>0</v>
      </c>
      <c r="W457" s="3" t="str">
        <f t="shared" si="30"/>
        <v/>
      </c>
      <c r="X457" s="3" t="str">
        <f t="shared" si="31"/>
        <v/>
      </c>
    </row>
    <row r="458" spans="1:24" ht="21" x14ac:dyDescent="0.35">
      <c r="A458" s="15">
        <v>457</v>
      </c>
      <c r="B458" s="25"/>
      <c r="C458" s="33">
        <v>941433627</v>
      </c>
      <c r="D458" s="33"/>
      <c r="E458" s="33"/>
      <c r="F458" s="33"/>
      <c r="G458" s="16" t="s">
        <v>1322</v>
      </c>
      <c r="H458" s="16" t="s">
        <v>1323</v>
      </c>
      <c r="I458" s="46" t="s">
        <v>1324</v>
      </c>
      <c r="J458" s="46"/>
      <c r="K458" s="34"/>
      <c r="L458" s="16"/>
      <c r="M458" s="129">
        <v>0</v>
      </c>
      <c r="N458" s="17"/>
      <c r="O458" s="126"/>
      <c r="P458" s="60" t="str">
        <f t="shared" si="32"/>
        <v/>
      </c>
      <c r="Q458" s="19"/>
      <c r="R458" s="17"/>
      <c r="S458" s="18"/>
      <c r="T458" s="18"/>
      <c r="U458" s="18"/>
      <c r="V458" s="2">
        <f t="shared" si="29"/>
        <v>0</v>
      </c>
      <c r="W458" s="3" t="str">
        <f t="shared" si="30"/>
        <v/>
      </c>
      <c r="X458" s="3" t="str">
        <f t="shared" si="31"/>
        <v/>
      </c>
    </row>
    <row r="459" spans="1:24" ht="21" x14ac:dyDescent="0.35">
      <c r="A459" s="15">
        <v>458</v>
      </c>
      <c r="B459" s="25"/>
      <c r="C459" s="33">
        <v>941437848</v>
      </c>
      <c r="D459" s="33"/>
      <c r="E459" s="33"/>
      <c r="F459" s="33"/>
      <c r="G459" s="16" t="s">
        <v>1325</v>
      </c>
      <c r="H459" s="16" t="s">
        <v>1326</v>
      </c>
      <c r="I459" s="46" t="s">
        <v>1327</v>
      </c>
      <c r="J459" s="46"/>
      <c r="K459" s="34"/>
      <c r="L459" s="16"/>
      <c r="M459" s="129">
        <v>0</v>
      </c>
      <c r="N459" s="17"/>
      <c r="O459" s="126"/>
      <c r="P459" s="60" t="str">
        <f t="shared" si="32"/>
        <v/>
      </c>
      <c r="Q459" s="19"/>
      <c r="R459" s="17"/>
      <c r="S459" s="18"/>
      <c r="T459" s="18"/>
      <c r="U459" s="18"/>
      <c r="V459" s="2">
        <f t="shared" si="29"/>
        <v>0</v>
      </c>
      <c r="W459" s="3" t="str">
        <f t="shared" si="30"/>
        <v/>
      </c>
      <c r="X459" s="3" t="str">
        <f t="shared" si="31"/>
        <v/>
      </c>
    </row>
    <row r="460" spans="1:24" ht="21" x14ac:dyDescent="0.35">
      <c r="A460" s="15">
        <v>459</v>
      </c>
      <c r="B460" s="25"/>
      <c r="C460" s="33">
        <v>941442052</v>
      </c>
      <c r="D460" s="33"/>
      <c r="E460" s="33"/>
      <c r="F460" s="33"/>
      <c r="G460" s="16" t="s">
        <v>1328</v>
      </c>
      <c r="H460" s="16" t="s">
        <v>1329</v>
      </c>
      <c r="I460" s="46" t="s">
        <v>1330</v>
      </c>
      <c r="J460" s="46"/>
      <c r="K460" s="34"/>
      <c r="L460" s="16"/>
      <c r="M460" s="129">
        <v>0</v>
      </c>
      <c r="N460" s="17"/>
      <c r="O460" s="126"/>
      <c r="P460" s="60" t="str">
        <f t="shared" si="32"/>
        <v/>
      </c>
      <c r="Q460" s="19"/>
      <c r="R460" s="17"/>
      <c r="S460" s="18"/>
      <c r="T460" s="18"/>
      <c r="U460" s="18"/>
      <c r="V460" s="2">
        <f t="shared" si="29"/>
        <v>0</v>
      </c>
      <c r="W460" s="3" t="str">
        <f t="shared" si="30"/>
        <v/>
      </c>
      <c r="X460" s="3" t="str">
        <f t="shared" si="31"/>
        <v/>
      </c>
    </row>
    <row r="461" spans="1:24" ht="21" x14ac:dyDescent="0.35">
      <c r="A461" s="15">
        <v>460</v>
      </c>
      <c r="B461" s="25"/>
      <c r="C461" s="33">
        <v>941446499</v>
      </c>
      <c r="D461" s="33"/>
      <c r="E461" s="33"/>
      <c r="F461" s="33"/>
      <c r="G461" s="16" t="s">
        <v>1276</v>
      </c>
      <c r="H461" s="16" t="s">
        <v>1331</v>
      </c>
      <c r="I461" s="46" t="s">
        <v>1332</v>
      </c>
      <c r="J461" s="46"/>
      <c r="K461" s="34"/>
      <c r="L461" s="16"/>
      <c r="M461" s="129">
        <v>0</v>
      </c>
      <c r="N461" s="17"/>
      <c r="O461" s="126"/>
      <c r="P461" s="60" t="str">
        <f t="shared" si="32"/>
        <v/>
      </c>
      <c r="Q461" s="19"/>
      <c r="R461" s="17"/>
      <c r="S461" s="18"/>
      <c r="T461" s="18"/>
      <c r="U461" s="18"/>
      <c r="V461" s="2">
        <f t="shared" si="29"/>
        <v>0</v>
      </c>
      <c r="W461" s="3" t="str">
        <f t="shared" si="30"/>
        <v/>
      </c>
      <c r="X461" s="3" t="str">
        <f t="shared" si="31"/>
        <v/>
      </c>
    </row>
    <row r="462" spans="1:24" ht="21" x14ac:dyDescent="0.35">
      <c r="A462" s="15">
        <v>461</v>
      </c>
      <c r="B462" s="25"/>
      <c r="C462" s="33">
        <v>941446561</v>
      </c>
      <c r="D462" s="33"/>
      <c r="E462" s="33"/>
      <c r="F462" s="33"/>
      <c r="G462" s="16" t="s">
        <v>1333</v>
      </c>
      <c r="H462" s="16" t="s">
        <v>1164</v>
      </c>
      <c r="I462" s="46" t="s">
        <v>1334</v>
      </c>
      <c r="J462" s="46"/>
      <c r="K462" s="34"/>
      <c r="L462" s="16"/>
      <c r="M462" s="129">
        <v>0</v>
      </c>
      <c r="N462" s="17"/>
      <c r="O462" s="126"/>
      <c r="P462" s="60" t="str">
        <f t="shared" si="32"/>
        <v/>
      </c>
      <c r="Q462" s="19"/>
      <c r="R462" s="17"/>
      <c r="S462" s="18"/>
      <c r="T462" s="18"/>
      <c r="U462" s="18"/>
      <c r="V462" s="2">
        <f t="shared" si="29"/>
        <v>0</v>
      </c>
      <c r="W462" s="3" t="str">
        <f t="shared" si="30"/>
        <v/>
      </c>
      <c r="X462" s="3" t="str">
        <f t="shared" si="31"/>
        <v/>
      </c>
    </row>
    <row r="463" spans="1:24" ht="21" x14ac:dyDescent="0.35">
      <c r="A463" s="15">
        <v>462</v>
      </c>
      <c r="B463" s="25"/>
      <c r="C463" s="33">
        <v>941448309</v>
      </c>
      <c r="D463" s="33"/>
      <c r="E463" s="33"/>
      <c r="F463" s="33"/>
      <c r="G463" s="16" t="s">
        <v>1335</v>
      </c>
      <c r="H463" s="16" t="s">
        <v>1336</v>
      </c>
      <c r="I463" s="46" t="s">
        <v>1337</v>
      </c>
      <c r="J463" s="46"/>
      <c r="K463" s="34"/>
      <c r="L463" s="16"/>
      <c r="M463" s="129">
        <v>0</v>
      </c>
      <c r="N463" s="17"/>
      <c r="O463" s="126"/>
      <c r="P463" s="60" t="str">
        <f t="shared" si="32"/>
        <v/>
      </c>
      <c r="Q463" s="19"/>
      <c r="R463" s="17"/>
      <c r="S463" s="18"/>
      <c r="T463" s="18"/>
      <c r="U463" s="18"/>
      <c r="V463" s="2">
        <f t="shared" si="29"/>
        <v>0</v>
      </c>
      <c r="W463" s="3" t="str">
        <f t="shared" si="30"/>
        <v/>
      </c>
      <c r="X463" s="3" t="str">
        <f t="shared" si="31"/>
        <v/>
      </c>
    </row>
    <row r="464" spans="1:24" ht="21" x14ac:dyDescent="0.35">
      <c r="A464" s="15">
        <v>463</v>
      </c>
      <c r="B464" s="25"/>
      <c r="C464" s="33">
        <v>941454176</v>
      </c>
      <c r="D464" s="33"/>
      <c r="E464" s="33"/>
      <c r="F464" s="33"/>
      <c r="G464" s="16" t="s">
        <v>1338</v>
      </c>
      <c r="H464" s="16" t="s">
        <v>1339</v>
      </c>
      <c r="I464" s="46" t="s">
        <v>1340</v>
      </c>
      <c r="J464" s="46"/>
      <c r="K464" s="34"/>
      <c r="L464" s="16"/>
      <c r="M464" s="129">
        <v>0</v>
      </c>
      <c r="N464" s="17"/>
      <c r="O464" s="126"/>
      <c r="P464" s="60" t="str">
        <f t="shared" si="32"/>
        <v/>
      </c>
      <c r="Q464" s="19"/>
      <c r="R464" s="17"/>
      <c r="S464" s="18"/>
      <c r="T464" s="18"/>
      <c r="U464" s="18"/>
      <c r="V464" s="2">
        <f t="shared" si="29"/>
        <v>0</v>
      </c>
      <c r="W464" s="3" t="str">
        <f t="shared" si="30"/>
        <v/>
      </c>
      <c r="X464" s="3" t="str">
        <f t="shared" si="31"/>
        <v/>
      </c>
    </row>
    <row r="465" spans="1:24" ht="21" x14ac:dyDescent="0.35">
      <c r="A465" s="15">
        <v>464</v>
      </c>
      <c r="B465" s="25"/>
      <c r="C465" s="33">
        <v>941456081</v>
      </c>
      <c r="D465" s="33"/>
      <c r="E465" s="33"/>
      <c r="F465" s="33"/>
      <c r="G465" s="16" t="s">
        <v>360</v>
      </c>
      <c r="H465" s="16" t="s">
        <v>1341</v>
      </c>
      <c r="I465" s="46" t="s">
        <v>1342</v>
      </c>
      <c r="J465" s="46"/>
      <c r="K465" s="34"/>
      <c r="L465" s="16"/>
      <c r="M465" s="129">
        <v>0</v>
      </c>
      <c r="N465" s="17"/>
      <c r="O465" s="126"/>
      <c r="P465" s="60" t="str">
        <f t="shared" si="32"/>
        <v/>
      </c>
      <c r="Q465" s="19"/>
      <c r="R465" s="17"/>
      <c r="S465" s="18"/>
      <c r="T465" s="18"/>
      <c r="U465" s="18"/>
      <c r="V465" s="2">
        <f t="shared" si="29"/>
        <v>0</v>
      </c>
      <c r="W465" s="3" t="str">
        <f t="shared" si="30"/>
        <v/>
      </c>
      <c r="X465" s="3" t="str">
        <f t="shared" si="31"/>
        <v/>
      </c>
    </row>
    <row r="466" spans="1:24" ht="21" x14ac:dyDescent="0.35">
      <c r="A466" s="15">
        <v>465</v>
      </c>
      <c r="B466" s="25"/>
      <c r="C466" s="33">
        <v>941456360</v>
      </c>
      <c r="D466" s="33">
        <v>950640110</v>
      </c>
      <c r="E466" s="33"/>
      <c r="F466" s="33"/>
      <c r="G466" s="16" t="s">
        <v>1343</v>
      </c>
      <c r="H466" s="16" t="s">
        <v>1344</v>
      </c>
      <c r="I466" s="46" t="s">
        <v>1345</v>
      </c>
      <c r="J466" s="46"/>
      <c r="K466" s="34"/>
      <c r="L466" s="16"/>
      <c r="M466" s="129">
        <v>0</v>
      </c>
      <c r="N466" s="17"/>
      <c r="O466" s="126"/>
      <c r="P466" s="60" t="str">
        <f t="shared" si="32"/>
        <v/>
      </c>
      <c r="Q466" s="19"/>
      <c r="R466" s="17"/>
      <c r="S466" s="18"/>
      <c r="T466" s="18"/>
      <c r="U466" s="18"/>
      <c r="V466" s="2">
        <f t="shared" si="29"/>
        <v>0</v>
      </c>
      <c r="W466" s="3" t="str">
        <f t="shared" si="30"/>
        <v/>
      </c>
      <c r="X466" s="3" t="str">
        <f t="shared" si="31"/>
        <v/>
      </c>
    </row>
    <row r="467" spans="1:24" ht="21" x14ac:dyDescent="0.35">
      <c r="A467" s="15">
        <v>466</v>
      </c>
      <c r="B467" s="25"/>
      <c r="C467" s="33">
        <v>941457258</v>
      </c>
      <c r="D467" s="33"/>
      <c r="E467" s="33"/>
      <c r="F467" s="33"/>
      <c r="G467" s="16" t="s">
        <v>1346</v>
      </c>
      <c r="H467" s="16" t="s">
        <v>1347</v>
      </c>
      <c r="I467" s="46" t="s">
        <v>1348</v>
      </c>
      <c r="J467" s="46"/>
      <c r="K467" s="34"/>
      <c r="L467" s="16"/>
      <c r="M467" s="129">
        <v>0</v>
      </c>
      <c r="N467" s="17"/>
      <c r="O467" s="126"/>
      <c r="P467" s="60" t="str">
        <f t="shared" si="32"/>
        <v/>
      </c>
      <c r="Q467" s="19"/>
      <c r="R467" s="17"/>
      <c r="S467" s="18"/>
      <c r="T467" s="18"/>
      <c r="U467" s="18"/>
      <c r="V467" s="2">
        <f t="shared" si="29"/>
        <v>0</v>
      </c>
      <c r="W467" s="3" t="str">
        <f t="shared" si="30"/>
        <v/>
      </c>
      <c r="X467" s="3" t="str">
        <f t="shared" si="31"/>
        <v/>
      </c>
    </row>
    <row r="468" spans="1:24" ht="21" x14ac:dyDescent="0.35">
      <c r="A468" s="15">
        <v>467</v>
      </c>
      <c r="B468" s="25"/>
      <c r="C468" s="33">
        <v>941461464</v>
      </c>
      <c r="D468" s="33"/>
      <c r="E468" s="33"/>
      <c r="F468" s="33"/>
      <c r="G468" s="16" t="s">
        <v>1349</v>
      </c>
      <c r="H468" s="16" t="s">
        <v>1350</v>
      </c>
      <c r="I468" s="46" t="s">
        <v>1351</v>
      </c>
      <c r="J468" s="46"/>
      <c r="K468" s="34"/>
      <c r="L468" s="16"/>
      <c r="M468" s="129">
        <v>0</v>
      </c>
      <c r="N468" s="17"/>
      <c r="O468" s="126"/>
      <c r="P468" s="60" t="str">
        <f t="shared" si="32"/>
        <v/>
      </c>
      <c r="Q468" s="19"/>
      <c r="R468" s="17"/>
      <c r="S468" s="18"/>
      <c r="T468" s="18"/>
      <c r="U468" s="18"/>
      <c r="V468" s="2">
        <f t="shared" si="29"/>
        <v>0</v>
      </c>
      <c r="W468" s="3" t="str">
        <f t="shared" si="30"/>
        <v/>
      </c>
      <c r="X468" s="3" t="str">
        <f t="shared" si="31"/>
        <v/>
      </c>
    </row>
    <row r="469" spans="1:24" ht="21" x14ac:dyDescent="0.35">
      <c r="A469" s="15">
        <v>468</v>
      </c>
      <c r="B469" s="25"/>
      <c r="C469" s="33">
        <v>941461745</v>
      </c>
      <c r="D469" s="33"/>
      <c r="E469" s="33"/>
      <c r="F469" s="33"/>
      <c r="G469" s="16" t="s">
        <v>625</v>
      </c>
      <c r="H469" s="16" t="s">
        <v>1064</v>
      </c>
      <c r="I469" s="46" t="s">
        <v>1352</v>
      </c>
      <c r="J469" s="46"/>
      <c r="K469" s="34"/>
      <c r="L469" s="16"/>
      <c r="M469" s="129">
        <v>0</v>
      </c>
      <c r="N469" s="17"/>
      <c r="O469" s="126"/>
      <c r="P469" s="60" t="str">
        <f t="shared" si="32"/>
        <v/>
      </c>
      <c r="Q469" s="19"/>
      <c r="R469" s="17"/>
      <c r="S469" s="18"/>
      <c r="T469" s="18"/>
      <c r="U469" s="18"/>
      <c r="V469" s="2">
        <f t="shared" si="29"/>
        <v>0</v>
      </c>
      <c r="W469" s="3" t="str">
        <f t="shared" si="30"/>
        <v/>
      </c>
      <c r="X469" s="3" t="str">
        <f t="shared" si="31"/>
        <v/>
      </c>
    </row>
    <row r="470" spans="1:24" ht="21" x14ac:dyDescent="0.35">
      <c r="A470" s="15">
        <v>469</v>
      </c>
      <c r="B470" s="25"/>
      <c r="C470" s="33">
        <v>941462772</v>
      </c>
      <c r="D470" s="33"/>
      <c r="E470" s="33"/>
      <c r="F470" s="33"/>
      <c r="G470" s="16" t="s">
        <v>625</v>
      </c>
      <c r="H470" s="16" t="s">
        <v>1073</v>
      </c>
      <c r="I470" s="46" t="s">
        <v>1353</v>
      </c>
      <c r="J470" s="46"/>
      <c r="K470" s="34"/>
      <c r="L470" s="16"/>
      <c r="M470" s="129">
        <v>0</v>
      </c>
      <c r="N470" s="17"/>
      <c r="O470" s="126"/>
      <c r="P470" s="60" t="str">
        <f t="shared" si="32"/>
        <v/>
      </c>
      <c r="Q470" s="19"/>
      <c r="R470" s="17"/>
      <c r="S470" s="18"/>
      <c r="T470" s="18"/>
      <c r="U470" s="18"/>
      <c r="V470" s="2">
        <f t="shared" si="29"/>
        <v>0</v>
      </c>
      <c r="W470" s="3" t="str">
        <f t="shared" si="30"/>
        <v/>
      </c>
      <c r="X470" s="3" t="str">
        <f t="shared" si="31"/>
        <v/>
      </c>
    </row>
    <row r="471" spans="1:24" ht="21" x14ac:dyDescent="0.35">
      <c r="A471" s="15">
        <v>470</v>
      </c>
      <c r="B471" s="25"/>
      <c r="C471" s="33">
        <v>941468957</v>
      </c>
      <c r="D471" s="33"/>
      <c r="E471" s="33"/>
      <c r="F471" s="33"/>
      <c r="G471" s="16" t="s">
        <v>380</v>
      </c>
      <c r="H471" s="16" t="s">
        <v>1354</v>
      </c>
      <c r="I471" s="46" t="s">
        <v>1355</v>
      </c>
      <c r="J471" s="46"/>
      <c r="K471" s="34"/>
      <c r="L471" s="16"/>
      <c r="M471" s="129">
        <v>0</v>
      </c>
      <c r="N471" s="17"/>
      <c r="O471" s="126"/>
      <c r="P471" s="60" t="str">
        <f t="shared" si="32"/>
        <v/>
      </c>
      <c r="Q471" s="19"/>
      <c r="R471" s="17"/>
      <c r="S471" s="18"/>
      <c r="T471" s="18"/>
      <c r="U471" s="18"/>
      <c r="V471" s="2">
        <f t="shared" si="29"/>
        <v>0</v>
      </c>
      <c r="W471" s="3" t="str">
        <f t="shared" si="30"/>
        <v/>
      </c>
      <c r="X471" s="3" t="str">
        <f t="shared" si="31"/>
        <v/>
      </c>
    </row>
    <row r="472" spans="1:24" ht="21" x14ac:dyDescent="0.35">
      <c r="A472" s="15">
        <v>471</v>
      </c>
      <c r="B472" s="25"/>
      <c r="C472" s="33">
        <v>941473423</v>
      </c>
      <c r="D472" s="33"/>
      <c r="E472" s="33"/>
      <c r="F472" s="33"/>
      <c r="G472" s="16" t="s">
        <v>1356</v>
      </c>
      <c r="H472" s="16" t="s">
        <v>1357</v>
      </c>
      <c r="I472" s="46" t="s">
        <v>1358</v>
      </c>
      <c r="J472" s="46"/>
      <c r="K472" s="34"/>
      <c r="L472" s="16"/>
      <c r="M472" s="129">
        <v>0</v>
      </c>
      <c r="N472" s="17"/>
      <c r="O472" s="126"/>
      <c r="P472" s="60" t="str">
        <f t="shared" si="32"/>
        <v/>
      </c>
      <c r="Q472" s="19"/>
      <c r="R472" s="17"/>
      <c r="S472" s="18"/>
      <c r="T472" s="18"/>
      <c r="U472" s="18"/>
      <c r="V472" s="2">
        <f t="shared" si="29"/>
        <v>0</v>
      </c>
      <c r="W472" s="3" t="str">
        <f t="shared" si="30"/>
        <v/>
      </c>
      <c r="X472" s="3" t="str">
        <f t="shared" si="31"/>
        <v/>
      </c>
    </row>
    <row r="473" spans="1:24" ht="21" x14ac:dyDescent="0.35">
      <c r="A473" s="15">
        <v>472</v>
      </c>
      <c r="B473" s="25"/>
      <c r="C473" s="33">
        <v>941473972</v>
      </c>
      <c r="D473" s="33"/>
      <c r="E473" s="33"/>
      <c r="F473" s="33"/>
      <c r="G473" s="16" t="s">
        <v>406</v>
      </c>
      <c r="H473" s="16" t="s">
        <v>1359</v>
      </c>
      <c r="I473" s="46" t="s">
        <v>1360</v>
      </c>
      <c r="J473" s="46"/>
      <c r="K473" s="34"/>
      <c r="L473" s="16"/>
      <c r="M473" s="129">
        <v>0</v>
      </c>
      <c r="N473" s="17"/>
      <c r="O473" s="126"/>
      <c r="P473" s="60" t="str">
        <f t="shared" si="32"/>
        <v/>
      </c>
      <c r="Q473" s="19"/>
      <c r="R473" s="17"/>
      <c r="S473" s="18"/>
      <c r="T473" s="18"/>
      <c r="U473" s="18"/>
      <c r="V473" s="2">
        <f t="shared" si="29"/>
        <v>0</v>
      </c>
      <c r="W473" s="3" t="str">
        <f t="shared" si="30"/>
        <v/>
      </c>
      <c r="X473" s="3" t="str">
        <f t="shared" si="31"/>
        <v/>
      </c>
    </row>
    <row r="474" spans="1:24" ht="21" x14ac:dyDescent="0.35">
      <c r="A474" s="15">
        <v>473</v>
      </c>
      <c r="B474" s="25"/>
      <c r="C474" s="33">
        <v>941474238</v>
      </c>
      <c r="D474" s="33"/>
      <c r="E474" s="33"/>
      <c r="F474" s="33"/>
      <c r="G474" s="16" t="s">
        <v>1361</v>
      </c>
      <c r="H474" s="16" t="s">
        <v>1362</v>
      </c>
      <c r="I474" s="46" t="s">
        <v>1363</v>
      </c>
      <c r="J474" s="46"/>
      <c r="K474" s="34"/>
      <c r="L474" s="16"/>
      <c r="M474" s="129">
        <v>0</v>
      </c>
      <c r="N474" s="17"/>
      <c r="O474" s="126"/>
      <c r="P474" s="60" t="str">
        <f t="shared" si="32"/>
        <v/>
      </c>
      <c r="Q474" s="19"/>
      <c r="R474" s="17"/>
      <c r="S474" s="18"/>
      <c r="T474" s="18"/>
      <c r="U474" s="18"/>
      <c r="V474" s="2">
        <f t="shared" si="29"/>
        <v>0</v>
      </c>
      <c r="W474" s="3" t="str">
        <f t="shared" si="30"/>
        <v/>
      </c>
      <c r="X474" s="3" t="str">
        <f t="shared" si="31"/>
        <v/>
      </c>
    </row>
    <row r="475" spans="1:24" ht="21" x14ac:dyDescent="0.35">
      <c r="A475" s="15">
        <v>474</v>
      </c>
      <c r="B475" s="25"/>
      <c r="C475" s="33">
        <v>941482439</v>
      </c>
      <c r="D475" s="33"/>
      <c r="E475" s="33"/>
      <c r="F475" s="33"/>
      <c r="G475" s="16" t="s">
        <v>1364</v>
      </c>
      <c r="H475" s="16" t="s">
        <v>951</v>
      </c>
      <c r="I475" s="46" t="s">
        <v>1365</v>
      </c>
      <c r="J475" s="46"/>
      <c r="K475" s="34"/>
      <c r="L475" s="16"/>
      <c r="M475" s="129">
        <v>0</v>
      </c>
      <c r="N475" s="17"/>
      <c r="O475" s="126"/>
      <c r="P475" s="60" t="str">
        <f t="shared" si="32"/>
        <v/>
      </c>
      <c r="Q475" s="19"/>
      <c r="R475" s="17"/>
      <c r="S475" s="18"/>
      <c r="T475" s="18"/>
      <c r="U475" s="18"/>
      <c r="V475" s="2">
        <f t="shared" si="29"/>
        <v>0</v>
      </c>
      <c r="W475" s="3" t="str">
        <f t="shared" si="30"/>
        <v/>
      </c>
      <c r="X475" s="3" t="str">
        <f t="shared" si="31"/>
        <v/>
      </c>
    </row>
    <row r="476" spans="1:24" ht="21" x14ac:dyDescent="0.35">
      <c r="A476" s="15">
        <v>475</v>
      </c>
      <c r="B476" s="25"/>
      <c r="C476" s="33">
        <v>941486277</v>
      </c>
      <c r="D476" s="33"/>
      <c r="E476" s="33"/>
      <c r="F476" s="33"/>
      <c r="G476" s="16" t="s">
        <v>1138</v>
      </c>
      <c r="H476" s="16" t="s">
        <v>355</v>
      </c>
      <c r="I476" s="46" t="s">
        <v>1366</v>
      </c>
      <c r="J476" s="46"/>
      <c r="K476" s="34"/>
      <c r="L476" s="16"/>
      <c r="M476" s="129">
        <v>0</v>
      </c>
      <c r="N476" s="17"/>
      <c r="O476" s="126"/>
      <c r="P476" s="60" t="str">
        <f t="shared" si="32"/>
        <v/>
      </c>
      <c r="Q476" s="19"/>
      <c r="R476" s="17"/>
      <c r="S476" s="18"/>
      <c r="T476" s="18"/>
      <c r="U476" s="18"/>
      <c r="V476" s="2">
        <f t="shared" si="29"/>
        <v>0</v>
      </c>
      <c r="W476" s="3" t="str">
        <f t="shared" si="30"/>
        <v/>
      </c>
      <c r="X476" s="3" t="str">
        <f t="shared" si="31"/>
        <v/>
      </c>
    </row>
    <row r="477" spans="1:24" ht="21" x14ac:dyDescent="0.35">
      <c r="A477" s="15">
        <v>476</v>
      </c>
      <c r="B477" s="25"/>
      <c r="C477" s="33">
        <v>941487211</v>
      </c>
      <c r="D477" s="33"/>
      <c r="E477" s="33"/>
      <c r="F477" s="33"/>
      <c r="G477" s="16" t="s">
        <v>1367</v>
      </c>
      <c r="H477" s="16" t="s">
        <v>1368</v>
      </c>
      <c r="I477" s="46" t="s">
        <v>1369</v>
      </c>
      <c r="J477" s="46"/>
      <c r="K477" s="34"/>
      <c r="L477" s="16"/>
      <c r="M477" s="129">
        <v>0</v>
      </c>
      <c r="N477" s="17"/>
      <c r="O477" s="126"/>
      <c r="P477" s="60" t="str">
        <f t="shared" si="32"/>
        <v/>
      </c>
      <c r="Q477" s="19"/>
      <c r="R477" s="17"/>
      <c r="S477" s="18"/>
      <c r="T477" s="18"/>
      <c r="U477" s="18"/>
      <c r="V477" s="2">
        <f t="shared" si="29"/>
        <v>0</v>
      </c>
      <c r="W477" s="3" t="str">
        <f t="shared" si="30"/>
        <v/>
      </c>
      <c r="X477" s="3" t="str">
        <f t="shared" si="31"/>
        <v/>
      </c>
    </row>
    <row r="478" spans="1:24" ht="21" x14ac:dyDescent="0.35">
      <c r="A478" s="15">
        <v>477</v>
      </c>
      <c r="B478" s="25"/>
      <c r="C478" s="33">
        <v>941492833</v>
      </c>
      <c r="D478" s="33"/>
      <c r="E478" s="33"/>
      <c r="F478" s="33"/>
      <c r="G478" s="16" t="s">
        <v>1370</v>
      </c>
      <c r="H478" s="16" t="s">
        <v>866</v>
      </c>
      <c r="I478" s="46" t="s">
        <v>1371</v>
      </c>
      <c r="J478" s="46"/>
      <c r="K478" s="34"/>
      <c r="L478" s="16"/>
      <c r="M478" s="129">
        <v>0</v>
      </c>
      <c r="N478" s="17"/>
      <c r="O478" s="126"/>
      <c r="P478" s="60" t="str">
        <f t="shared" si="32"/>
        <v/>
      </c>
      <c r="Q478" s="19"/>
      <c r="R478" s="17"/>
      <c r="S478" s="18"/>
      <c r="T478" s="18"/>
      <c r="U478" s="18"/>
      <c r="V478" s="2">
        <f t="shared" si="29"/>
        <v>0</v>
      </c>
      <c r="W478" s="3" t="str">
        <f t="shared" si="30"/>
        <v/>
      </c>
      <c r="X478" s="3" t="str">
        <f t="shared" si="31"/>
        <v/>
      </c>
    </row>
    <row r="479" spans="1:24" ht="21" x14ac:dyDescent="0.35">
      <c r="A479" s="15">
        <v>478</v>
      </c>
      <c r="B479" s="25"/>
      <c r="C479" s="33">
        <v>941492913</v>
      </c>
      <c r="D479" s="33"/>
      <c r="E479" s="33"/>
      <c r="F479" s="33"/>
      <c r="G479" s="16" t="s">
        <v>1372</v>
      </c>
      <c r="H479" s="16" t="s">
        <v>428</v>
      </c>
      <c r="I479" s="46" t="s">
        <v>1373</v>
      </c>
      <c r="J479" s="46"/>
      <c r="K479" s="34"/>
      <c r="L479" s="16"/>
      <c r="M479" s="129">
        <v>0</v>
      </c>
      <c r="N479" s="17"/>
      <c r="O479" s="126"/>
      <c r="P479" s="60" t="str">
        <f t="shared" si="32"/>
        <v/>
      </c>
      <c r="Q479" s="19"/>
      <c r="R479" s="17"/>
      <c r="S479" s="18"/>
      <c r="T479" s="18"/>
      <c r="U479" s="18"/>
      <c r="V479" s="2">
        <f t="shared" si="29"/>
        <v>0</v>
      </c>
      <c r="W479" s="3" t="str">
        <f t="shared" si="30"/>
        <v/>
      </c>
      <c r="X479" s="3" t="str">
        <f t="shared" si="31"/>
        <v/>
      </c>
    </row>
    <row r="480" spans="1:24" ht="21" x14ac:dyDescent="0.35">
      <c r="A480" s="15">
        <v>479</v>
      </c>
      <c r="B480" s="25"/>
      <c r="C480" s="33">
        <v>941493638</v>
      </c>
      <c r="D480" s="33"/>
      <c r="E480" s="33"/>
      <c r="F480" s="33"/>
      <c r="G480" s="16" t="s">
        <v>227</v>
      </c>
      <c r="H480" s="16" t="s">
        <v>1374</v>
      </c>
      <c r="I480" s="46" t="s">
        <v>1375</v>
      </c>
      <c r="J480" s="46"/>
      <c r="K480" s="34"/>
      <c r="L480" s="16"/>
      <c r="M480" s="129">
        <v>0</v>
      </c>
      <c r="N480" s="17"/>
      <c r="O480" s="126"/>
      <c r="P480" s="60" t="str">
        <f t="shared" si="32"/>
        <v/>
      </c>
      <c r="Q480" s="19"/>
      <c r="R480" s="17"/>
      <c r="S480" s="18"/>
      <c r="T480" s="18"/>
      <c r="U480" s="18"/>
      <c r="V480" s="2">
        <f t="shared" si="29"/>
        <v>0</v>
      </c>
      <c r="W480" s="3" t="str">
        <f t="shared" si="30"/>
        <v/>
      </c>
      <c r="X480" s="3" t="str">
        <f t="shared" si="31"/>
        <v/>
      </c>
    </row>
    <row r="481" spans="1:24" ht="21" x14ac:dyDescent="0.35">
      <c r="A481" s="15">
        <v>480</v>
      </c>
      <c r="B481" s="25"/>
      <c r="C481" s="33">
        <v>941494980</v>
      </c>
      <c r="D481" s="33"/>
      <c r="E481" s="33"/>
      <c r="F481" s="33"/>
      <c r="G481" s="16" t="s">
        <v>1376</v>
      </c>
      <c r="H481" s="16" t="s">
        <v>1377</v>
      </c>
      <c r="I481" s="46" t="s">
        <v>1378</v>
      </c>
      <c r="J481" s="46"/>
      <c r="K481" s="34"/>
      <c r="L481" s="16"/>
      <c r="M481" s="129">
        <v>0</v>
      </c>
      <c r="N481" s="17"/>
      <c r="O481" s="126"/>
      <c r="P481" s="60" t="str">
        <f t="shared" si="32"/>
        <v/>
      </c>
      <c r="Q481" s="19"/>
      <c r="R481" s="17"/>
      <c r="S481" s="18"/>
      <c r="T481" s="18"/>
      <c r="U481" s="18"/>
      <c r="V481" s="2">
        <f t="shared" si="29"/>
        <v>0</v>
      </c>
      <c r="W481" s="3" t="str">
        <f t="shared" si="30"/>
        <v/>
      </c>
      <c r="X481" s="3" t="str">
        <f t="shared" si="31"/>
        <v/>
      </c>
    </row>
    <row r="482" spans="1:24" ht="21" x14ac:dyDescent="0.35">
      <c r="A482" s="15">
        <v>481</v>
      </c>
      <c r="B482" s="25"/>
      <c r="C482" s="33">
        <v>941495054</v>
      </c>
      <c r="D482" s="33"/>
      <c r="E482" s="33"/>
      <c r="F482" s="33"/>
      <c r="G482" s="16" t="s">
        <v>1379</v>
      </c>
      <c r="H482" s="16" t="s">
        <v>1380</v>
      </c>
      <c r="I482" s="46" t="s">
        <v>1381</v>
      </c>
      <c r="J482" s="46"/>
      <c r="K482" s="34"/>
      <c r="L482" s="16"/>
      <c r="M482" s="129">
        <v>0</v>
      </c>
      <c r="N482" s="17"/>
      <c r="O482" s="126"/>
      <c r="P482" s="60" t="str">
        <f t="shared" si="32"/>
        <v/>
      </c>
      <c r="Q482" s="19"/>
      <c r="R482" s="17"/>
      <c r="S482" s="18"/>
      <c r="T482" s="18"/>
      <c r="U482" s="18"/>
      <c r="V482" s="2">
        <f t="shared" si="29"/>
        <v>0</v>
      </c>
      <c r="W482" s="3" t="str">
        <f t="shared" si="30"/>
        <v/>
      </c>
      <c r="X482" s="3" t="str">
        <f t="shared" si="31"/>
        <v/>
      </c>
    </row>
    <row r="483" spans="1:24" ht="21" x14ac:dyDescent="0.35">
      <c r="A483" s="15">
        <v>482</v>
      </c>
      <c r="B483" s="25"/>
      <c r="C483" s="33">
        <v>941495827</v>
      </c>
      <c r="D483" s="33"/>
      <c r="E483" s="33"/>
      <c r="F483" s="33"/>
      <c r="G483" s="16" t="s">
        <v>718</v>
      </c>
      <c r="H483" s="16" t="s">
        <v>127</v>
      </c>
      <c r="I483" s="46" t="s">
        <v>1382</v>
      </c>
      <c r="J483" s="46"/>
      <c r="K483" s="34"/>
      <c r="L483" s="16"/>
      <c r="M483" s="129">
        <v>0</v>
      </c>
      <c r="N483" s="17"/>
      <c r="O483" s="126"/>
      <c r="P483" s="60" t="str">
        <f t="shared" si="32"/>
        <v/>
      </c>
      <c r="Q483" s="19"/>
      <c r="R483" s="17"/>
      <c r="S483" s="18"/>
      <c r="T483" s="18"/>
      <c r="U483" s="18"/>
      <c r="V483" s="2">
        <f t="shared" si="29"/>
        <v>0</v>
      </c>
      <c r="W483" s="3" t="str">
        <f t="shared" si="30"/>
        <v/>
      </c>
      <c r="X483" s="3" t="str">
        <f t="shared" si="31"/>
        <v/>
      </c>
    </row>
    <row r="484" spans="1:24" ht="21" x14ac:dyDescent="0.35">
      <c r="A484" s="15">
        <v>483</v>
      </c>
      <c r="B484" s="25"/>
      <c r="C484" s="33">
        <v>941499690</v>
      </c>
      <c r="D484" s="33"/>
      <c r="E484" s="33"/>
      <c r="F484" s="33"/>
      <c r="G484" s="16" t="s">
        <v>1383</v>
      </c>
      <c r="H484" s="16" t="s">
        <v>1384</v>
      </c>
      <c r="I484" s="46" t="s">
        <v>1385</v>
      </c>
      <c r="J484" s="46"/>
      <c r="K484" s="34"/>
      <c r="L484" s="16"/>
      <c r="M484" s="129">
        <v>0</v>
      </c>
      <c r="N484" s="17"/>
      <c r="O484" s="126"/>
      <c r="P484" s="60" t="str">
        <f t="shared" si="32"/>
        <v/>
      </c>
      <c r="Q484" s="19"/>
      <c r="R484" s="17"/>
      <c r="S484" s="18"/>
      <c r="T484" s="18"/>
      <c r="U484" s="18"/>
      <c r="V484" s="2">
        <f t="shared" si="29"/>
        <v>0</v>
      </c>
      <c r="W484" s="3" t="str">
        <f t="shared" si="30"/>
        <v/>
      </c>
      <c r="X484" s="3" t="str">
        <f t="shared" si="31"/>
        <v/>
      </c>
    </row>
    <row r="485" spans="1:24" ht="21" x14ac:dyDescent="0.35">
      <c r="A485" s="15">
        <v>484</v>
      </c>
      <c r="B485" s="25"/>
      <c r="C485" s="33">
        <v>941507390</v>
      </c>
      <c r="D485" s="33"/>
      <c r="E485" s="33"/>
      <c r="F485" s="33"/>
      <c r="G485" s="16" t="s">
        <v>1386</v>
      </c>
      <c r="H485" s="16" t="s">
        <v>1387</v>
      </c>
      <c r="I485" s="46" t="s">
        <v>1388</v>
      </c>
      <c r="J485" s="46"/>
      <c r="K485" s="34"/>
      <c r="L485" s="16"/>
      <c r="M485" s="129">
        <v>0</v>
      </c>
      <c r="N485" s="17"/>
      <c r="O485" s="126"/>
      <c r="P485" s="60" t="str">
        <f t="shared" si="32"/>
        <v/>
      </c>
      <c r="Q485" s="19"/>
      <c r="R485" s="17"/>
      <c r="S485" s="18"/>
      <c r="T485" s="18"/>
      <c r="U485" s="18"/>
      <c r="V485" s="2">
        <f t="shared" si="29"/>
        <v>0</v>
      </c>
      <c r="W485" s="3" t="str">
        <f t="shared" si="30"/>
        <v/>
      </c>
      <c r="X485" s="3" t="str">
        <f t="shared" si="31"/>
        <v/>
      </c>
    </row>
    <row r="486" spans="1:24" ht="21" x14ac:dyDescent="0.35">
      <c r="A486" s="15">
        <v>485</v>
      </c>
      <c r="B486" s="25"/>
      <c r="C486" s="33">
        <v>941510637</v>
      </c>
      <c r="D486" s="33"/>
      <c r="E486" s="33"/>
      <c r="F486" s="33"/>
      <c r="G486" s="16" t="s">
        <v>1389</v>
      </c>
      <c r="H486" s="16" t="s">
        <v>1390</v>
      </c>
      <c r="I486" s="46" t="s">
        <v>1391</v>
      </c>
      <c r="J486" s="46"/>
      <c r="K486" s="34"/>
      <c r="L486" s="16"/>
      <c r="M486" s="129">
        <v>0</v>
      </c>
      <c r="N486" s="17"/>
      <c r="O486" s="126"/>
      <c r="P486" s="60" t="str">
        <f t="shared" si="32"/>
        <v/>
      </c>
      <c r="Q486" s="19"/>
      <c r="R486" s="17"/>
      <c r="S486" s="18"/>
      <c r="T486" s="18"/>
      <c r="U486" s="18"/>
      <c r="V486" s="2">
        <f t="shared" si="29"/>
        <v>0</v>
      </c>
      <c r="W486" s="3" t="str">
        <f t="shared" si="30"/>
        <v/>
      </c>
      <c r="X486" s="3" t="str">
        <f t="shared" si="31"/>
        <v/>
      </c>
    </row>
    <row r="487" spans="1:24" ht="21" x14ac:dyDescent="0.35">
      <c r="A487" s="15">
        <v>486</v>
      </c>
      <c r="B487" s="25"/>
      <c r="C487" s="33">
        <v>941511259</v>
      </c>
      <c r="D487" s="33"/>
      <c r="E487" s="33"/>
      <c r="F487" s="33"/>
      <c r="G487" s="16" t="s">
        <v>1392</v>
      </c>
      <c r="H487" s="16" t="s">
        <v>1393</v>
      </c>
      <c r="I487" s="46" t="s">
        <v>1394</v>
      </c>
      <c r="J487" s="46"/>
      <c r="K487" s="34"/>
      <c r="L487" s="16"/>
      <c r="M487" s="129">
        <v>0</v>
      </c>
      <c r="N487" s="17"/>
      <c r="O487" s="126"/>
      <c r="P487" s="60" t="str">
        <f t="shared" si="32"/>
        <v/>
      </c>
      <c r="Q487" s="19"/>
      <c r="R487" s="17"/>
      <c r="S487" s="18"/>
      <c r="T487" s="18"/>
      <c r="U487" s="18"/>
      <c r="V487" s="2">
        <f t="shared" si="29"/>
        <v>0</v>
      </c>
      <c r="W487" s="3" t="str">
        <f t="shared" si="30"/>
        <v/>
      </c>
      <c r="X487" s="3" t="str">
        <f t="shared" si="31"/>
        <v/>
      </c>
    </row>
    <row r="488" spans="1:24" ht="21" x14ac:dyDescent="0.35">
      <c r="A488" s="15">
        <v>487</v>
      </c>
      <c r="B488" s="25"/>
      <c r="C488" s="33">
        <v>941511759</v>
      </c>
      <c r="D488" s="33"/>
      <c r="E488" s="33"/>
      <c r="F488" s="33"/>
      <c r="G488" s="16" t="s">
        <v>1372</v>
      </c>
      <c r="H488" s="16" t="s">
        <v>1395</v>
      </c>
      <c r="I488" s="46" t="s">
        <v>1396</v>
      </c>
      <c r="J488" s="46"/>
      <c r="K488" s="34"/>
      <c r="L488" s="16"/>
      <c r="M488" s="129">
        <v>0</v>
      </c>
      <c r="N488" s="17"/>
      <c r="O488" s="126"/>
      <c r="P488" s="60" t="str">
        <f t="shared" si="32"/>
        <v/>
      </c>
      <c r="Q488" s="19"/>
      <c r="R488" s="17"/>
      <c r="S488" s="18"/>
      <c r="T488" s="18"/>
      <c r="U488" s="18"/>
      <c r="V488" s="2">
        <f t="shared" si="29"/>
        <v>0</v>
      </c>
      <c r="W488" s="3" t="str">
        <f t="shared" si="30"/>
        <v/>
      </c>
      <c r="X488" s="3" t="str">
        <f t="shared" si="31"/>
        <v/>
      </c>
    </row>
    <row r="489" spans="1:24" ht="21" x14ac:dyDescent="0.35">
      <c r="A489" s="15">
        <v>488</v>
      </c>
      <c r="B489" s="25"/>
      <c r="C489" s="33">
        <v>941518140</v>
      </c>
      <c r="D489" s="33"/>
      <c r="E489" s="33"/>
      <c r="F489" s="33"/>
      <c r="G489" s="16" t="s">
        <v>1397</v>
      </c>
      <c r="H489" s="16" t="s">
        <v>1398</v>
      </c>
      <c r="I489" s="46" t="s">
        <v>1399</v>
      </c>
      <c r="J489" s="46"/>
      <c r="K489" s="34"/>
      <c r="L489" s="16"/>
      <c r="M489" s="129">
        <v>0</v>
      </c>
      <c r="N489" s="17"/>
      <c r="O489" s="126"/>
      <c r="P489" s="60" t="str">
        <f t="shared" si="32"/>
        <v/>
      </c>
      <c r="Q489" s="19"/>
      <c r="R489" s="17"/>
      <c r="S489" s="18"/>
      <c r="T489" s="18"/>
      <c r="U489" s="18"/>
      <c r="V489" s="2">
        <f t="shared" si="29"/>
        <v>0</v>
      </c>
      <c r="W489" s="3" t="str">
        <f t="shared" si="30"/>
        <v/>
      </c>
      <c r="X489" s="3" t="str">
        <f t="shared" si="31"/>
        <v/>
      </c>
    </row>
    <row r="490" spans="1:24" ht="21" x14ac:dyDescent="0.35">
      <c r="A490" s="15">
        <v>489</v>
      </c>
      <c r="B490" s="25"/>
      <c r="C490" s="33">
        <v>941519492</v>
      </c>
      <c r="D490" s="33"/>
      <c r="E490" s="33"/>
      <c r="F490" s="33"/>
      <c r="G490" s="16" t="s">
        <v>1400</v>
      </c>
      <c r="H490" s="16" t="s">
        <v>1401</v>
      </c>
      <c r="I490" s="46" t="s">
        <v>1402</v>
      </c>
      <c r="J490" s="46"/>
      <c r="K490" s="34"/>
      <c r="L490" s="16"/>
      <c r="M490" s="129">
        <v>0</v>
      </c>
      <c r="N490" s="17"/>
      <c r="O490" s="126"/>
      <c r="P490" s="60" t="str">
        <f t="shared" si="32"/>
        <v/>
      </c>
      <c r="Q490" s="19"/>
      <c r="R490" s="17"/>
      <c r="S490" s="18"/>
      <c r="T490" s="18"/>
      <c r="U490" s="18"/>
      <c r="V490" s="2">
        <f t="shared" si="29"/>
        <v>0</v>
      </c>
      <c r="W490" s="3" t="str">
        <f t="shared" si="30"/>
        <v/>
      </c>
      <c r="X490" s="3" t="str">
        <f t="shared" si="31"/>
        <v/>
      </c>
    </row>
    <row r="491" spans="1:24" ht="21" x14ac:dyDescent="0.35">
      <c r="A491" s="15">
        <v>490</v>
      </c>
      <c r="B491" s="25"/>
      <c r="C491" s="133">
        <v>941522187</v>
      </c>
      <c r="D491" s="33"/>
      <c r="E491" s="33"/>
      <c r="F491" s="33"/>
      <c r="G491" s="16" t="s">
        <v>221</v>
      </c>
      <c r="H491" s="16" t="s">
        <v>1225</v>
      </c>
      <c r="I491" s="46" t="s">
        <v>1403</v>
      </c>
      <c r="J491" s="46"/>
      <c r="K491" s="34"/>
      <c r="L491" s="16"/>
      <c r="M491" s="129">
        <v>0</v>
      </c>
      <c r="N491" s="17"/>
      <c r="O491" s="126"/>
      <c r="P491" s="60" t="str">
        <f t="shared" si="32"/>
        <v/>
      </c>
      <c r="Q491" s="19"/>
      <c r="R491" s="17"/>
      <c r="S491" s="18"/>
      <c r="T491" s="18"/>
      <c r="U491" s="18"/>
      <c r="V491" s="2">
        <f t="shared" si="29"/>
        <v>0</v>
      </c>
      <c r="W491" s="3" t="str">
        <f t="shared" si="30"/>
        <v/>
      </c>
      <c r="X491" s="3" t="str">
        <f t="shared" si="31"/>
        <v/>
      </c>
    </row>
    <row r="492" spans="1:24" ht="21" x14ac:dyDescent="0.35">
      <c r="A492" s="15">
        <v>491</v>
      </c>
      <c r="B492" s="25"/>
      <c r="C492" s="33">
        <v>941523313</v>
      </c>
      <c r="D492" s="33"/>
      <c r="E492" s="33"/>
      <c r="F492" s="33"/>
      <c r="G492" s="16" t="s">
        <v>1404</v>
      </c>
      <c r="H492" s="16" t="s">
        <v>1405</v>
      </c>
      <c r="I492" s="46" t="s">
        <v>1406</v>
      </c>
      <c r="J492" s="46"/>
      <c r="K492" s="34"/>
      <c r="L492" s="16"/>
      <c r="M492" s="129">
        <v>0</v>
      </c>
      <c r="N492" s="17"/>
      <c r="O492" s="126"/>
      <c r="P492" s="60" t="str">
        <f t="shared" si="32"/>
        <v/>
      </c>
      <c r="Q492" s="19"/>
      <c r="R492" s="17"/>
      <c r="S492" s="18"/>
      <c r="T492" s="18"/>
      <c r="U492" s="18"/>
      <c r="V492" s="2">
        <f t="shared" si="29"/>
        <v>0</v>
      </c>
      <c r="W492" s="3" t="str">
        <f t="shared" si="30"/>
        <v/>
      </c>
      <c r="X492" s="3" t="str">
        <f t="shared" si="31"/>
        <v/>
      </c>
    </row>
    <row r="493" spans="1:24" ht="21" x14ac:dyDescent="0.35">
      <c r="A493" s="15">
        <v>492</v>
      </c>
      <c r="B493" s="25"/>
      <c r="C493" s="33">
        <v>941526118</v>
      </c>
      <c r="D493" s="33"/>
      <c r="E493" s="33"/>
      <c r="F493" s="33"/>
      <c r="G493" s="16" t="s">
        <v>1407</v>
      </c>
      <c r="H493" s="16" t="s">
        <v>1408</v>
      </c>
      <c r="I493" s="46" t="s">
        <v>1409</v>
      </c>
      <c r="J493" s="46"/>
      <c r="K493" s="34"/>
      <c r="L493" s="16"/>
      <c r="M493" s="129">
        <v>0</v>
      </c>
      <c r="N493" s="17"/>
      <c r="O493" s="126"/>
      <c r="P493" s="60" t="str">
        <f t="shared" si="32"/>
        <v/>
      </c>
      <c r="Q493" s="19"/>
      <c r="R493" s="17"/>
      <c r="S493" s="18"/>
      <c r="T493" s="18"/>
      <c r="U493" s="18"/>
      <c r="V493" s="2">
        <f t="shared" si="29"/>
        <v>0</v>
      </c>
      <c r="W493" s="3" t="str">
        <f t="shared" si="30"/>
        <v/>
      </c>
      <c r="X493" s="3" t="str">
        <f t="shared" si="31"/>
        <v/>
      </c>
    </row>
    <row r="494" spans="1:24" ht="21" x14ac:dyDescent="0.35">
      <c r="A494" s="15">
        <v>493</v>
      </c>
      <c r="B494" s="25"/>
      <c r="C494" s="33">
        <v>941528753</v>
      </c>
      <c r="D494" s="33"/>
      <c r="E494" s="33"/>
      <c r="F494" s="33"/>
      <c r="G494" s="16" t="s">
        <v>1410</v>
      </c>
      <c r="H494" s="16" t="s">
        <v>1411</v>
      </c>
      <c r="I494" s="46" t="s">
        <v>1412</v>
      </c>
      <c r="J494" s="46"/>
      <c r="K494" s="34"/>
      <c r="L494" s="16"/>
      <c r="M494" s="129">
        <v>0</v>
      </c>
      <c r="N494" s="17"/>
      <c r="O494" s="126"/>
      <c r="P494" s="60" t="str">
        <f t="shared" si="32"/>
        <v/>
      </c>
      <c r="Q494" s="19"/>
      <c r="R494" s="17"/>
      <c r="S494" s="18"/>
      <c r="T494" s="18"/>
      <c r="U494" s="18"/>
      <c r="V494" s="2">
        <f t="shared" si="29"/>
        <v>0</v>
      </c>
      <c r="W494" s="3" t="str">
        <f t="shared" si="30"/>
        <v/>
      </c>
      <c r="X494" s="3" t="str">
        <f t="shared" si="31"/>
        <v/>
      </c>
    </row>
    <row r="495" spans="1:24" ht="21" x14ac:dyDescent="0.35">
      <c r="A495" s="15">
        <v>494</v>
      </c>
      <c r="B495" s="25"/>
      <c r="C495" s="33">
        <v>941537206</v>
      </c>
      <c r="D495" s="33"/>
      <c r="E495" s="33"/>
      <c r="F495" s="33"/>
      <c r="G495" s="16" t="s">
        <v>141</v>
      </c>
      <c r="H495" s="16" t="s">
        <v>1413</v>
      </c>
      <c r="I495" s="46" t="s">
        <v>1414</v>
      </c>
      <c r="J495" s="46"/>
      <c r="K495" s="34"/>
      <c r="L495" s="16"/>
      <c r="M495" s="129">
        <v>0</v>
      </c>
      <c r="N495" s="17"/>
      <c r="O495" s="126"/>
      <c r="P495" s="60" t="str">
        <f t="shared" si="32"/>
        <v/>
      </c>
      <c r="Q495" s="19"/>
      <c r="R495" s="17"/>
      <c r="S495" s="18"/>
      <c r="T495" s="18"/>
      <c r="U495" s="18"/>
      <c r="V495" s="2">
        <f t="shared" si="29"/>
        <v>0</v>
      </c>
      <c r="W495" s="3" t="str">
        <f t="shared" si="30"/>
        <v/>
      </c>
      <c r="X495" s="3" t="str">
        <f t="shared" si="31"/>
        <v/>
      </c>
    </row>
    <row r="496" spans="1:24" ht="21" x14ac:dyDescent="0.35">
      <c r="A496" s="15">
        <v>495</v>
      </c>
      <c r="B496" s="25"/>
      <c r="C496" s="33">
        <v>941542530</v>
      </c>
      <c r="D496" s="33"/>
      <c r="E496" s="33"/>
      <c r="F496" s="33"/>
      <c r="G496" s="16" t="s">
        <v>333</v>
      </c>
      <c r="H496" s="16" t="s">
        <v>1117</v>
      </c>
      <c r="I496" s="46" t="s">
        <v>1415</v>
      </c>
      <c r="J496" s="46"/>
      <c r="K496" s="34"/>
      <c r="L496" s="16"/>
      <c r="M496" s="129">
        <v>0</v>
      </c>
      <c r="N496" s="17"/>
      <c r="O496" s="126"/>
      <c r="P496" s="60" t="str">
        <f t="shared" si="32"/>
        <v/>
      </c>
      <c r="Q496" s="19"/>
      <c r="R496" s="17"/>
      <c r="S496" s="18"/>
      <c r="T496" s="18"/>
      <c r="U496" s="18"/>
      <c r="V496" s="2">
        <f t="shared" si="29"/>
        <v>0</v>
      </c>
      <c r="W496" s="3" t="str">
        <f t="shared" si="30"/>
        <v/>
      </c>
      <c r="X496" s="3" t="str">
        <f t="shared" si="31"/>
        <v/>
      </c>
    </row>
    <row r="497" spans="1:24" ht="21" x14ac:dyDescent="0.35">
      <c r="A497" s="15">
        <v>496</v>
      </c>
      <c r="B497" s="25"/>
      <c r="C497" s="33">
        <v>941552437</v>
      </c>
      <c r="D497" s="33"/>
      <c r="E497" s="33"/>
      <c r="F497" s="33"/>
      <c r="G497" s="16" t="s">
        <v>796</v>
      </c>
      <c r="H497" s="16" t="s">
        <v>1416</v>
      </c>
      <c r="I497" s="46" t="s">
        <v>1417</v>
      </c>
      <c r="J497" s="46"/>
      <c r="K497" s="34"/>
      <c r="L497" s="16"/>
      <c r="M497" s="129">
        <v>0</v>
      </c>
      <c r="N497" s="17"/>
      <c r="O497" s="126"/>
      <c r="P497" s="60" t="str">
        <f t="shared" si="32"/>
        <v/>
      </c>
      <c r="Q497" s="19"/>
      <c r="R497" s="17"/>
      <c r="S497" s="18"/>
      <c r="T497" s="18"/>
      <c r="U497" s="18"/>
      <c r="V497" s="2">
        <f t="shared" si="29"/>
        <v>0</v>
      </c>
      <c r="W497" s="3" t="str">
        <f t="shared" si="30"/>
        <v/>
      </c>
      <c r="X497" s="3" t="str">
        <f t="shared" si="31"/>
        <v/>
      </c>
    </row>
    <row r="498" spans="1:24" ht="21" x14ac:dyDescent="0.35">
      <c r="A498" s="15">
        <v>497</v>
      </c>
      <c r="B498" s="25"/>
      <c r="C498" s="33">
        <v>941568654</v>
      </c>
      <c r="D498" s="33"/>
      <c r="E498" s="33"/>
      <c r="F498" s="33"/>
      <c r="G498" s="16" t="s">
        <v>1418</v>
      </c>
      <c r="H498" s="16" t="s">
        <v>1419</v>
      </c>
      <c r="I498" s="46" t="s">
        <v>1420</v>
      </c>
      <c r="J498" s="46"/>
      <c r="K498" s="34"/>
      <c r="L498" s="16"/>
      <c r="M498" s="129">
        <v>0</v>
      </c>
      <c r="N498" s="17"/>
      <c r="O498" s="126"/>
      <c r="P498" s="60" t="str">
        <f t="shared" si="32"/>
        <v/>
      </c>
      <c r="Q498" s="19"/>
      <c r="R498" s="17"/>
      <c r="S498" s="18"/>
      <c r="T498" s="18"/>
      <c r="U498" s="18"/>
      <c r="V498" s="2">
        <f t="shared" si="29"/>
        <v>0</v>
      </c>
      <c r="W498" s="3" t="str">
        <f t="shared" si="30"/>
        <v/>
      </c>
      <c r="X498" s="3" t="str">
        <f t="shared" si="31"/>
        <v/>
      </c>
    </row>
    <row r="499" spans="1:24" ht="21" x14ac:dyDescent="0.35">
      <c r="A499" s="15">
        <v>498</v>
      </c>
      <c r="B499" s="25"/>
      <c r="C499" s="33">
        <v>941574192</v>
      </c>
      <c r="D499" s="33"/>
      <c r="E499" s="33"/>
      <c r="F499" s="33"/>
      <c r="G499" s="16" t="s">
        <v>1421</v>
      </c>
      <c r="H499" s="16" t="s">
        <v>1422</v>
      </c>
      <c r="I499" s="46" t="s">
        <v>1423</v>
      </c>
      <c r="J499" s="46"/>
      <c r="K499" s="34"/>
      <c r="L499" s="16"/>
      <c r="M499" s="129">
        <v>0</v>
      </c>
      <c r="N499" s="17"/>
      <c r="O499" s="126"/>
      <c r="P499" s="60" t="str">
        <f t="shared" si="32"/>
        <v/>
      </c>
      <c r="Q499" s="19"/>
      <c r="R499" s="17"/>
      <c r="S499" s="18"/>
      <c r="T499" s="18"/>
      <c r="U499" s="18"/>
      <c r="V499" s="2">
        <f t="shared" si="29"/>
        <v>0</v>
      </c>
      <c r="W499" s="3" t="str">
        <f t="shared" si="30"/>
        <v/>
      </c>
      <c r="X499" s="3" t="str">
        <f t="shared" si="31"/>
        <v/>
      </c>
    </row>
    <row r="500" spans="1:24" ht="21" x14ac:dyDescent="0.35">
      <c r="A500" s="15">
        <v>499</v>
      </c>
      <c r="B500" s="25"/>
      <c r="C500" s="33">
        <v>941575204</v>
      </c>
      <c r="D500" s="33"/>
      <c r="E500" s="33"/>
      <c r="F500" s="33"/>
      <c r="G500" s="16" t="s">
        <v>1276</v>
      </c>
      <c r="H500" s="16" t="s">
        <v>1380</v>
      </c>
      <c r="I500" s="46" t="s">
        <v>1424</v>
      </c>
      <c r="J500" s="46"/>
      <c r="K500" s="34"/>
      <c r="L500" s="16"/>
      <c r="M500" s="129">
        <v>0</v>
      </c>
      <c r="N500" s="17"/>
      <c r="O500" s="126"/>
      <c r="P500" s="60" t="str">
        <f t="shared" si="32"/>
        <v/>
      </c>
      <c r="Q500" s="19"/>
      <c r="R500" s="17"/>
      <c r="S500" s="18"/>
      <c r="T500" s="18"/>
      <c r="U500" s="18"/>
      <c r="V500" s="2">
        <f t="shared" si="29"/>
        <v>0</v>
      </c>
      <c r="W500" s="3" t="str">
        <f t="shared" si="30"/>
        <v/>
      </c>
      <c r="X500" s="3" t="str">
        <f t="shared" si="31"/>
        <v/>
      </c>
    </row>
    <row r="501" spans="1:24" ht="21" x14ac:dyDescent="0.35">
      <c r="A501" s="15">
        <v>500</v>
      </c>
      <c r="B501" s="25"/>
      <c r="C501" s="33">
        <v>941577237</v>
      </c>
      <c r="D501" s="33"/>
      <c r="E501" s="33"/>
      <c r="F501" s="33"/>
      <c r="G501" s="16" t="s">
        <v>698</v>
      </c>
      <c r="H501" s="16" t="s">
        <v>1425</v>
      </c>
      <c r="I501" s="46" t="s">
        <v>1426</v>
      </c>
      <c r="J501" s="46"/>
      <c r="K501" s="34"/>
      <c r="L501" s="16"/>
      <c r="M501" s="129">
        <v>0</v>
      </c>
      <c r="N501" s="17"/>
      <c r="O501" s="126"/>
      <c r="P501" s="60" t="str">
        <f t="shared" si="32"/>
        <v/>
      </c>
      <c r="Q501" s="19"/>
      <c r="R501" s="17"/>
      <c r="S501" s="18"/>
      <c r="T501" s="18"/>
      <c r="U501" s="18"/>
      <c r="V501" s="2">
        <f t="shared" si="29"/>
        <v>0</v>
      </c>
      <c r="W501" s="3" t="str">
        <f t="shared" si="30"/>
        <v/>
      </c>
      <c r="X501" s="3" t="str">
        <f t="shared" si="31"/>
        <v/>
      </c>
    </row>
    <row r="502" spans="1:24" ht="21" x14ac:dyDescent="0.35">
      <c r="A502" s="15">
        <v>501</v>
      </c>
      <c r="B502" s="25"/>
      <c r="C502" s="33">
        <v>941593805</v>
      </c>
      <c r="D502" s="33"/>
      <c r="E502" s="33"/>
      <c r="F502" s="33"/>
      <c r="G502" s="16" t="s">
        <v>180</v>
      </c>
      <c r="H502" s="16" t="s">
        <v>435</v>
      </c>
      <c r="I502" s="46" t="s">
        <v>1427</v>
      </c>
      <c r="J502" s="46"/>
      <c r="K502" s="34"/>
      <c r="L502" s="16"/>
      <c r="M502" s="129">
        <v>0</v>
      </c>
      <c r="N502" s="17"/>
      <c r="O502" s="126"/>
      <c r="P502" s="60" t="str">
        <f t="shared" si="32"/>
        <v/>
      </c>
      <c r="Q502" s="19"/>
      <c r="R502" s="17"/>
      <c r="S502" s="18"/>
      <c r="T502" s="18"/>
      <c r="U502" s="18"/>
      <c r="V502" s="2">
        <f t="shared" si="29"/>
        <v>0</v>
      </c>
      <c r="W502" s="3" t="str">
        <f t="shared" si="30"/>
        <v/>
      </c>
      <c r="X502" s="3" t="str">
        <f t="shared" si="31"/>
        <v/>
      </c>
    </row>
    <row r="503" spans="1:24" ht="21" x14ac:dyDescent="0.35">
      <c r="A503" s="15">
        <v>502</v>
      </c>
      <c r="B503" s="25"/>
      <c r="C503" s="33">
        <v>941596628</v>
      </c>
      <c r="D503" s="33"/>
      <c r="E503" s="33"/>
      <c r="F503" s="33"/>
      <c r="G503" s="16" t="s">
        <v>802</v>
      </c>
      <c r="H503" s="16" t="s">
        <v>1428</v>
      </c>
      <c r="I503" s="46" t="s">
        <v>1429</v>
      </c>
      <c r="J503" s="46"/>
      <c r="K503" s="34"/>
      <c r="L503" s="16"/>
      <c r="M503" s="129">
        <v>0</v>
      </c>
      <c r="N503" s="17"/>
      <c r="O503" s="126"/>
      <c r="P503" s="60" t="str">
        <f t="shared" si="32"/>
        <v/>
      </c>
      <c r="Q503" s="19"/>
      <c r="R503" s="17"/>
      <c r="S503" s="18"/>
      <c r="T503" s="18"/>
      <c r="U503" s="18"/>
      <c r="V503" s="2">
        <f t="shared" si="29"/>
        <v>0</v>
      </c>
      <c r="W503" s="3" t="str">
        <f t="shared" si="30"/>
        <v/>
      </c>
      <c r="X503" s="3" t="str">
        <f t="shared" si="31"/>
        <v/>
      </c>
    </row>
    <row r="504" spans="1:24" ht="21" x14ac:dyDescent="0.35">
      <c r="A504" s="15">
        <v>503</v>
      </c>
      <c r="B504" s="25"/>
      <c r="C504" s="33">
        <v>941599256</v>
      </c>
      <c r="D504" s="33"/>
      <c r="E504" s="33"/>
      <c r="F504" s="33"/>
      <c r="G504" s="16" t="s">
        <v>1430</v>
      </c>
      <c r="H504" s="16" t="s">
        <v>1431</v>
      </c>
      <c r="I504" s="46" t="s">
        <v>1432</v>
      </c>
      <c r="J504" s="46"/>
      <c r="K504" s="34"/>
      <c r="L504" s="16"/>
      <c r="M504" s="129">
        <v>0</v>
      </c>
      <c r="N504" s="17"/>
      <c r="O504" s="126"/>
      <c r="P504" s="60" t="str">
        <f t="shared" si="32"/>
        <v/>
      </c>
      <c r="Q504" s="19"/>
      <c r="R504" s="17"/>
      <c r="S504" s="18"/>
      <c r="T504" s="18"/>
      <c r="U504" s="18"/>
      <c r="V504" s="2">
        <f t="shared" si="29"/>
        <v>0</v>
      </c>
      <c r="W504" s="3" t="str">
        <f t="shared" si="30"/>
        <v/>
      </c>
      <c r="X504" s="3" t="str">
        <f t="shared" si="31"/>
        <v/>
      </c>
    </row>
    <row r="505" spans="1:24" ht="21" x14ac:dyDescent="0.35">
      <c r="A505" s="15">
        <v>504</v>
      </c>
      <c r="B505" s="25"/>
      <c r="C505" s="33">
        <v>941601950</v>
      </c>
      <c r="D505" s="33"/>
      <c r="E505" s="33"/>
      <c r="F505" s="33"/>
      <c r="G505" s="16" t="s">
        <v>1433</v>
      </c>
      <c r="H505" s="16" t="s">
        <v>1434</v>
      </c>
      <c r="I505" s="46" t="s">
        <v>1435</v>
      </c>
      <c r="J505" s="46"/>
      <c r="K505" s="34"/>
      <c r="L505" s="16"/>
      <c r="M505" s="129">
        <v>0</v>
      </c>
      <c r="N505" s="17"/>
      <c r="O505" s="126"/>
      <c r="P505" s="60" t="str">
        <f t="shared" si="32"/>
        <v/>
      </c>
      <c r="Q505" s="19"/>
      <c r="R505" s="17"/>
      <c r="S505" s="18"/>
      <c r="T505" s="18"/>
      <c r="U505" s="18"/>
      <c r="V505" s="2">
        <f t="shared" si="29"/>
        <v>0</v>
      </c>
      <c r="W505" s="3" t="str">
        <f t="shared" si="30"/>
        <v/>
      </c>
      <c r="X505" s="3" t="str">
        <f t="shared" si="31"/>
        <v/>
      </c>
    </row>
    <row r="506" spans="1:24" ht="21" x14ac:dyDescent="0.35">
      <c r="A506" s="15">
        <v>505</v>
      </c>
      <c r="B506" s="25"/>
      <c r="C506" s="33">
        <v>941604848</v>
      </c>
      <c r="D506" s="33"/>
      <c r="E506" s="33"/>
      <c r="F506" s="33"/>
      <c r="G506" s="16" t="s">
        <v>1436</v>
      </c>
      <c r="H506" s="16" t="s">
        <v>1437</v>
      </c>
      <c r="I506" s="46" t="s">
        <v>1438</v>
      </c>
      <c r="J506" s="46"/>
      <c r="K506" s="34"/>
      <c r="L506" s="16"/>
      <c r="M506" s="129">
        <v>0</v>
      </c>
      <c r="N506" s="17"/>
      <c r="O506" s="126"/>
      <c r="P506" s="60" t="str">
        <f t="shared" si="32"/>
        <v/>
      </c>
      <c r="Q506" s="19"/>
      <c r="R506" s="17"/>
      <c r="S506" s="18"/>
      <c r="T506" s="18"/>
      <c r="U506" s="18"/>
      <c r="V506" s="2">
        <f t="shared" si="29"/>
        <v>0</v>
      </c>
      <c r="W506" s="3" t="str">
        <f t="shared" si="30"/>
        <v/>
      </c>
      <c r="X506" s="3" t="str">
        <f t="shared" si="31"/>
        <v/>
      </c>
    </row>
    <row r="507" spans="1:24" ht="21" x14ac:dyDescent="0.35">
      <c r="A507" s="15">
        <v>506</v>
      </c>
      <c r="B507" s="25"/>
      <c r="C507" s="33">
        <v>941612155</v>
      </c>
      <c r="D507" s="33"/>
      <c r="E507" s="33"/>
      <c r="F507" s="33"/>
      <c r="G507" s="16" t="s">
        <v>1389</v>
      </c>
      <c r="H507" s="16" t="s">
        <v>1439</v>
      </c>
      <c r="I507" s="46" t="s">
        <v>1440</v>
      </c>
      <c r="J507" s="46"/>
      <c r="K507" s="34"/>
      <c r="L507" s="16"/>
      <c r="M507" s="129">
        <v>0</v>
      </c>
      <c r="N507" s="17"/>
      <c r="O507" s="126"/>
      <c r="P507" s="60" t="str">
        <f t="shared" si="32"/>
        <v/>
      </c>
      <c r="Q507" s="19"/>
      <c r="R507" s="17"/>
      <c r="S507" s="18"/>
      <c r="T507" s="18"/>
      <c r="U507" s="18"/>
      <c r="V507" s="2">
        <f t="shared" si="29"/>
        <v>0</v>
      </c>
      <c r="W507" s="3" t="str">
        <f t="shared" si="30"/>
        <v/>
      </c>
      <c r="X507" s="3" t="str">
        <f t="shared" si="31"/>
        <v/>
      </c>
    </row>
    <row r="508" spans="1:24" ht="21" x14ac:dyDescent="0.35">
      <c r="A508" s="15">
        <v>507</v>
      </c>
      <c r="B508" s="25"/>
      <c r="C508" s="135">
        <v>941620515</v>
      </c>
      <c r="D508" s="33"/>
      <c r="E508" s="33"/>
      <c r="F508" s="33"/>
      <c r="G508" s="16" t="s">
        <v>1441</v>
      </c>
      <c r="H508" s="16" t="s">
        <v>1442</v>
      </c>
      <c r="I508" s="46" t="s">
        <v>1443</v>
      </c>
      <c r="J508" s="46"/>
      <c r="K508" s="34"/>
      <c r="L508" s="16"/>
      <c r="M508" s="129">
        <v>0</v>
      </c>
      <c r="N508" s="17"/>
      <c r="O508" s="126"/>
      <c r="P508" s="60" t="str">
        <f t="shared" si="32"/>
        <v/>
      </c>
      <c r="Q508" s="19"/>
      <c r="R508" s="17"/>
      <c r="S508" s="18"/>
      <c r="T508" s="18"/>
      <c r="U508" s="18"/>
      <c r="V508" s="2">
        <f t="shared" si="29"/>
        <v>0</v>
      </c>
      <c r="W508" s="3" t="str">
        <f t="shared" si="30"/>
        <v/>
      </c>
      <c r="X508" s="3" t="str">
        <f t="shared" si="31"/>
        <v/>
      </c>
    </row>
    <row r="509" spans="1:24" ht="21" x14ac:dyDescent="0.35">
      <c r="A509" s="15">
        <v>508</v>
      </c>
      <c r="B509" s="25"/>
      <c r="C509" s="33">
        <v>941620590</v>
      </c>
      <c r="D509" s="33"/>
      <c r="E509" s="33"/>
      <c r="F509" s="33"/>
      <c r="G509" s="16" t="s">
        <v>371</v>
      </c>
      <c r="H509" s="16" t="s">
        <v>1444</v>
      </c>
      <c r="I509" s="46" t="s">
        <v>1445</v>
      </c>
      <c r="J509" s="46"/>
      <c r="K509" s="34"/>
      <c r="L509" s="16"/>
      <c r="M509" s="129">
        <v>0</v>
      </c>
      <c r="N509" s="17"/>
      <c r="O509" s="126"/>
      <c r="P509" s="60" t="str">
        <f t="shared" si="32"/>
        <v/>
      </c>
      <c r="Q509" s="19"/>
      <c r="R509" s="17"/>
      <c r="S509" s="18"/>
      <c r="T509" s="18"/>
      <c r="U509" s="18"/>
      <c r="V509" s="2">
        <f t="shared" si="29"/>
        <v>0</v>
      </c>
      <c r="W509" s="3" t="str">
        <f t="shared" si="30"/>
        <v/>
      </c>
      <c r="X509" s="3" t="str">
        <f t="shared" si="31"/>
        <v/>
      </c>
    </row>
    <row r="510" spans="1:24" ht="21" x14ac:dyDescent="0.35">
      <c r="A510" s="15">
        <v>509</v>
      </c>
      <c r="B510" s="25"/>
      <c r="C510" s="33">
        <v>941624443</v>
      </c>
      <c r="D510" s="33"/>
      <c r="E510" s="33"/>
      <c r="F510" s="33"/>
      <c r="G510" s="16" t="s">
        <v>1446</v>
      </c>
      <c r="H510" s="16" t="s">
        <v>1447</v>
      </c>
      <c r="I510" s="46" t="s">
        <v>1448</v>
      </c>
      <c r="J510" s="46"/>
      <c r="K510" s="34"/>
      <c r="L510" s="16"/>
      <c r="M510" s="129">
        <v>0</v>
      </c>
      <c r="N510" s="17"/>
      <c r="O510" s="126"/>
      <c r="P510" s="60" t="str">
        <f t="shared" si="32"/>
        <v/>
      </c>
      <c r="Q510" s="19"/>
      <c r="R510" s="17"/>
      <c r="S510" s="18"/>
      <c r="T510" s="18"/>
      <c r="U510" s="18"/>
      <c r="V510" s="2">
        <f t="shared" si="29"/>
        <v>0</v>
      </c>
      <c r="W510" s="3" t="str">
        <f t="shared" si="30"/>
        <v/>
      </c>
      <c r="X510" s="3" t="str">
        <f t="shared" si="31"/>
        <v/>
      </c>
    </row>
    <row r="511" spans="1:24" ht="21" x14ac:dyDescent="0.35">
      <c r="A511" s="15">
        <v>510</v>
      </c>
      <c r="B511" s="25"/>
      <c r="C511" s="33">
        <v>941624518</v>
      </c>
      <c r="D511" s="33"/>
      <c r="E511" s="33"/>
      <c r="F511" s="33"/>
      <c r="G511" s="16" t="s">
        <v>1449</v>
      </c>
      <c r="H511" s="16" t="s">
        <v>1450</v>
      </c>
      <c r="I511" s="46" t="s">
        <v>1451</v>
      </c>
      <c r="J511" s="46"/>
      <c r="K511" s="34"/>
      <c r="L511" s="16"/>
      <c r="M511" s="129">
        <v>0</v>
      </c>
      <c r="N511" s="17"/>
      <c r="O511" s="126"/>
      <c r="P511" s="60" t="str">
        <f t="shared" si="32"/>
        <v/>
      </c>
      <c r="Q511" s="19"/>
      <c r="R511" s="17"/>
      <c r="S511" s="18"/>
      <c r="T511" s="18"/>
      <c r="U511" s="18"/>
      <c r="V511" s="2">
        <f t="shared" si="29"/>
        <v>0</v>
      </c>
      <c r="W511" s="3" t="str">
        <f t="shared" si="30"/>
        <v/>
      </c>
      <c r="X511" s="3" t="str">
        <f t="shared" si="31"/>
        <v/>
      </c>
    </row>
    <row r="512" spans="1:24" ht="21" x14ac:dyDescent="0.35">
      <c r="A512" s="15">
        <v>511</v>
      </c>
      <c r="B512" s="25"/>
      <c r="C512" s="134">
        <v>941627022</v>
      </c>
      <c r="D512" s="33"/>
      <c r="E512" s="33"/>
      <c r="F512" s="33"/>
      <c r="G512" s="16" t="s">
        <v>1035</v>
      </c>
      <c r="H512" s="16" t="s">
        <v>1452</v>
      </c>
      <c r="I512" s="46" t="s">
        <v>1453</v>
      </c>
      <c r="J512" s="46"/>
      <c r="K512" s="34"/>
      <c r="L512" s="16"/>
      <c r="M512" s="129">
        <v>0</v>
      </c>
      <c r="N512" s="17"/>
      <c r="O512" s="126"/>
      <c r="P512" s="60" t="str">
        <f t="shared" si="32"/>
        <v/>
      </c>
      <c r="Q512" s="19"/>
      <c r="R512" s="17"/>
      <c r="S512" s="18"/>
      <c r="T512" s="18"/>
      <c r="U512" s="18"/>
      <c r="V512" s="2">
        <f t="shared" si="29"/>
        <v>0</v>
      </c>
      <c r="W512" s="3" t="str">
        <f t="shared" si="30"/>
        <v/>
      </c>
      <c r="X512" s="3" t="str">
        <f t="shared" si="31"/>
        <v/>
      </c>
    </row>
    <row r="513" spans="1:24" ht="21" x14ac:dyDescent="0.35">
      <c r="A513" s="15">
        <v>512</v>
      </c>
      <c r="B513" s="25"/>
      <c r="C513" s="33">
        <v>941637902</v>
      </c>
      <c r="D513" s="33">
        <v>976009471</v>
      </c>
      <c r="E513" s="33"/>
      <c r="F513" s="33"/>
      <c r="G513" s="16" t="s">
        <v>1454</v>
      </c>
      <c r="H513" s="16" t="s">
        <v>127</v>
      </c>
      <c r="I513" s="46" t="s">
        <v>1455</v>
      </c>
      <c r="J513" s="46"/>
      <c r="K513" s="34"/>
      <c r="L513" s="16"/>
      <c r="M513" s="129">
        <v>0</v>
      </c>
      <c r="N513" s="17"/>
      <c r="O513" s="126"/>
      <c r="P513" s="60" t="str">
        <f t="shared" si="32"/>
        <v/>
      </c>
      <c r="Q513" s="19"/>
      <c r="R513" s="17"/>
      <c r="S513" s="18"/>
      <c r="T513" s="18"/>
      <c r="U513" s="18"/>
      <c r="V513" s="2">
        <f t="shared" si="29"/>
        <v>0</v>
      </c>
      <c r="W513" s="3" t="str">
        <f t="shared" si="30"/>
        <v/>
      </c>
      <c r="X513" s="3" t="str">
        <f t="shared" si="31"/>
        <v/>
      </c>
    </row>
    <row r="514" spans="1:24" ht="21" x14ac:dyDescent="0.35">
      <c r="A514" s="15">
        <v>513</v>
      </c>
      <c r="B514" s="25"/>
      <c r="C514" s="33">
        <v>941643787</v>
      </c>
      <c r="D514" s="33"/>
      <c r="E514" s="33"/>
      <c r="F514" s="33"/>
      <c r="G514" s="16" t="s">
        <v>1456</v>
      </c>
      <c r="H514" s="16" t="s">
        <v>1219</v>
      </c>
      <c r="I514" s="46" t="s">
        <v>1457</v>
      </c>
      <c r="J514" s="46"/>
      <c r="K514" s="34"/>
      <c r="L514" s="16"/>
      <c r="M514" s="129">
        <v>0</v>
      </c>
      <c r="N514" s="17"/>
      <c r="O514" s="126"/>
      <c r="P514" s="60" t="str">
        <f t="shared" si="32"/>
        <v/>
      </c>
      <c r="Q514" s="19"/>
      <c r="R514" s="17"/>
      <c r="S514" s="18"/>
      <c r="T514" s="18"/>
      <c r="U514" s="18"/>
      <c r="V514" s="2">
        <f t="shared" ref="V514:V577" si="33">IF(OR(AND(LEFT(N514,6)="ACEPTA",M514=0),AND(LEFT(N514,6)&lt;&gt;"ACEPTA",M514&gt;0)),1,0)</f>
        <v>0</v>
      </c>
      <c r="W514" s="3" t="str">
        <f t="shared" si="30"/>
        <v/>
      </c>
      <c r="X514" s="3" t="str">
        <f t="shared" si="31"/>
        <v/>
      </c>
    </row>
    <row r="515" spans="1:24" ht="21" x14ac:dyDescent="0.35">
      <c r="A515" s="15">
        <v>514</v>
      </c>
      <c r="B515" s="25"/>
      <c r="C515" s="33">
        <v>941650703</v>
      </c>
      <c r="D515" s="33"/>
      <c r="E515" s="33"/>
      <c r="F515" s="33"/>
      <c r="G515" s="16" t="s">
        <v>504</v>
      </c>
      <c r="H515" s="16" t="s">
        <v>337</v>
      </c>
      <c r="I515" s="46" t="s">
        <v>1458</v>
      </c>
      <c r="J515" s="46"/>
      <c r="K515" s="34"/>
      <c r="L515" s="16"/>
      <c r="M515" s="129">
        <v>0</v>
      </c>
      <c r="N515" s="17"/>
      <c r="O515" s="126"/>
      <c r="P515" s="60" t="str">
        <f t="shared" si="32"/>
        <v/>
      </c>
      <c r="Q515" s="19"/>
      <c r="R515" s="17"/>
      <c r="S515" s="18"/>
      <c r="T515" s="18"/>
      <c r="U515" s="18"/>
      <c r="V515" s="2">
        <f t="shared" si="33"/>
        <v>0</v>
      </c>
      <c r="W515" s="3" t="str">
        <f t="shared" ref="W515:W578" si="34">IF(N515="","",VLOOKUP(N515,estadogp,2,0))</f>
        <v/>
      </c>
      <c r="X515" s="3" t="str">
        <f t="shared" ref="X515:X578" si="35">IF(N515="","",VLOOKUP(N515,estadogp,3,0))</f>
        <v/>
      </c>
    </row>
    <row r="516" spans="1:24" ht="21" x14ac:dyDescent="0.35">
      <c r="A516" s="15">
        <v>515</v>
      </c>
      <c r="B516" s="25"/>
      <c r="C516" s="33">
        <v>941651256</v>
      </c>
      <c r="D516" s="33"/>
      <c r="E516" s="33"/>
      <c r="F516" s="33"/>
      <c r="G516" s="16" t="s">
        <v>495</v>
      </c>
      <c r="H516" s="16" t="s">
        <v>1459</v>
      </c>
      <c r="I516" s="46" t="s">
        <v>1460</v>
      </c>
      <c r="J516" s="46"/>
      <c r="K516" s="34"/>
      <c r="L516" s="16"/>
      <c r="M516" s="129">
        <v>0</v>
      </c>
      <c r="N516" s="17"/>
      <c r="O516" s="126"/>
      <c r="P516" s="60" t="str">
        <f t="shared" ref="P516:P579" si="36">IF(LEN(N516)&gt;0,IF(VLOOKUP(N516,estadogp,4,0)=10,"",VLOOKUP(VLOOKUP(N516,estadogp,4,0),MENSAJE,2,0)),"")</f>
        <v/>
      </c>
      <c r="Q516" s="19"/>
      <c r="R516" s="17"/>
      <c r="S516" s="18"/>
      <c r="T516" s="18"/>
      <c r="U516" s="18"/>
      <c r="V516" s="2">
        <f t="shared" si="33"/>
        <v>0</v>
      </c>
      <c r="W516" s="3" t="str">
        <f t="shared" si="34"/>
        <v/>
      </c>
      <c r="X516" s="3" t="str">
        <f t="shared" si="35"/>
        <v/>
      </c>
    </row>
    <row r="517" spans="1:24" ht="21" x14ac:dyDescent="0.35">
      <c r="A517" s="15">
        <v>516</v>
      </c>
      <c r="B517" s="25"/>
      <c r="C517" s="33">
        <v>941664835</v>
      </c>
      <c r="D517" s="33"/>
      <c r="E517" s="33"/>
      <c r="F517" s="33"/>
      <c r="G517" s="16" t="s">
        <v>1461</v>
      </c>
      <c r="H517" s="16" t="s">
        <v>251</v>
      </c>
      <c r="I517" s="46" t="s">
        <v>1462</v>
      </c>
      <c r="J517" s="46"/>
      <c r="K517" s="34"/>
      <c r="L517" s="16"/>
      <c r="M517" s="129">
        <v>0</v>
      </c>
      <c r="N517" s="17"/>
      <c r="O517" s="126"/>
      <c r="P517" s="60" t="str">
        <f t="shared" si="36"/>
        <v/>
      </c>
      <c r="Q517" s="19"/>
      <c r="R517" s="17"/>
      <c r="S517" s="18"/>
      <c r="T517" s="18"/>
      <c r="U517" s="18"/>
      <c r="V517" s="2">
        <f t="shared" si="33"/>
        <v>0</v>
      </c>
      <c r="W517" s="3" t="str">
        <f t="shared" si="34"/>
        <v/>
      </c>
      <c r="X517" s="3" t="str">
        <f t="shared" si="35"/>
        <v/>
      </c>
    </row>
    <row r="518" spans="1:24" ht="21" x14ac:dyDescent="0.35">
      <c r="A518" s="15">
        <v>517</v>
      </c>
      <c r="B518" s="25"/>
      <c r="C518" s="33">
        <v>941679374</v>
      </c>
      <c r="D518" s="33"/>
      <c r="E518" s="33"/>
      <c r="F518" s="33"/>
      <c r="G518" s="16" t="s">
        <v>832</v>
      </c>
      <c r="H518" s="16" t="s">
        <v>1463</v>
      </c>
      <c r="I518" s="46" t="s">
        <v>1464</v>
      </c>
      <c r="J518" s="46"/>
      <c r="K518" s="34"/>
      <c r="L518" s="16"/>
      <c r="M518" s="129">
        <v>0</v>
      </c>
      <c r="N518" s="17"/>
      <c r="O518" s="126"/>
      <c r="P518" s="60" t="str">
        <f t="shared" si="36"/>
        <v/>
      </c>
      <c r="Q518" s="19"/>
      <c r="R518" s="17"/>
      <c r="S518" s="18"/>
      <c r="T518" s="18"/>
      <c r="U518" s="18"/>
      <c r="V518" s="2">
        <f t="shared" si="33"/>
        <v>0</v>
      </c>
      <c r="W518" s="3" t="str">
        <f t="shared" si="34"/>
        <v/>
      </c>
      <c r="X518" s="3" t="str">
        <f t="shared" si="35"/>
        <v/>
      </c>
    </row>
    <row r="519" spans="1:24" ht="21" x14ac:dyDescent="0.35">
      <c r="A519" s="15">
        <v>518</v>
      </c>
      <c r="B519" s="25"/>
      <c r="C519" s="33">
        <v>941684205</v>
      </c>
      <c r="D519" s="33"/>
      <c r="E519" s="33"/>
      <c r="F519" s="33"/>
      <c r="G519" s="16" t="s">
        <v>1465</v>
      </c>
      <c r="H519" s="16" t="s">
        <v>626</v>
      </c>
      <c r="I519" s="46" t="s">
        <v>1466</v>
      </c>
      <c r="J519" s="46"/>
      <c r="K519" s="34"/>
      <c r="L519" s="16"/>
      <c r="M519" s="129">
        <v>0</v>
      </c>
      <c r="N519" s="17"/>
      <c r="O519" s="126"/>
      <c r="P519" s="60" t="str">
        <f t="shared" si="36"/>
        <v/>
      </c>
      <c r="Q519" s="19"/>
      <c r="R519" s="17"/>
      <c r="S519" s="18"/>
      <c r="T519" s="18"/>
      <c r="U519" s="18"/>
      <c r="V519" s="2">
        <f t="shared" si="33"/>
        <v>0</v>
      </c>
      <c r="W519" s="3" t="str">
        <f t="shared" si="34"/>
        <v/>
      </c>
      <c r="X519" s="3" t="str">
        <f t="shared" si="35"/>
        <v/>
      </c>
    </row>
    <row r="520" spans="1:24" ht="21" x14ac:dyDescent="0.35">
      <c r="A520" s="15">
        <v>519</v>
      </c>
      <c r="B520" s="25"/>
      <c r="C520" s="33">
        <v>941686915</v>
      </c>
      <c r="D520" s="33"/>
      <c r="E520" s="33"/>
      <c r="F520" s="33"/>
      <c r="G520" s="16" t="s">
        <v>1467</v>
      </c>
      <c r="H520" s="16" t="s">
        <v>1468</v>
      </c>
      <c r="I520" s="46" t="s">
        <v>1469</v>
      </c>
      <c r="J520" s="46"/>
      <c r="K520" s="34"/>
      <c r="L520" s="16"/>
      <c r="M520" s="129">
        <v>0</v>
      </c>
      <c r="N520" s="17"/>
      <c r="O520" s="126"/>
      <c r="P520" s="60" t="str">
        <f t="shared" si="36"/>
        <v/>
      </c>
      <c r="Q520" s="19"/>
      <c r="R520" s="17"/>
      <c r="S520" s="18"/>
      <c r="T520" s="18"/>
      <c r="U520" s="18"/>
      <c r="V520" s="2">
        <f t="shared" si="33"/>
        <v>0</v>
      </c>
      <c r="W520" s="3" t="str">
        <f t="shared" si="34"/>
        <v/>
      </c>
      <c r="X520" s="3" t="str">
        <f t="shared" si="35"/>
        <v/>
      </c>
    </row>
    <row r="521" spans="1:24" ht="21" x14ac:dyDescent="0.35">
      <c r="A521" s="15">
        <v>520</v>
      </c>
      <c r="B521" s="25"/>
      <c r="C521" s="33">
        <v>941697158</v>
      </c>
      <c r="D521" s="33"/>
      <c r="E521" s="33"/>
      <c r="F521" s="33"/>
      <c r="G521" s="16" t="s">
        <v>1470</v>
      </c>
      <c r="H521" s="16" t="s">
        <v>1471</v>
      </c>
      <c r="I521" s="46" t="s">
        <v>1472</v>
      </c>
      <c r="J521" s="46"/>
      <c r="K521" s="34"/>
      <c r="L521" s="16"/>
      <c r="M521" s="129">
        <v>0</v>
      </c>
      <c r="N521" s="17"/>
      <c r="O521" s="126"/>
      <c r="P521" s="60" t="str">
        <f t="shared" si="36"/>
        <v/>
      </c>
      <c r="Q521" s="19"/>
      <c r="R521" s="17"/>
      <c r="S521" s="18"/>
      <c r="T521" s="18"/>
      <c r="U521" s="18"/>
      <c r="V521" s="2">
        <f t="shared" si="33"/>
        <v>0</v>
      </c>
      <c r="W521" s="3" t="str">
        <f t="shared" si="34"/>
        <v/>
      </c>
      <c r="X521" s="3" t="str">
        <f t="shared" si="35"/>
        <v/>
      </c>
    </row>
    <row r="522" spans="1:24" ht="21" x14ac:dyDescent="0.35">
      <c r="A522" s="15">
        <v>521</v>
      </c>
      <c r="B522" s="25"/>
      <c r="C522" s="33">
        <v>941701480</v>
      </c>
      <c r="D522" s="33"/>
      <c r="E522" s="33"/>
      <c r="F522" s="33"/>
      <c r="G522" s="16" t="s">
        <v>676</v>
      </c>
      <c r="H522" s="16" t="s">
        <v>355</v>
      </c>
      <c r="I522" s="46" t="s">
        <v>1473</v>
      </c>
      <c r="J522" s="46"/>
      <c r="K522" s="34"/>
      <c r="L522" s="16"/>
      <c r="M522" s="129">
        <v>0</v>
      </c>
      <c r="N522" s="17"/>
      <c r="O522" s="126"/>
      <c r="P522" s="60" t="str">
        <f t="shared" si="36"/>
        <v/>
      </c>
      <c r="Q522" s="19"/>
      <c r="R522" s="17"/>
      <c r="S522" s="18"/>
      <c r="T522" s="18"/>
      <c r="U522" s="18"/>
      <c r="V522" s="2">
        <f t="shared" si="33"/>
        <v>0</v>
      </c>
      <c r="W522" s="3" t="str">
        <f t="shared" si="34"/>
        <v/>
      </c>
      <c r="X522" s="3" t="str">
        <f t="shared" si="35"/>
        <v/>
      </c>
    </row>
    <row r="523" spans="1:24" ht="21" x14ac:dyDescent="0.35">
      <c r="A523" s="15">
        <v>522</v>
      </c>
      <c r="B523" s="25"/>
      <c r="C523" s="33">
        <v>941720805</v>
      </c>
      <c r="D523" s="33">
        <v>954700974</v>
      </c>
      <c r="E523" s="33"/>
      <c r="F523" s="33"/>
      <c r="G523" s="16" t="s">
        <v>1474</v>
      </c>
      <c r="H523" s="16" t="s">
        <v>1475</v>
      </c>
      <c r="I523" s="46" t="s">
        <v>1476</v>
      </c>
      <c r="J523" s="46"/>
      <c r="K523" s="34"/>
      <c r="L523" s="16"/>
      <c r="M523" s="129">
        <v>0</v>
      </c>
      <c r="N523" s="17"/>
      <c r="O523" s="126"/>
      <c r="P523" s="60" t="str">
        <f t="shared" si="36"/>
        <v/>
      </c>
      <c r="Q523" s="19"/>
      <c r="R523" s="17"/>
      <c r="S523" s="18"/>
      <c r="T523" s="18"/>
      <c r="U523" s="18"/>
      <c r="V523" s="2">
        <f t="shared" si="33"/>
        <v>0</v>
      </c>
      <c r="W523" s="3" t="str">
        <f t="shared" si="34"/>
        <v/>
      </c>
      <c r="X523" s="3" t="str">
        <f t="shared" si="35"/>
        <v/>
      </c>
    </row>
    <row r="524" spans="1:24" ht="21" x14ac:dyDescent="0.35">
      <c r="A524" s="15">
        <v>523</v>
      </c>
      <c r="B524" s="25"/>
      <c r="C524" s="33">
        <v>941731915</v>
      </c>
      <c r="D524" s="33">
        <v>941731519</v>
      </c>
      <c r="E524" s="33"/>
      <c r="F524" s="33"/>
      <c r="G524" s="16" t="s">
        <v>1477</v>
      </c>
      <c r="H524" s="16" t="s">
        <v>1478</v>
      </c>
      <c r="I524" s="46" t="s">
        <v>1479</v>
      </c>
      <c r="J524" s="46"/>
      <c r="K524" s="34"/>
      <c r="L524" s="16"/>
      <c r="M524" s="129">
        <v>0</v>
      </c>
      <c r="N524" s="17"/>
      <c r="O524" s="126"/>
      <c r="P524" s="60" t="str">
        <f t="shared" si="36"/>
        <v/>
      </c>
      <c r="Q524" s="19"/>
      <c r="R524" s="17"/>
      <c r="S524" s="18"/>
      <c r="T524" s="18"/>
      <c r="U524" s="18"/>
      <c r="V524" s="2">
        <f t="shared" si="33"/>
        <v>0</v>
      </c>
      <c r="W524" s="3" t="str">
        <f t="shared" si="34"/>
        <v/>
      </c>
      <c r="X524" s="3" t="str">
        <f t="shared" si="35"/>
        <v/>
      </c>
    </row>
    <row r="525" spans="1:24" ht="21" x14ac:dyDescent="0.35">
      <c r="A525" s="15">
        <v>524</v>
      </c>
      <c r="B525" s="25"/>
      <c r="C525" s="33">
        <v>941733134</v>
      </c>
      <c r="D525" s="33"/>
      <c r="E525" s="33"/>
      <c r="F525" s="33"/>
      <c r="G525" s="16" t="s">
        <v>360</v>
      </c>
      <c r="H525" s="16" t="s">
        <v>1480</v>
      </c>
      <c r="I525" s="46" t="s">
        <v>1481</v>
      </c>
      <c r="J525" s="46"/>
      <c r="K525" s="34"/>
      <c r="L525" s="16"/>
      <c r="M525" s="129">
        <v>0</v>
      </c>
      <c r="N525" s="17"/>
      <c r="O525" s="126"/>
      <c r="P525" s="60" t="str">
        <f t="shared" si="36"/>
        <v/>
      </c>
      <c r="Q525" s="19"/>
      <c r="R525" s="17"/>
      <c r="S525" s="18"/>
      <c r="T525" s="18"/>
      <c r="U525" s="18"/>
      <c r="V525" s="2">
        <f t="shared" si="33"/>
        <v>0</v>
      </c>
      <c r="W525" s="3" t="str">
        <f t="shared" si="34"/>
        <v/>
      </c>
      <c r="X525" s="3" t="str">
        <f t="shared" si="35"/>
        <v/>
      </c>
    </row>
    <row r="526" spans="1:24" ht="21" x14ac:dyDescent="0.35">
      <c r="A526" s="15">
        <v>525</v>
      </c>
      <c r="B526" s="25"/>
      <c r="C526" s="33">
        <v>941734001</v>
      </c>
      <c r="D526" s="33"/>
      <c r="E526" s="33"/>
      <c r="F526" s="33"/>
      <c r="G526" s="16" t="s">
        <v>1482</v>
      </c>
      <c r="H526" s="16" t="s">
        <v>525</v>
      </c>
      <c r="I526" s="46" t="s">
        <v>1483</v>
      </c>
      <c r="J526" s="46"/>
      <c r="K526" s="34"/>
      <c r="L526" s="16"/>
      <c r="M526" s="129">
        <v>0</v>
      </c>
      <c r="N526" s="17"/>
      <c r="O526" s="126"/>
      <c r="P526" s="60" t="str">
        <f t="shared" si="36"/>
        <v/>
      </c>
      <c r="Q526" s="19"/>
      <c r="R526" s="17"/>
      <c r="S526" s="18"/>
      <c r="T526" s="18"/>
      <c r="U526" s="18"/>
      <c r="V526" s="2">
        <f t="shared" si="33"/>
        <v>0</v>
      </c>
      <c r="W526" s="3" t="str">
        <f t="shared" si="34"/>
        <v/>
      </c>
      <c r="X526" s="3" t="str">
        <f t="shared" si="35"/>
        <v/>
      </c>
    </row>
    <row r="527" spans="1:24" ht="21" x14ac:dyDescent="0.35">
      <c r="A527" s="15">
        <v>526</v>
      </c>
      <c r="B527" s="25"/>
      <c r="C527" s="33">
        <v>941734492</v>
      </c>
      <c r="D527" s="33">
        <v>959968989</v>
      </c>
      <c r="E527" s="33"/>
      <c r="F527" s="33"/>
      <c r="G527" s="16" t="s">
        <v>1484</v>
      </c>
      <c r="H527" s="16" t="s">
        <v>1485</v>
      </c>
      <c r="I527" s="46" t="s">
        <v>1486</v>
      </c>
      <c r="J527" s="46"/>
      <c r="K527" s="34"/>
      <c r="L527" s="16"/>
      <c r="M527" s="129">
        <v>0</v>
      </c>
      <c r="N527" s="17"/>
      <c r="O527" s="126"/>
      <c r="P527" s="60" t="str">
        <f t="shared" si="36"/>
        <v/>
      </c>
      <c r="Q527" s="19"/>
      <c r="R527" s="17"/>
      <c r="S527" s="18"/>
      <c r="T527" s="18"/>
      <c r="U527" s="18"/>
      <c r="V527" s="2">
        <f t="shared" si="33"/>
        <v>0</v>
      </c>
      <c r="W527" s="3" t="str">
        <f t="shared" si="34"/>
        <v/>
      </c>
      <c r="X527" s="3" t="str">
        <f t="shared" si="35"/>
        <v/>
      </c>
    </row>
    <row r="528" spans="1:24" ht="21" x14ac:dyDescent="0.35">
      <c r="A528" s="15">
        <v>527</v>
      </c>
      <c r="B528" s="25"/>
      <c r="C528" s="33">
        <v>941736075</v>
      </c>
      <c r="D528" s="33"/>
      <c r="E528" s="33"/>
      <c r="F528" s="33"/>
      <c r="G528" s="16" t="s">
        <v>1487</v>
      </c>
      <c r="H528" s="16" t="s">
        <v>1488</v>
      </c>
      <c r="I528" s="46" t="s">
        <v>1489</v>
      </c>
      <c r="J528" s="46"/>
      <c r="K528" s="34"/>
      <c r="L528" s="16"/>
      <c r="M528" s="129">
        <v>0</v>
      </c>
      <c r="N528" s="17"/>
      <c r="O528" s="126"/>
      <c r="P528" s="60" t="str">
        <f t="shared" si="36"/>
        <v/>
      </c>
      <c r="Q528" s="19"/>
      <c r="R528" s="17"/>
      <c r="S528" s="18"/>
      <c r="T528" s="18"/>
      <c r="U528" s="18"/>
      <c r="V528" s="2">
        <f t="shared" si="33"/>
        <v>0</v>
      </c>
      <c r="W528" s="3" t="str">
        <f t="shared" si="34"/>
        <v/>
      </c>
      <c r="X528" s="3" t="str">
        <f t="shared" si="35"/>
        <v/>
      </c>
    </row>
    <row r="529" spans="1:24" ht="21" x14ac:dyDescent="0.35">
      <c r="A529" s="15">
        <v>528</v>
      </c>
      <c r="B529" s="25"/>
      <c r="C529" s="33">
        <v>941737117</v>
      </c>
      <c r="D529" s="33"/>
      <c r="E529" s="33"/>
      <c r="F529" s="33"/>
      <c r="G529" s="16" t="s">
        <v>1490</v>
      </c>
      <c r="H529" s="16" t="s">
        <v>1491</v>
      </c>
      <c r="I529" s="46" t="s">
        <v>1492</v>
      </c>
      <c r="J529" s="46"/>
      <c r="K529" s="34"/>
      <c r="L529" s="16"/>
      <c r="M529" s="129">
        <v>0</v>
      </c>
      <c r="N529" s="17"/>
      <c r="O529" s="126"/>
      <c r="P529" s="60" t="str">
        <f t="shared" si="36"/>
        <v/>
      </c>
      <c r="Q529" s="19"/>
      <c r="R529" s="17"/>
      <c r="S529" s="18"/>
      <c r="T529" s="18"/>
      <c r="U529" s="18"/>
      <c r="V529" s="2">
        <f t="shared" si="33"/>
        <v>0</v>
      </c>
      <c r="W529" s="3" t="str">
        <f t="shared" si="34"/>
        <v/>
      </c>
      <c r="X529" s="3" t="str">
        <f t="shared" si="35"/>
        <v/>
      </c>
    </row>
    <row r="530" spans="1:24" ht="21" x14ac:dyDescent="0.35">
      <c r="A530" s="15">
        <v>529</v>
      </c>
      <c r="B530" s="25"/>
      <c r="C530" s="33">
        <v>941737210</v>
      </c>
      <c r="D530" s="33"/>
      <c r="E530" s="33"/>
      <c r="F530" s="33"/>
      <c r="G530" s="16" t="s">
        <v>1493</v>
      </c>
      <c r="H530" s="16" t="s">
        <v>1494</v>
      </c>
      <c r="I530" s="46" t="s">
        <v>1495</v>
      </c>
      <c r="J530" s="46"/>
      <c r="K530" s="34"/>
      <c r="L530" s="16"/>
      <c r="M530" s="129">
        <v>0</v>
      </c>
      <c r="N530" s="17"/>
      <c r="O530" s="126"/>
      <c r="P530" s="60" t="str">
        <f t="shared" si="36"/>
        <v/>
      </c>
      <c r="Q530" s="19"/>
      <c r="R530" s="17"/>
      <c r="S530" s="18"/>
      <c r="T530" s="18"/>
      <c r="U530" s="18"/>
      <c r="V530" s="2">
        <f t="shared" si="33"/>
        <v>0</v>
      </c>
      <c r="W530" s="3" t="str">
        <f t="shared" si="34"/>
        <v/>
      </c>
      <c r="X530" s="3" t="str">
        <f t="shared" si="35"/>
        <v/>
      </c>
    </row>
    <row r="531" spans="1:24" ht="21" x14ac:dyDescent="0.35">
      <c r="A531" s="15">
        <v>530</v>
      </c>
      <c r="B531" s="25"/>
      <c r="C531" s="33">
        <v>941737443</v>
      </c>
      <c r="D531" s="33"/>
      <c r="E531" s="33"/>
      <c r="F531" s="33"/>
      <c r="G531" s="16" t="s">
        <v>1496</v>
      </c>
      <c r="H531" s="16" t="s">
        <v>1497</v>
      </c>
      <c r="I531" s="46" t="s">
        <v>1498</v>
      </c>
      <c r="J531" s="46"/>
      <c r="K531" s="34"/>
      <c r="L531" s="16"/>
      <c r="M531" s="129">
        <v>0</v>
      </c>
      <c r="N531" s="17"/>
      <c r="O531" s="126"/>
      <c r="P531" s="60" t="str">
        <f t="shared" si="36"/>
        <v/>
      </c>
      <c r="Q531" s="19"/>
      <c r="R531" s="17"/>
      <c r="S531" s="18"/>
      <c r="T531" s="18"/>
      <c r="U531" s="18"/>
      <c r="V531" s="2">
        <f t="shared" si="33"/>
        <v>0</v>
      </c>
      <c r="W531" s="3" t="str">
        <f t="shared" si="34"/>
        <v/>
      </c>
      <c r="X531" s="3" t="str">
        <f t="shared" si="35"/>
        <v/>
      </c>
    </row>
    <row r="532" spans="1:24" ht="21" x14ac:dyDescent="0.35">
      <c r="A532" s="15">
        <v>531</v>
      </c>
      <c r="B532" s="25"/>
      <c r="C532" s="33">
        <v>941739045</v>
      </c>
      <c r="D532" s="33"/>
      <c r="E532" s="33"/>
      <c r="F532" s="33"/>
      <c r="G532" s="16" t="s">
        <v>177</v>
      </c>
      <c r="H532" s="16" t="s">
        <v>490</v>
      </c>
      <c r="I532" s="46" t="s">
        <v>1499</v>
      </c>
      <c r="J532" s="46"/>
      <c r="K532" s="34"/>
      <c r="L532" s="16"/>
      <c r="M532" s="129">
        <v>0</v>
      </c>
      <c r="N532" s="17"/>
      <c r="O532" s="126"/>
      <c r="P532" s="60" t="str">
        <f t="shared" si="36"/>
        <v/>
      </c>
      <c r="Q532" s="19"/>
      <c r="R532" s="17"/>
      <c r="S532" s="18"/>
      <c r="T532" s="18"/>
      <c r="U532" s="18"/>
      <c r="V532" s="2">
        <f t="shared" si="33"/>
        <v>0</v>
      </c>
      <c r="W532" s="3" t="str">
        <f t="shared" si="34"/>
        <v/>
      </c>
      <c r="X532" s="3" t="str">
        <f t="shared" si="35"/>
        <v/>
      </c>
    </row>
    <row r="533" spans="1:24" ht="21" x14ac:dyDescent="0.35">
      <c r="A533" s="15">
        <v>532</v>
      </c>
      <c r="B533" s="25"/>
      <c r="C533" s="33">
        <v>941741571</v>
      </c>
      <c r="D533" s="33"/>
      <c r="E533" s="33"/>
      <c r="F533" s="33"/>
      <c r="G533" s="16" t="s">
        <v>1500</v>
      </c>
      <c r="H533" s="16" t="s">
        <v>1501</v>
      </c>
      <c r="I533" s="46" t="s">
        <v>1502</v>
      </c>
      <c r="J533" s="46"/>
      <c r="K533" s="34"/>
      <c r="L533" s="16"/>
      <c r="M533" s="129">
        <v>0</v>
      </c>
      <c r="N533" s="17"/>
      <c r="O533" s="126"/>
      <c r="P533" s="60" t="str">
        <f t="shared" si="36"/>
        <v/>
      </c>
      <c r="Q533" s="19"/>
      <c r="R533" s="17"/>
      <c r="S533" s="18"/>
      <c r="T533" s="18"/>
      <c r="U533" s="18"/>
      <c r="V533" s="2">
        <f t="shared" si="33"/>
        <v>0</v>
      </c>
      <c r="W533" s="3" t="str">
        <f t="shared" si="34"/>
        <v/>
      </c>
      <c r="X533" s="3" t="str">
        <f t="shared" si="35"/>
        <v/>
      </c>
    </row>
    <row r="534" spans="1:24" ht="21" x14ac:dyDescent="0.35">
      <c r="A534" s="15">
        <v>533</v>
      </c>
      <c r="B534" s="25"/>
      <c r="C534" s="33">
        <v>941744462</v>
      </c>
      <c r="D534" s="33"/>
      <c r="E534" s="33"/>
      <c r="F534" s="33"/>
      <c r="G534" s="16" t="s">
        <v>1503</v>
      </c>
      <c r="H534" s="16" t="s">
        <v>1504</v>
      </c>
      <c r="I534" s="46" t="s">
        <v>1505</v>
      </c>
      <c r="J534" s="46"/>
      <c r="K534" s="34"/>
      <c r="L534" s="16"/>
      <c r="M534" s="129">
        <v>0</v>
      </c>
      <c r="N534" s="17"/>
      <c r="O534" s="126"/>
      <c r="P534" s="60" t="str">
        <f t="shared" si="36"/>
        <v/>
      </c>
      <c r="Q534" s="19"/>
      <c r="R534" s="17"/>
      <c r="S534" s="18"/>
      <c r="T534" s="18"/>
      <c r="U534" s="18"/>
      <c r="V534" s="2">
        <f t="shared" si="33"/>
        <v>0</v>
      </c>
      <c r="W534" s="3" t="str">
        <f t="shared" si="34"/>
        <v/>
      </c>
      <c r="X534" s="3" t="str">
        <f t="shared" si="35"/>
        <v/>
      </c>
    </row>
    <row r="535" spans="1:24" ht="21" x14ac:dyDescent="0.35">
      <c r="A535" s="15">
        <v>534</v>
      </c>
      <c r="B535" s="25"/>
      <c r="C535" s="33">
        <v>941745890</v>
      </c>
      <c r="D535" s="33"/>
      <c r="E535" s="33"/>
      <c r="F535" s="33"/>
      <c r="G535" s="16" t="s">
        <v>751</v>
      </c>
      <c r="H535" s="16" t="s">
        <v>782</v>
      </c>
      <c r="I535" s="46" t="s">
        <v>1506</v>
      </c>
      <c r="J535" s="46"/>
      <c r="K535" s="34"/>
      <c r="L535" s="16"/>
      <c r="M535" s="129">
        <v>0</v>
      </c>
      <c r="N535" s="17"/>
      <c r="O535" s="126"/>
      <c r="P535" s="60" t="str">
        <f t="shared" si="36"/>
        <v/>
      </c>
      <c r="Q535" s="19"/>
      <c r="R535" s="17"/>
      <c r="S535" s="18"/>
      <c r="T535" s="18"/>
      <c r="U535" s="18"/>
      <c r="V535" s="2">
        <f t="shared" si="33"/>
        <v>0</v>
      </c>
      <c r="W535" s="3" t="str">
        <f t="shared" si="34"/>
        <v/>
      </c>
      <c r="X535" s="3" t="str">
        <f t="shared" si="35"/>
        <v/>
      </c>
    </row>
    <row r="536" spans="1:24" ht="21" x14ac:dyDescent="0.35">
      <c r="A536" s="15">
        <v>535</v>
      </c>
      <c r="B536" s="25"/>
      <c r="C536" s="33">
        <v>941746846</v>
      </c>
      <c r="D536" s="33"/>
      <c r="E536" s="33"/>
      <c r="F536" s="33"/>
      <c r="G536" s="16" t="s">
        <v>1507</v>
      </c>
      <c r="H536" s="16" t="s">
        <v>490</v>
      </c>
      <c r="I536" s="46" t="s">
        <v>1508</v>
      </c>
      <c r="J536" s="46"/>
      <c r="K536" s="34"/>
      <c r="L536" s="16"/>
      <c r="M536" s="129">
        <v>0</v>
      </c>
      <c r="N536" s="17"/>
      <c r="O536" s="126"/>
      <c r="P536" s="60" t="str">
        <f t="shared" si="36"/>
        <v/>
      </c>
      <c r="Q536" s="19"/>
      <c r="R536" s="17"/>
      <c r="S536" s="18"/>
      <c r="T536" s="18"/>
      <c r="U536" s="18"/>
      <c r="V536" s="2">
        <f t="shared" si="33"/>
        <v>0</v>
      </c>
      <c r="W536" s="3" t="str">
        <f t="shared" si="34"/>
        <v/>
      </c>
      <c r="X536" s="3" t="str">
        <f t="shared" si="35"/>
        <v/>
      </c>
    </row>
    <row r="537" spans="1:24" ht="21" x14ac:dyDescent="0.35">
      <c r="A537" s="15">
        <v>536</v>
      </c>
      <c r="B537" s="25"/>
      <c r="C537" s="33">
        <v>941752479</v>
      </c>
      <c r="D537" s="33"/>
      <c r="E537" s="33"/>
      <c r="F537" s="33"/>
      <c r="G537" s="16" t="s">
        <v>1509</v>
      </c>
      <c r="H537" s="16" t="s">
        <v>1510</v>
      </c>
      <c r="I537" s="46" t="s">
        <v>1511</v>
      </c>
      <c r="J537" s="46"/>
      <c r="K537" s="34"/>
      <c r="L537" s="16"/>
      <c r="M537" s="129">
        <v>0</v>
      </c>
      <c r="N537" s="17"/>
      <c r="O537" s="126"/>
      <c r="P537" s="60" t="str">
        <f t="shared" si="36"/>
        <v/>
      </c>
      <c r="Q537" s="19"/>
      <c r="R537" s="17"/>
      <c r="S537" s="18"/>
      <c r="T537" s="18"/>
      <c r="U537" s="18"/>
      <c r="V537" s="2">
        <f t="shared" si="33"/>
        <v>0</v>
      </c>
      <c r="W537" s="3" t="str">
        <f t="shared" si="34"/>
        <v/>
      </c>
      <c r="X537" s="3" t="str">
        <f t="shared" si="35"/>
        <v/>
      </c>
    </row>
    <row r="538" spans="1:24" ht="21" x14ac:dyDescent="0.35">
      <c r="A538" s="15">
        <v>537</v>
      </c>
      <c r="B538" s="25"/>
      <c r="C538" s="33">
        <v>941756170</v>
      </c>
      <c r="D538" s="33"/>
      <c r="E538" s="33"/>
      <c r="F538" s="33"/>
      <c r="G538" s="16" t="s">
        <v>1512</v>
      </c>
      <c r="H538" s="16" t="s">
        <v>1513</v>
      </c>
      <c r="I538" s="46" t="s">
        <v>1514</v>
      </c>
      <c r="J538" s="46"/>
      <c r="K538" s="34"/>
      <c r="L538" s="16"/>
      <c r="M538" s="129">
        <v>0</v>
      </c>
      <c r="N538" s="17"/>
      <c r="O538" s="126"/>
      <c r="P538" s="60" t="str">
        <f t="shared" si="36"/>
        <v/>
      </c>
      <c r="Q538" s="19"/>
      <c r="R538" s="17"/>
      <c r="S538" s="18"/>
      <c r="T538" s="18"/>
      <c r="U538" s="18"/>
      <c r="V538" s="2">
        <f t="shared" si="33"/>
        <v>0</v>
      </c>
      <c r="W538" s="3" t="str">
        <f t="shared" si="34"/>
        <v/>
      </c>
      <c r="X538" s="3" t="str">
        <f t="shared" si="35"/>
        <v/>
      </c>
    </row>
    <row r="539" spans="1:24" ht="21" x14ac:dyDescent="0.35">
      <c r="A539" s="15">
        <v>538</v>
      </c>
      <c r="B539" s="25"/>
      <c r="C539" s="33">
        <v>941756959</v>
      </c>
      <c r="D539" s="33"/>
      <c r="E539" s="33"/>
      <c r="F539" s="33"/>
      <c r="G539" s="16" t="s">
        <v>1515</v>
      </c>
      <c r="H539" s="16" t="s">
        <v>207</v>
      </c>
      <c r="I539" s="46" t="s">
        <v>1516</v>
      </c>
      <c r="J539" s="46"/>
      <c r="K539" s="34"/>
      <c r="L539" s="16"/>
      <c r="M539" s="129">
        <v>0</v>
      </c>
      <c r="N539" s="17"/>
      <c r="O539" s="126"/>
      <c r="P539" s="60" t="str">
        <f t="shared" si="36"/>
        <v/>
      </c>
      <c r="Q539" s="19"/>
      <c r="R539" s="17"/>
      <c r="S539" s="18"/>
      <c r="T539" s="18"/>
      <c r="U539" s="18"/>
      <c r="V539" s="2">
        <f t="shared" si="33"/>
        <v>0</v>
      </c>
      <c r="W539" s="3" t="str">
        <f t="shared" si="34"/>
        <v/>
      </c>
      <c r="X539" s="3" t="str">
        <f t="shared" si="35"/>
        <v/>
      </c>
    </row>
    <row r="540" spans="1:24" ht="21" x14ac:dyDescent="0.35">
      <c r="A540" s="15">
        <v>539</v>
      </c>
      <c r="B540" s="25"/>
      <c r="C540" s="33">
        <v>941757535</v>
      </c>
      <c r="D540" s="33"/>
      <c r="E540" s="33"/>
      <c r="F540" s="33"/>
      <c r="G540" s="16" t="s">
        <v>1517</v>
      </c>
      <c r="H540" s="16" t="s">
        <v>614</v>
      </c>
      <c r="I540" s="46" t="s">
        <v>1518</v>
      </c>
      <c r="J540" s="46"/>
      <c r="K540" s="34"/>
      <c r="L540" s="16"/>
      <c r="M540" s="129">
        <v>0</v>
      </c>
      <c r="N540" s="17"/>
      <c r="O540" s="126"/>
      <c r="P540" s="60" t="str">
        <f t="shared" si="36"/>
        <v/>
      </c>
      <c r="Q540" s="19"/>
      <c r="R540" s="17"/>
      <c r="S540" s="18"/>
      <c r="T540" s="18"/>
      <c r="U540" s="18"/>
      <c r="V540" s="2">
        <f t="shared" si="33"/>
        <v>0</v>
      </c>
      <c r="W540" s="3" t="str">
        <f t="shared" si="34"/>
        <v/>
      </c>
      <c r="X540" s="3" t="str">
        <f t="shared" si="35"/>
        <v/>
      </c>
    </row>
    <row r="541" spans="1:24" ht="21" x14ac:dyDescent="0.35">
      <c r="A541" s="15">
        <v>540</v>
      </c>
      <c r="B541" s="25"/>
      <c r="C541" s="33">
        <v>941764533</v>
      </c>
      <c r="D541" s="33"/>
      <c r="E541" s="33"/>
      <c r="F541" s="33"/>
      <c r="G541" s="16" t="s">
        <v>238</v>
      </c>
      <c r="H541" s="16" t="s">
        <v>696</v>
      </c>
      <c r="I541" s="46" t="s">
        <v>1519</v>
      </c>
      <c r="J541" s="46"/>
      <c r="K541" s="34"/>
      <c r="L541" s="16"/>
      <c r="M541" s="129">
        <v>0</v>
      </c>
      <c r="N541" s="17"/>
      <c r="O541" s="126"/>
      <c r="P541" s="60" t="str">
        <f t="shared" si="36"/>
        <v/>
      </c>
      <c r="Q541" s="19"/>
      <c r="R541" s="17"/>
      <c r="S541" s="18"/>
      <c r="T541" s="18"/>
      <c r="U541" s="18"/>
      <c r="V541" s="2">
        <f t="shared" si="33"/>
        <v>0</v>
      </c>
      <c r="W541" s="3" t="str">
        <f t="shared" si="34"/>
        <v/>
      </c>
      <c r="X541" s="3" t="str">
        <f t="shared" si="35"/>
        <v/>
      </c>
    </row>
    <row r="542" spans="1:24" ht="21" x14ac:dyDescent="0.35">
      <c r="A542" s="15">
        <v>541</v>
      </c>
      <c r="B542" s="25"/>
      <c r="C542" s="33">
        <v>941769200</v>
      </c>
      <c r="D542" s="33">
        <v>961796228</v>
      </c>
      <c r="E542" s="33"/>
      <c r="F542" s="33"/>
      <c r="G542" s="16" t="s">
        <v>1520</v>
      </c>
      <c r="H542" s="16" t="s">
        <v>1521</v>
      </c>
      <c r="I542" s="46" t="s">
        <v>1522</v>
      </c>
      <c r="J542" s="46"/>
      <c r="K542" s="34"/>
      <c r="L542" s="16"/>
      <c r="M542" s="129">
        <v>0</v>
      </c>
      <c r="N542" s="17"/>
      <c r="O542" s="126"/>
      <c r="P542" s="60" t="str">
        <f t="shared" si="36"/>
        <v/>
      </c>
      <c r="Q542" s="19"/>
      <c r="R542" s="17"/>
      <c r="S542" s="18"/>
      <c r="T542" s="18"/>
      <c r="U542" s="18"/>
      <c r="V542" s="2">
        <f t="shared" si="33"/>
        <v>0</v>
      </c>
      <c r="W542" s="3" t="str">
        <f t="shared" si="34"/>
        <v/>
      </c>
      <c r="X542" s="3" t="str">
        <f t="shared" si="35"/>
        <v/>
      </c>
    </row>
    <row r="543" spans="1:24" ht="21" x14ac:dyDescent="0.35">
      <c r="A543" s="15">
        <v>542</v>
      </c>
      <c r="B543" s="25"/>
      <c r="C543" s="33">
        <v>941769382</v>
      </c>
      <c r="D543" s="33"/>
      <c r="E543" s="33"/>
      <c r="F543" s="33"/>
      <c r="G543" s="16" t="s">
        <v>177</v>
      </c>
      <c r="H543" s="16" t="s">
        <v>614</v>
      </c>
      <c r="I543" s="46" t="s">
        <v>1523</v>
      </c>
      <c r="J543" s="46"/>
      <c r="K543" s="34"/>
      <c r="L543" s="16"/>
      <c r="M543" s="129">
        <v>0</v>
      </c>
      <c r="N543" s="17"/>
      <c r="O543" s="126"/>
      <c r="P543" s="60" t="str">
        <f t="shared" si="36"/>
        <v/>
      </c>
      <c r="Q543" s="19"/>
      <c r="R543" s="17"/>
      <c r="S543" s="18"/>
      <c r="T543" s="18"/>
      <c r="U543" s="18"/>
      <c r="V543" s="2">
        <f t="shared" si="33"/>
        <v>0</v>
      </c>
      <c r="W543" s="3" t="str">
        <f t="shared" si="34"/>
        <v/>
      </c>
      <c r="X543" s="3" t="str">
        <f t="shared" si="35"/>
        <v/>
      </c>
    </row>
    <row r="544" spans="1:24" ht="21" x14ac:dyDescent="0.35">
      <c r="A544" s="15">
        <v>543</v>
      </c>
      <c r="B544" s="25"/>
      <c r="C544" s="33">
        <v>941770996</v>
      </c>
      <c r="D544" s="33"/>
      <c r="E544" s="33"/>
      <c r="F544" s="33"/>
      <c r="G544" s="16" t="s">
        <v>1524</v>
      </c>
      <c r="H544" s="16" t="s">
        <v>1525</v>
      </c>
      <c r="I544" s="46" t="s">
        <v>1526</v>
      </c>
      <c r="J544" s="46"/>
      <c r="K544" s="34"/>
      <c r="L544" s="16"/>
      <c r="M544" s="129">
        <v>0</v>
      </c>
      <c r="N544" s="17"/>
      <c r="O544" s="126"/>
      <c r="P544" s="60" t="str">
        <f t="shared" si="36"/>
        <v/>
      </c>
      <c r="Q544" s="19"/>
      <c r="R544" s="17"/>
      <c r="S544" s="18"/>
      <c r="T544" s="18"/>
      <c r="U544" s="18"/>
      <c r="V544" s="2">
        <f t="shared" si="33"/>
        <v>0</v>
      </c>
      <c r="W544" s="3" t="str">
        <f t="shared" si="34"/>
        <v/>
      </c>
      <c r="X544" s="3" t="str">
        <f t="shared" si="35"/>
        <v/>
      </c>
    </row>
    <row r="545" spans="1:24" ht="21" x14ac:dyDescent="0.35">
      <c r="A545" s="15">
        <v>544</v>
      </c>
      <c r="B545" s="25"/>
      <c r="C545" s="33">
        <v>941774084</v>
      </c>
      <c r="D545" s="33"/>
      <c r="E545" s="33"/>
      <c r="F545" s="33"/>
      <c r="G545" s="16" t="s">
        <v>518</v>
      </c>
      <c r="H545" s="16" t="s">
        <v>1527</v>
      </c>
      <c r="I545" s="46" t="s">
        <v>1528</v>
      </c>
      <c r="J545" s="46"/>
      <c r="K545" s="34"/>
      <c r="L545" s="16"/>
      <c r="M545" s="129">
        <v>0</v>
      </c>
      <c r="N545" s="17"/>
      <c r="O545" s="126"/>
      <c r="P545" s="60" t="str">
        <f t="shared" si="36"/>
        <v/>
      </c>
      <c r="Q545" s="19"/>
      <c r="R545" s="17"/>
      <c r="S545" s="18"/>
      <c r="T545" s="18"/>
      <c r="U545" s="18"/>
      <c r="V545" s="2">
        <f t="shared" si="33"/>
        <v>0</v>
      </c>
      <c r="W545" s="3" t="str">
        <f t="shared" si="34"/>
        <v/>
      </c>
      <c r="X545" s="3" t="str">
        <f t="shared" si="35"/>
        <v/>
      </c>
    </row>
    <row r="546" spans="1:24" ht="21" x14ac:dyDescent="0.35">
      <c r="A546" s="15">
        <v>545</v>
      </c>
      <c r="B546" s="25"/>
      <c r="C546" s="33">
        <v>941774572</v>
      </c>
      <c r="D546" s="33"/>
      <c r="E546" s="33"/>
      <c r="F546" s="33"/>
      <c r="G546" s="16" t="s">
        <v>1529</v>
      </c>
      <c r="H546" s="16" t="s">
        <v>1530</v>
      </c>
      <c r="I546" s="46" t="s">
        <v>1531</v>
      </c>
      <c r="J546" s="46"/>
      <c r="K546" s="34"/>
      <c r="L546" s="16"/>
      <c r="M546" s="129">
        <v>0</v>
      </c>
      <c r="N546" s="17"/>
      <c r="O546" s="126"/>
      <c r="P546" s="60" t="str">
        <f t="shared" si="36"/>
        <v/>
      </c>
      <c r="Q546" s="19"/>
      <c r="R546" s="17"/>
      <c r="S546" s="18"/>
      <c r="T546" s="18"/>
      <c r="U546" s="18"/>
      <c r="V546" s="2">
        <f t="shared" si="33"/>
        <v>0</v>
      </c>
      <c r="W546" s="3" t="str">
        <f t="shared" si="34"/>
        <v/>
      </c>
      <c r="X546" s="3" t="str">
        <f t="shared" si="35"/>
        <v/>
      </c>
    </row>
    <row r="547" spans="1:24" ht="21" x14ac:dyDescent="0.35">
      <c r="A547" s="15">
        <v>546</v>
      </c>
      <c r="B547" s="25"/>
      <c r="C547" s="33">
        <v>941779770</v>
      </c>
      <c r="D547" s="33"/>
      <c r="E547" s="33"/>
      <c r="F547" s="33"/>
      <c r="G547" s="16" t="s">
        <v>1532</v>
      </c>
      <c r="H547" s="16" t="s">
        <v>1533</v>
      </c>
      <c r="I547" s="46" t="s">
        <v>1534</v>
      </c>
      <c r="J547" s="46"/>
      <c r="K547" s="34"/>
      <c r="L547" s="16"/>
      <c r="M547" s="129">
        <v>0</v>
      </c>
      <c r="N547" s="17"/>
      <c r="O547" s="126"/>
      <c r="P547" s="60" t="str">
        <f t="shared" si="36"/>
        <v/>
      </c>
      <c r="Q547" s="19"/>
      <c r="R547" s="17"/>
      <c r="S547" s="18"/>
      <c r="T547" s="18"/>
      <c r="U547" s="18"/>
      <c r="V547" s="2">
        <f t="shared" si="33"/>
        <v>0</v>
      </c>
      <c r="W547" s="3" t="str">
        <f t="shared" si="34"/>
        <v/>
      </c>
      <c r="X547" s="3" t="str">
        <f t="shared" si="35"/>
        <v/>
      </c>
    </row>
    <row r="548" spans="1:24" ht="21" x14ac:dyDescent="0.35">
      <c r="A548" s="15">
        <v>547</v>
      </c>
      <c r="B548" s="25"/>
      <c r="C548" s="33">
        <v>941781928</v>
      </c>
      <c r="D548" s="33"/>
      <c r="E548" s="33"/>
      <c r="F548" s="33"/>
      <c r="G548" s="16" t="s">
        <v>1535</v>
      </c>
      <c r="H548" s="16" t="s">
        <v>1536</v>
      </c>
      <c r="I548" s="46" t="s">
        <v>1537</v>
      </c>
      <c r="J548" s="46"/>
      <c r="K548" s="34"/>
      <c r="L548" s="16"/>
      <c r="M548" s="129">
        <v>0</v>
      </c>
      <c r="N548" s="17"/>
      <c r="O548" s="126"/>
      <c r="P548" s="60" t="str">
        <f t="shared" si="36"/>
        <v/>
      </c>
      <c r="Q548" s="19"/>
      <c r="R548" s="17"/>
      <c r="S548" s="18"/>
      <c r="T548" s="18"/>
      <c r="U548" s="18"/>
      <c r="V548" s="2">
        <f t="shared" si="33"/>
        <v>0</v>
      </c>
      <c r="W548" s="3" t="str">
        <f t="shared" si="34"/>
        <v/>
      </c>
      <c r="X548" s="3" t="str">
        <f t="shared" si="35"/>
        <v/>
      </c>
    </row>
    <row r="549" spans="1:24" ht="21" x14ac:dyDescent="0.35">
      <c r="A549" s="15">
        <v>548</v>
      </c>
      <c r="B549" s="25"/>
      <c r="C549" s="33">
        <v>941783921</v>
      </c>
      <c r="D549" s="33"/>
      <c r="E549" s="33"/>
      <c r="F549" s="33"/>
      <c r="G549" s="16" t="s">
        <v>1062</v>
      </c>
      <c r="H549" s="16" t="s">
        <v>1222</v>
      </c>
      <c r="I549" s="46" t="s">
        <v>1538</v>
      </c>
      <c r="J549" s="46"/>
      <c r="K549" s="34"/>
      <c r="L549" s="16"/>
      <c r="M549" s="129">
        <v>0</v>
      </c>
      <c r="N549" s="17"/>
      <c r="O549" s="126"/>
      <c r="P549" s="60" t="str">
        <f t="shared" si="36"/>
        <v/>
      </c>
      <c r="Q549" s="19"/>
      <c r="R549" s="17"/>
      <c r="S549" s="18"/>
      <c r="T549" s="18"/>
      <c r="U549" s="18"/>
      <c r="V549" s="2">
        <f t="shared" si="33"/>
        <v>0</v>
      </c>
      <c r="W549" s="3" t="str">
        <f t="shared" si="34"/>
        <v/>
      </c>
      <c r="X549" s="3" t="str">
        <f t="shared" si="35"/>
        <v/>
      </c>
    </row>
    <row r="550" spans="1:24" ht="21" x14ac:dyDescent="0.35">
      <c r="A550" s="15">
        <v>549</v>
      </c>
      <c r="B550" s="25"/>
      <c r="C550" s="33">
        <v>941785808</v>
      </c>
      <c r="D550" s="33"/>
      <c r="E550" s="33"/>
      <c r="F550" s="33"/>
      <c r="G550" s="16" t="s">
        <v>1539</v>
      </c>
      <c r="H550" s="16" t="s">
        <v>1540</v>
      </c>
      <c r="I550" s="46" t="s">
        <v>1541</v>
      </c>
      <c r="J550" s="46"/>
      <c r="K550" s="34"/>
      <c r="L550" s="16"/>
      <c r="M550" s="129">
        <v>0</v>
      </c>
      <c r="N550" s="17"/>
      <c r="O550" s="126"/>
      <c r="P550" s="60" t="str">
        <f t="shared" si="36"/>
        <v/>
      </c>
      <c r="Q550" s="19"/>
      <c r="R550" s="17"/>
      <c r="S550" s="18"/>
      <c r="T550" s="18"/>
      <c r="U550" s="18"/>
      <c r="V550" s="2">
        <f t="shared" si="33"/>
        <v>0</v>
      </c>
      <c r="W550" s="3" t="str">
        <f t="shared" si="34"/>
        <v/>
      </c>
      <c r="X550" s="3" t="str">
        <f t="shared" si="35"/>
        <v/>
      </c>
    </row>
    <row r="551" spans="1:24" ht="21" x14ac:dyDescent="0.35">
      <c r="A551" s="15">
        <v>550</v>
      </c>
      <c r="B551" s="25"/>
      <c r="C551" s="33">
        <v>941797440</v>
      </c>
      <c r="D551" s="33"/>
      <c r="E551" s="33"/>
      <c r="F551" s="33"/>
      <c r="G551" s="16" t="s">
        <v>1542</v>
      </c>
      <c r="H551" s="16" t="s">
        <v>1543</v>
      </c>
      <c r="I551" s="46" t="s">
        <v>1544</v>
      </c>
      <c r="J551" s="46"/>
      <c r="K551" s="34"/>
      <c r="L551" s="16"/>
      <c r="M551" s="129">
        <v>0</v>
      </c>
      <c r="N551" s="17"/>
      <c r="O551" s="126"/>
      <c r="P551" s="60" t="str">
        <f t="shared" si="36"/>
        <v/>
      </c>
      <c r="Q551" s="19"/>
      <c r="R551" s="17"/>
      <c r="S551" s="18"/>
      <c r="T551" s="18"/>
      <c r="U551" s="18"/>
      <c r="V551" s="2">
        <f t="shared" si="33"/>
        <v>0</v>
      </c>
      <c r="W551" s="3" t="str">
        <f t="shared" si="34"/>
        <v/>
      </c>
      <c r="X551" s="3" t="str">
        <f t="shared" si="35"/>
        <v/>
      </c>
    </row>
    <row r="552" spans="1:24" ht="21" x14ac:dyDescent="0.35">
      <c r="A552" s="15">
        <v>551</v>
      </c>
      <c r="B552" s="25"/>
      <c r="C552" s="33">
        <v>941799485</v>
      </c>
      <c r="D552" s="33"/>
      <c r="E552" s="33"/>
      <c r="F552" s="33"/>
      <c r="G552" s="16" t="s">
        <v>1545</v>
      </c>
      <c r="H552" s="16" t="s">
        <v>1546</v>
      </c>
      <c r="I552" s="46" t="s">
        <v>1547</v>
      </c>
      <c r="J552" s="46"/>
      <c r="K552" s="34"/>
      <c r="L552" s="16"/>
      <c r="M552" s="129">
        <v>0</v>
      </c>
      <c r="N552" s="17"/>
      <c r="O552" s="126"/>
      <c r="P552" s="60" t="str">
        <f t="shared" si="36"/>
        <v/>
      </c>
      <c r="Q552" s="19"/>
      <c r="R552" s="17"/>
      <c r="S552" s="18"/>
      <c r="T552" s="18"/>
      <c r="U552" s="18"/>
      <c r="V552" s="2">
        <f t="shared" si="33"/>
        <v>0</v>
      </c>
      <c r="W552" s="3" t="str">
        <f t="shared" si="34"/>
        <v/>
      </c>
      <c r="X552" s="3" t="str">
        <f t="shared" si="35"/>
        <v/>
      </c>
    </row>
    <row r="553" spans="1:24" ht="21" x14ac:dyDescent="0.35">
      <c r="A553" s="15">
        <v>552</v>
      </c>
      <c r="B553" s="25"/>
      <c r="C553" s="33">
        <v>941802108</v>
      </c>
      <c r="D553" s="33"/>
      <c r="E553" s="33"/>
      <c r="F553" s="33"/>
      <c r="G553" s="16" t="s">
        <v>1548</v>
      </c>
      <c r="H553" s="16" t="s">
        <v>1549</v>
      </c>
      <c r="I553" s="46" t="s">
        <v>1550</v>
      </c>
      <c r="J553" s="46"/>
      <c r="K553" s="34"/>
      <c r="L553" s="16"/>
      <c r="M553" s="129">
        <v>0</v>
      </c>
      <c r="N553" s="17"/>
      <c r="O553" s="126"/>
      <c r="P553" s="60" t="str">
        <f t="shared" si="36"/>
        <v/>
      </c>
      <c r="Q553" s="19"/>
      <c r="R553" s="17"/>
      <c r="S553" s="18"/>
      <c r="T553" s="18"/>
      <c r="U553" s="18"/>
      <c r="V553" s="2">
        <f t="shared" si="33"/>
        <v>0</v>
      </c>
      <c r="W553" s="3" t="str">
        <f t="shared" si="34"/>
        <v/>
      </c>
      <c r="X553" s="3" t="str">
        <f t="shared" si="35"/>
        <v/>
      </c>
    </row>
    <row r="554" spans="1:24" ht="21" x14ac:dyDescent="0.35">
      <c r="A554" s="15">
        <v>553</v>
      </c>
      <c r="B554" s="25"/>
      <c r="C554" s="33">
        <v>941810837</v>
      </c>
      <c r="D554" s="33"/>
      <c r="E554" s="33"/>
      <c r="F554" s="33"/>
      <c r="G554" s="16" t="s">
        <v>206</v>
      </c>
      <c r="H554" s="16" t="s">
        <v>1551</v>
      </c>
      <c r="I554" s="46" t="s">
        <v>1552</v>
      </c>
      <c r="J554" s="46"/>
      <c r="K554" s="34"/>
      <c r="L554" s="16"/>
      <c r="M554" s="129">
        <v>0</v>
      </c>
      <c r="N554" s="17"/>
      <c r="O554" s="126"/>
      <c r="P554" s="60" t="str">
        <f t="shared" si="36"/>
        <v/>
      </c>
      <c r="Q554" s="19"/>
      <c r="R554" s="17"/>
      <c r="S554" s="18"/>
      <c r="T554" s="18"/>
      <c r="U554" s="18"/>
      <c r="V554" s="2">
        <f t="shared" si="33"/>
        <v>0</v>
      </c>
      <c r="W554" s="3" t="str">
        <f t="shared" si="34"/>
        <v/>
      </c>
      <c r="X554" s="3" t="str">
        <f t="shared" si="35"/>
        <v/>
      </c>
    </row>
    <row r="555" spans="1:24" ht="21" x14ac:dyDescent="0.35">
      <c r="A555" s="15">
        <v>554</v>
      </c>
      <c r="B555" s="25"/>
      <c r="C555" s="33">
        <v>941830746</v>
      </c>
      <c r="D555" s="33"/>
      <c r="E555" s="33"/>
      <c r="F555" s="33"/>
      <c r="G555" s="16" t="s">
        <v>1553</v>
      </c>
      <c r="H555" s="16" t="s">
        <v>1554</v>
      </c>
      <c r="I555" s="46" t="s">
        <v>1555</v>
      </c>
      <c r="J555" s="46"/>
      <c r="K555" s="34"/>
      <c r="L555" s="16"/>
      <c r="M555" s="129">
        <v>0</v>
      </c>
      <c r="N555" s="17"/>
      <c r="O555" s="126"/>
      <c r="P555" s="60" t="str">
        <f t="shared" si="36"/>
        <v/>
      </c>
      <c r="Q555" s="19"/>
      <c r="R555" s="17"/>
      <c r="S555" s="18"/>
      <c r="T555" s="18"/>
      <c r="U555" s="18"/>
      <c r="V555" s="2">
        <f t="shared" si="33"/>
        <v>0</v>
      </c>
      <c r="W555" s="3" t="str">
        <f t="shared" si="34"/>
        <v/>
      </c>
      <c r="X555" s="3" t="str">
        <f t="shared" si="35"/>
        <v/>
      </c>
    </row>
    <row r="556" spans="1:24" ht="21" x14ac:dyDescent="0.35">
      <c r="A556" s="2">
        <v>555</v>
      </c>
      <c r="C556" s="33">
        <v>941843312</v>
      </c>
      <c r="D556" s="33"/>
      <c r="E556" s="33"/>
      <c r="F556" s="33"/>
      <c r="G556" s="16" t="s">
        <v>1170</v>
      </c>
      <c r="H556" s="16" t="s">
        <v>830</v>
      </c>
      <c r="I556" s="46" t="s">
        <v>1556</v>
      </c>
      <c r="J556" s="46"/>
      <c r="K556" s="34"/>
      <c r="L556" s="16"/>
      <c r="M556" s="129">
        <v>0</v>
      </c>
      <c r="N556" s="17"/>
      <c r="O556" s="126"/>
      <c r="P556" s="60" t="str">
        <f t="shared" si="36"/>
        <v/>
      </c>
      <c r="Q556" s="19"/>
      <c r="R556" s="17"/>
      <c r="S556" s="18"/>
      <c r="T556" s="18"/>
      <c r="U556" s="18"/>
      <c r="V556" s="2">
        <f t="shared" si="33"/>
        <v>0</v>
      </c>
      <c r="W556" s="3" t="str">
        <f t="shared" si="34"/>
        <v/>
      </c>
      <c r="X556" s="3" t="str">
        <f t="shared" si="35"/>
        <v/>
      </c>
    </row>
    <row r="557" spans="1:24" ht="21" x14ac:dyDescent="0.35">
      <c r="A557" s="15">
        <v>556</v>
      </c>
      <c r="B557" s="25"/>
      <c r="C557" s="33">
        <v>941846711</v>
      </c>
      <c r="D557" s="33"/>
      <c r="E557" s="33"/>
      <c r="F557" s="33"/>
      <c r="G557" s="16" t="s">
        <v>1557</v>
      </c>
      <c r="H557" s="16" t="s">
        <v>1558</v>
      </c>
      <c r="I557" s="46" t="s">
        <v>1559</v>
      </c>
      <c r="J557" s="46"/>
      <c r="K557" s="34"/>
      <c r="L557" s="16"/>
      <c r="M557" s="129">
        <v>0</v>
      </c>
      <c r="N557" s="17"/>
      <c r="O557" s="126"/>
      <c r="P557" s="60" t="str">
        <f t="shared" si="36"/>
        <v/>
      </c>
      <c r="Q557" s="19"/>
      <c r="R557" s="17"/>
      <c r="S557" s="18"/>
      <c r="T557" s="18"/>
      <c r="U557" s="18"/>
      <c r="V557" s="2">
        <f t="shared" si="33"/>
        <v>0</v>
      </c>
      <c r="W557" s="3" t="str">
        <f t="shared" si="34"/>
        <v/>
      </c>
      <c r="X557" s="3" t="str">
        <f t="shared" si="35"/>
        <v/>
      </c>
    </row>
    <row r="558" spans="1:24" ht="21" x14ac:dyDescent="0.35">
      <c r="A558" s="15">
        <v>557</v>
      </c>
      <c r="B558" s="25"/>
      <c r="C558" s="33">
        <v>941848144</v>
      </c>
      <c r="D558" s="33"/>
      <c r="E558" s="33"/>
      <c r="F558" s="33"/>
      <c r="G558" s="16" t="s">
        <v>1560</v>
      </c>
      <c r="H558" s="16" t="s">
        <v>248</v>
      </c>
      <c r="I558" s="46" t="s">
        <v>1561</v>
      </c>
      <c r="J558" s="46"/>
      <c r="K558" s="34"/>
      <c r="L558" s="16"/>
      <c r="M558" s="129">
        <v>0</v>
      </c>
      <c r="N558" s="17"/>
      <c r="O558" s="126"/>
      <c r="P558" s="60" t="str">
        <f t="shared" si="36"/>
        <v/>
      </c>
      <c r="Q558" s="19"/>
      <c r="R558" s="17"/>
      <c r="S558" s="18"/>
      <c r="T558" s="18"/>
      <c r="U558" s="18"/>
      <c r="V558" s="2">
        <f t="shared" si="33"/>
        <v>0</v>
      </c>
      <c r="W558" s="3" t="str">
        <f t="shared" si="34"/>
        <v/>
      </c>
      <c r="X558" s="3" t="str">
        <f t="shared" si="35"/>
        <v/>
      </c>
    </row>
    <row r="559" spans="1:24" ht="21" x14ac:dyDescent="0.35">
      <c r="A559" s="15">
        <v>558</v>
      </c>
      <c r="B559" s="25"/>
      <c r="C559" s="33">
        <v>941867387</v>
      </c>
      <c r="D559" s="33"/>
      <c r="E559" s="33"/>
      <c r="F559" s="33"/>
      <c r="G559" s="16" t="s">
        <v>1562</v>
      </c>
      <c r="H559" s="16" t="s">
        <v>1563</v>
      </c>
      <c r="I559" s="46" t="s">
        <v>1564</v>
      </c>
      <c r="J559" s="46"/>
      <c r="K559" s="34"/>
      <c r="L559" s="16"/>
      <c r="M559" s="129">
        <v>0</v>
      </c>
      <c r="N559" s="17"/>
      <c r="O559" s="126"/>
      <c r="P559" s="60" t="str">
        <f t="shared" si="36"/>
        <v/>
      </c>
      <c r="Q559" s="19"/>
      <c r="R559" s="17"/>
      <c r="S559" s="18"/>
      <c r="T559" s="18"/>
      <c r="U559" s="18"/>
      <c r="V559" s="2">
        <f t="shared" si="33"/>
        <v>0</v>
      </c>
      <c r="W559" s="3" t="str">
        <f t="shared" si="34"/>
        <v/>
      </c>
      <c r="X559" s="3" t="str">
        <f t="shared" si="35"/>
        <v/>
      </c>
    </row>
    <row r="560" spans="1:24" ht="21" x14ac:dyDescent="0.35">
      <c r="A560" s="15">
        <v>559</v>
      </c>
      <c r="B560" s="25"/>
      <c r="C560" s="33">
        <v>941892817</v>
      </c>
      <c r="D560" s="33"/>
      <c r="E560" s="33"/>
      <c r="F560" s="33"/>
      <c r="G560" s="16" t="s">
        <v>1565</v>
      </c>
      <c r="H560" s="16" t="s">
        <v>1566</v>
      </c>
      <c r="I560" s="46" t="s">
        <v>1567</v>
      </c>
      <c r="J560" s="46"/>
      <c r="K560" s="34"/>
      <c r="L560" s="16"/>
      <c r="M560" s="129">
        <v>0</v>
      </c>
      <c r="N560" s="17"/>
      <c r="O560" s="126"/>
      <c r="P560" s="60" t="str">
        <f t="shared" si="36"/>
        <v/>
      </c>
      <c r="Q560" s="19"/>
      <c r="R560" s="17"/>
      <c r="S560" s="18"/>
      <c r="T560" s="18"/>
      <c r="U560" s="18"/>
      <c r="V560" s="2">
        <f t="shared" si="33"/>
        <v>0</v>
      </c>
      <c r="W560" s="3" t="str">
        <f t="shared" si="34"/>
        <v/>
      </c>
      <c r="X560" s="3" t="str">
        <f t="shared" si="35"/>
        <v/>
      </c>
    </row>
    <row r="561" spans="1:24" ht="21" x14ac:dyDescent="0.35">
      <c r="A561" s="15">
        <v>560</v>
      </c>
      <c r="B561" s="25"/>
      <c r="C561" s="33">
        <v>941897222</v>
      </c>
      <c r="D561" s="33">
        <v>968233241</v>
      </c>
      <c r="E561" s="33"/>
      <c r="F561" s="33"/>
      <c r="G561" s="16" t="s">
        <v>958</v>
      </c>
      <c r="H561" s="16" t="s">
        <v>1540</v>
      </c>
      <c r="I561" s="46" t="s">
        <v>1568</v>
      </c>
      <c r="J561" s="46"/>
      <c r="K561" s="34"/>
      <c r="L561" s="16"/>
      <c r="M561" s="129">
        <v>0</v>
      </c>
      <c r="N561" s="17"/>
      <c r="O561" s="126"/>
      <c r="P561" s="60" t="str">
        <f t="shared" si="36"/>
        <v/>
      </c>
      <c r="Q561" s="19"/>
      <c r="R561" s="17"/>
      <c r="S561" s="18"/>
      <c r="T561" s="18"/>
      <c r="U561" s="18"/>
      <c r="V561" s="2">
        <f t="shared" si="33"/>
        <v>0</v>
      </c>
      <c r="W561" s="3" t="str">
        <f t="shared" si="34"/>
        <v/>
      </c>
      <c r="X561" s="3" t="str">
        <f t="shared" si="35"/>
        <v/>
      </c>
    </row>
    <row r="562" spans="1:24" ht="21" x14ac:dyDescent="0.35">
      <c r="A562" s="15">
        <v>561</v>
      </c>
      <c r="B562" s="25"/>
      <c r="C562" s="33">
        <v>942003720</v>
      </c>
      <c r="D562" s="33"/>
      <c r="E562" s="33"/>
      <c r="F562" s="33"/>
      <c r="G562" s="16" t="s">
        <v>1569</v>
      </c>
      <c r="H562" s="16" t="s">
        <v>303</v>
      </c>
      <c r="I562" s="46" t="s">
        <v>1570</v>
      </c>
      <c r="J562" s="46"/>
      <c r="K562" s="34"/>
      <c r="L562" s="16"/>
      <c r="M562" s="129">
        <v>0</v>
      </c>
      <c r="N562" s="17"/>
      <c r="O562" s="126"/>
      <c r="P562" s="60" t="str">
        <f t="shared" si="36"/>
        <v/>
      </c>
      <c r="Q562" s="19"/>
      <c r="R562" s="17"/>
      <c r="S562" s="18"/>
      <c r="T562" s="18"/>
      <c r="U562" s="18"/>
      <c r="V562" s="2">
        <f t="shared" si="33"/>
        <v>0</v>
      </c>
      <c r="W562" s="3" t="str">
        <f t="shared" si="34"/>
        <v/>
      </c>
      <c r="X562" s="3" t="str">
        <f t="shared" si="35"/>
        <v/>
      </c>
    </row>
    <row r="563" spans="1:24" ht="21" x14ac:dyDescent="0.35">
      <c r="A563" s="15">
        <v>562</v>
      </c>
      <c r="B563" s="25"/>
      <c r="C563" s="33">
        <v>942005094</v>
      </c>
      <c r="D563" s="33"/>
      <c r="E563" s="33"/>
      <c r="F563" s="33"/>
      <c r="G563" s="16" t="s">
        <v>512</v>
      </c>
      <c r="H563" s="16" t="s">
        <v>207</v>
      </c>
      <c r="I563" s="46" t="s">
        <v>1571</v>
      </c>
      <c r="J563" s="46"/>
      <c r="K563" s="34"/>
      <c r="L563" s="16"/>
      <c r="M563" s="129">
        <v>0</v>
      </c>
      <c r="N563" s="17"/>
      <c r="O563" s="126"/>
      <c r="P563" s="60" t="str">
        <f t="shared" si="36"/>
        <v/>
      </c>
      <c r="Q563" s="19"/>
      <c r="R563" s="17"/>
      <c r="S563" s="18"/>
      <c r="T563" s="18"/>
      <c r="U563" s="18"/>
      <c r="V563" s="2">
        <f t="shared" si="33"/>
        <v>0</v>
      </c>
      <c r="W563" s="3" t="str">
        <f t="shared" si="34"/>
        <v/>
      </c>
      <c r="X563" s="3" t="str">
        <f t="shared" si="35"/>
        <v/>
      </c>
    </row>
    <row r="564" spans="1:24" ht="21" x14ac:dyDescent="0.35">
      <c r="A564" s="15">
        <v>563</v>
      </c>
      <c r="B564" s="25"/>
      <c r="C564" s="33">
        <v>942006292</v>
      </c>
      <c r="D564" s="33"/>
      <c r="E564" s="33"/>
      <c r="F564" s="33"/>
      <c r="G564" s="16" t="s">
        <v>1572</v>
      </c>
      <c r="H564" s="16" t="s">
        <v>1573</v>
      </c>
      <c r="I564" s="46" t="s">
        <v>1574</v>
      </c>
      <c r="J564" s="46"/>
      <c r="K564" s="34"/>
      <c r="L564" s="16"/>
      <c r="M564" s="129">
        <v>0</v>
      </c>
      <c r="N564" s="17"/>
      <c r="O564" s="126"/>
      <c r="P564" s="60" t="str">
        <f t="shared" si="36"/>
        <v/>
      </c>
      <c r="Q564" s="19"/>
      <c r="R564" s="17"/>
      <c r="S564" s="18"/>
      <c r="T564" s="18"/>
      <c r="U564" s="18"/>
      <c r="V564" s="2">
        <f t="shared" si="33"/>
        <v>0</v>
      </c>
      <c r="W564" s="3" t="str">
        <f t="shared" si="34"/>
        <v/>
      </c>
      <c r="X564" s="3" t="str">
        <f t="shared" si="35"/>
        <v/>
      </c>
    </row>
    <row r="565" spans="1:24" ht="21" x14ac:dyDescent="0.35">
      <c r="A565" s="15">
        <v>564</v>
      </c>
      <c r="B565" s="25"/>
      <c r="C565" s="33">
        <v>942006305</v>
      </c>
      <c r="D565" s="33"/>
      <c r="E565" s="33"/>
      <c r="F565" s="33"/>
      <c r="G565" s="16" t="s">
        <v>1138</v>
      </c>
      <c r="H565" s="16" t="s">
        <v>1575</v>
      </c>
      <c r="I565" s="46" t="s">
        <v>1576</v>
      </c>
      <c r="J565" s="46"/>
      <c r="K565" s="34"/>
      <c r="L565" s="16"/>
      <c r="M565" s="129">
        <v>0</v>
      </c>
      <c r="N565" s="17"/>
      <c r="O565" s="126"/>
      <c r="P565" s="60" t="str">
        <f t="shared" si="36"/>
        <v/>
      </c>
      <c r="Q565" s="19"/>
      <c r="R565" s="17"/>
      <c r="S565" s="18"/>
      <c r="T565" s="18"/>
      <c r="U565" s="18"/>
      <c r="V565" s="2">
        <f t="shared" si="33"/>
        <v>0</v>
      </c>
      <c r="W565" s="3" t="str">
        <f t="shared" si="34"/>
        <v/>
      </c>
      <c r="X565" s="3" t="str">
        <f t="shared" si="35"/>
        <v/>
      </c>
    </row>
    <row r="566" spans="1:24" ht="21" x14ac:dyDescent="0.35">
      <c r="A566" s="15">
        <v>565</v>
      </c>
      <c r="B566" s="25"/>
      <c r="C566" s="33">
        <v>942007935</v>
      </c>
      <c r="D566" s="33"/>
      <c r="E566" s="33"/>
      <c r="F566" s="33"/>
      <c r="G566" s="16" t="s">
        <v>1577</v>
      </c>
      <c r="H566" s="16" t="s">
        <v>1578</v>
      </c>
      <c r="I566" s="46" t="s">
        <v>1579</v>
      </c>
      <c r="J566" s="46"/>
      <c r="K566" s="34"/>
      <c r="L566" s="16"/>
      <c r="M566" s="129">
        <v>0</v>
      </c>
      <c r="N566" s="17"/>
      <c r="O566" s="126"/>
      <c r="P566" s="60" t="str">
        <f t="shared" si="36"/>
        <v/>
      </c>
      <c r="Q566" s="19"/>
      <c r="R566" s="17"/>
      <c r="S566" s="18"/>
      <c r="T566" s="18"/>
      <c r="U566" s="18"/>
      <c r="V566" s="2">
        <f t="shared" si="33"/>
        <v>0</v>
      </c>
      <c r="W566" s="3" t="str">
        <f t="shared" si="34"/>
        <v/>
      </c>
      <c r="X566" s="3" t="str">
        <f t="shared" si="35"/>
        <v/>
      </c>
    </row>
    <row r="567" spans="1:24" ht="21" x14ac:dyDescent="0.35">
      <c r="A567" s="15">
        <v>566</v>
      </c>
      <c r="B567" s="25"/>
      <c r="C567" s="33">
        <v>942008818</v>
      </c>
      <c r="D567" s="33"/>
      <c r="E567" s="33"/>
      <c r="F567" s="33"/>
      <c r="G567" s="16" t="s">
        <v>1580</v>
      </c>
      <c r="H567" s="16" t="s">
        <v>1581</v>
      </c>
      <c r="I567" s="46" t="s">
        <v>1582</v>
      </c>
      <c r="J567" s="46"/>
      <c r="K567" s="34"/>
      <c r="L567" s="16"/>
      <c r="M567" s="129">
        <v>0</v>
      </c>
      <c r="N567" s="17"/>
      <c r="O567" s="126"/>
      <c r="P567" s="60" t="str">
        <f t="shared" si="36"/>
        <v/>
      </c>
      <c r="Q567" s="19"/>
      <c r="R567" s="17"/>
      <c r="S567" s="18"/>
      <c r="T567" s="18"/>
      <c r="U567" s="18"/>
      <c r="V567" s="2">
        <f t="shared" si="33"/>
        <v>0</v>
      </c>
      <c r="W567" s="3" t="str">
        <f t="shared" si="34"/>
        <v/>
      </c>
      <c r="X567" s="3" t="str">
        <f t="shared" si="35"/>
        <v/>
      </c>
    </row>
    <row r="568" spans="1:24" ht="21" x14ac:dyDescent="0.35">
      <c r="A568" s="15">
        <v>567</v>
      </c>
      <c r="B568" s="25"/>
      <c r="C568" s="33">
        <v>942011072</v>
      </c>
      <c r="D568" s="33">
        <v>983850015</v>
      </c>
      <c r="E568" s="33"/>
      <c r="F568" s="33"/>
      <c r="G568" s="16" t="s">
        <v>221</v>
      </c>
      <c r="H568" s="16" t="s">
        <v>1583</v>
      </c>
      <c r="I568" s="46" t="s">
        <v>1584</v>
      </c>
      <c r="J568" s="46"/>
      <c r="K568" s="34"/>
      <c r="L568" s="16"/>
      <c r="M568" s="129">
        <v>0</v>
      </c>
      <c r="N568" s="17"/>
      <c r="O568" s="126"/>
      <c r="P568" s="60" t="str">
        <f t="shared" si="36"/>
        <v/>
      </c>
      <c r="Q568" s="19"/>
      <c r="R568" s="17"/>
      <c r="S568" s="18"/>
      <c r="T568" s="18"/>
      <c r="U568" s="18"/>
      <c r="V568" s="2">
        <f t="shared" si="33"/>
        <v>0</v>
      </c>
      <c r="W568" s="3" t="str">
        <f t="shared" si="34"/>
        <v/>
      </c>
      <c r="X568" s="3" t="str">
        <f t="shared" si="35"/>
        <v/>
      </c>
    </row>
    <row r="569" spans="1:24" ht="21" x14ac:dyDescent="0.35">
      <c r="A569" s="15">
        <v>568</v>
      </c>
      <c r="B569" s="25"/>
      <c r="C569" s="33">
        <v>942012732</v>
      </c>
      <c r="D569" s="33"/>
      <c r="E569" s="33"/>
      <c r="F569" s="33"/>
      <c r="G569" s="16" t="s">
        <v>1585</v>
      </c>
      <c r="H569" s="16" t="s">
        <v>1586</v>
      </c>
      <c r="I569" s="46" t="s">
        <v>1587</v>
      </c>
      <c r="J569" s="46"/>
      <c r="K569" s="34"/>
      <c r="L569" s="16"/>
      <c r="M569" s="129">
        <v>0</v>
      </c>
      <c r="N569" s="17"/>
      <c r="O569" s="126"/>
      <c r="P569" s="60" t="str">
        <f t="shared" si="36"/>
        <v/>
      </c>
      <c r="Q569" s="19"/>
      <c r="R569" s="17"/>
      <c r="S569" s="18"/>
      <c r="T569" s="18"/>
      <c r="U569" s="18"/>
      <c r="V569" s="2">
        <f t="shared" si="33"/>
        <v>0</v>
      </c>
      <c r="W569" s="3" t="str">
        <f t="shared" si="34"/>
        <v/>
      </c>
      <c r="X569" s="3" t="str">
        <f t="shared" si="35"/>
        <v/>
      </c>
    </row>
    <row r="570" spans="1:24" ht="21" x14ac:dyDescent="0.35">
      <c r="A570" s="15">
        <v>569</v>
      </c>
      <c r="B570" s="25"/>
      <c r="C570" s="33">
        <v>942021099</v>
      </c>
      <c r="D570" s="33"/>
      <c r="E570" s="33"/>
      <c r="F570" s="33"/>
      <c r="G570" s="16" t="s">
        <v>726</v>
      </c>
      <c r="H570" s="16" t="s">
        <v>1588</v>
      </c>
      <c r="I570" s="46" t="s">
        <v>1589</v>
      </c>
      <c r="J570" s="46"/>
      <c r="K570" s="34"/>
      <c r="L570" s="16"/>
      <c r="M570" s="129">
        <v>0</v>
      </c>
      <c r="N570" s="17"/>
      <c r="O570" s="126"/>
      <c r="P570" s="60" t="str">
        <f t="shared" si="36"/>
        <v/>
      </c>
      <c r="Q570" s="19"/>
      <c r="R570" s="17"/>
      <c r="S570" s="18"/>
      <c r="T570" s="18"/>
      <c r="U570" s="18"/>
      <c r="V570" s="2">
        <f t="shared" si="33"/>
        <v>0</v>
      </c>
      <c r="W570" s="3" t="str">
        <f t="shared" si="34"/>
        <v/>
      </c>
      <c r="X570" s="3" t="str">
        <f t="shared" si="35"/>
        <v/>
      </c>
    </row>
    <row r="571" spans="1:24" ht="21" x14ac:dyDescent="0.35">
      <c r="A571" s="15">
        <v>570</v>
      </c>
      <c r="B571" s="25"/>
      <c r="C571" s="33">
        <v>942023935</v>
      </c>
      <c r="D571" s="33"/>
      <c r="E571" s="33"/>
      <c r="F571" s="33"/>
      <c r="G571" s="16" t="s">
        <v>718</v>
      </c>
      <c r="H571" s="16" t="s">
        <v>1590</v>
      </c>
      <c r="I571" s="46" t="s">
        <v>1591</v>
      </c>
      <c r="J571" s="46"/>
      <c r="K571" s="34"/>
      <c r="L571" s="16"/>
      <c r="M571" s="129">
        <v>0</v>
      </c>
      <c r="N571" s="17"/>
      <c r="O571" s="126"/>
      <c r="P571" s="60" t="str">
        <f t="shared" si="36"/>
        <v/>
      </c>
      <c r="Q571" s="19"/>
      <c r="R571" s="17"/>
      <c r="S571" s="18"/>
      <c r="T571" s="18"/>
      <c r="U571" s="18"/>
      <c r="V571" s="2">
        <f t="shared" si="33"/>
        <v>0</v>
      </c>
      <c r="W571" s="3" t="str">
        <f t="shared" si="34"/>
        <v/>
      </c>
      <c r="X571" s="3" t="str">
        <f t="shared" si="35"/>
        <v/>
      </c>
    </row>
    <row r="572" spans="1:24" ht="21" x14ac:dyDescent="0.35">
      <c r="A572" s="15">
        <v>571</v>
      </c>
      <c r="B572" s="25"/>
      <c r="C572" s="33">
        <v>942024689</v>
      </c>
      <c r="D572" s="33"/>
      <c r="E572" s="33"/>
      <c r="F572" s="33"/>
      <c r="G572" s="16" t="s">
        <v>787</v>
      </c>
      <c r="H572" s="16" t="s">
        <v>561</v>
      </c>
      <c r="I572" s="46" t="s">
        <v>1592</v>
      </c>
      <c r="J572" s="46"/>
      <c r="K572" s="34"/>
      <c r="L572" s="16"/>
      <c r="M572" s="129">
        <v>0</v>
      </c>
      <c r="N572" s="17"/>
      <c r="O572" s="126"/>
      <c r="P572" s="60" t="str">
        <f t="shared" si="36"/>
        <v/>
      </c>
      <c r="Q572" s="19"/>
      <c r="R572" s="17"/>
      <c r="S572" s="18"/>
      <c r="T572" s="18"/>
      <c r="U572" s="18"/>
      <c r="V572" s="2">
        <f t="shared" si="33"/>
        <v>0</v>
      </c>
      <c r="W572" s="3" t="str">
        <f t="shared" si="34"/>
        <v/>
      </c>
      <c r="X572" s="3" t="str">
        <f t="shared" si="35"/>
        <v/>
      </c>
    </row>
    <row r="573" spans="1:24" ht="21" x14ac:dyDescent="0.35">
      <c r="A573" s="15">
        <v>572</v>
      </c>
      <c r="B573" s="25"/>
      <c r="C573" s="33">
        <v>942025149</v>
      </c>
      <c r="D573" s="33"/>
      <c r="E573" s="33"/>
      <c r="F573" s="33"/>
      <c r="G573" s="16" t="s">
        <v>1593</v>
      </c>
      <c r="H573" s="16" t="s">
        <v>1594</v>
      </c>
      <c r="I573" s="46" t="s">
        <v>1595</v>
      </c>
      <c r="J573" s="46"/>
      <c r="K573" s="34"/>
      <c r="L573" s="16"/>
      <c r="M573" s="129">
        <v>0</v>
      </c>
      <c r="N573" s="17"/>
      <c r="O573" s="126"/>
      <c r="P573" s="60" t="str">
        <f t="shared" si="36"/>
        <v/>
      </c>
      <c r="Q573" s="19"/>
      <c r="R573" s="17"/>
      <c r="S573" s="18"/>
      <c r="T573" s="18"/>
      <c r="U573" s="18"/>
      <c r="V573" s="2">
        <f t="shared" si="33"/>
        <v>0</v>
      </c>
      <c r="W573" s="3" t="str">
        <f t="shared" si="34"/>
        <v/>
      </c>
      <c r="X573" s="3" t="str">
        <f t="shared" si="35"/>
        <v/>
      </c>
    </row>
    <row r="574" spans="1:24" ht="21" x14ac:dyDescent="0.35">
      <c r="A574" s="15">
        <v>573</v>
      </c>
      <c r="B574" s="25"/>
      <c r="C574" s="33">
        <v>942030060</v>
      </c>
      <c r="D574" s="33"/>
      <c r="E574" s="33"/>
      <c r="F574" s="33"/>
      <c r="G574" s="16" t="s">
        <v>1596</v>
      </c>
      <c r="H574" s="16" t="s">
        <v>1597</v>
      </c>
      <c r="I574" s="46" t="s">
        <v>1598</v>
      </c>
      <c r="J574" s="46"/>
      <c r="K574" s="34"/>
      <c r="L574" s="16"/>
      <c r="M574" s="129">
        <v>0</v>
      </c>
      <c r="N574" s="17"/>
      <c r="O574" s="126"/>
      <c r="P574" s="60" t="str">
        <f t="shared" si="36"/>
        <v/>
      </c>
      <c r="Q574" s="19"/>
      <c r="R574" s="17"/>
      <c r="S574" s="18"/>
      <c r="T574" s="18"/>
      <c r="U574" s="18"/>
      <c r="V574" s="2">
        <f t="shared" si="33"/>
        <v>0</v>
      </c>
      <c r="W574" s="3" t="str">
        <f t="shared" si="34"/>
        <v/>
      </c>
      <c r="X574" s="3" t="str">
        <f t="shared" si="35"/>
        <v/>
      </c>
    </row>
    <row r="575" spans="1:24" ht="21" x14ac:dyDescent="0.35">
      <c r="A575" s="15">
        <v>574</v>
      </c>
      <c r="B575" s="25"/>
      <c r="C575" s="33">
        <v>942030064</v>
      </c>
      <c r="D575" s="33"/>
      <c r="E575" s="33"/>
      <c r="F575" s="33"/>
      <c r="G575" s="16" t="s">
        <v>1599</v>
      </c>
      <c r="H575" s="16" t="s">
        <v>1600</v>
      </c>
      <c r="I575" s="46" t="s">
        <v>1601</v>
      </c>
      <c r="J575" s="46"/>
      <c r="K575" s="34"/>
      <c r="L575" s="16"/>
      <c r="M575" s="129">
        <v>0</v>
      </c>
      <c r="N575" s="17"/>
      <c r="O575" s="126"/>
      <c r="P575" s="60" t="str">
        <f t="shared" si="36"/>
        <v/>
      </c>
      <c r="Q575" s="19"/>
      <c r="R575" s="17"/>
      <c r="S575" s="18"/>
      <c r="T575" s="18"/>
      <c r="U575" s="18"/>
      <c r="V575" s="2">
        <f t="shared" si="33"/>
        <v>0</v>
      </c>
      <c r="W575" s="3" t="str">
        <f t="shared" si="34"/>
        <v/>
      </c>
      <c r="X575" s="3" t="str">
        <f t="shared" si="35"/>
        <v/>
      </c>
    </row>
    <row r="576" spans="1:24" ht="21" x14ac:dyDescent="0.35">
      <c r="A576" s="15">
        <v>575</v>
      </c>
      <c r="B576" s="25"/>
      <c r="C576" s="33">
        <v>942030301</v>
      </c>
      <c r="D576" s="33"/>
      <c r="E576" s="33"/>
      <c r="F576" s="33"/>
      <c r="G576" s="16" t="s">
        <v>1602</v>
      </c>
      <c r="H576" s="16" t="s">
        <v>1603</v>
      </c>
      <c r="I576" s="46" t="s">
        <v>1604</v>
      </c>
      <c r="J576" s="46"/>
      <c r="K576" s="34"/>
      <c r="L576" s="16"/>
      <c r="M576" s="129">
        <v>0</v>
      </c>
      <c r="N576" s="17"/>
      <c r="O576" s="126"/>
      <c r="P576" s="60" t="str">
        <f t="shared" si="36"/>
        <v/>
      </c>
      <c r="Q576" s="19"/>
      <c r="R576" s="17"/>
      <c r="S576" s="18"/>
      <c r="T576" s="18"/>
      <c r="U576" s="18"/>
      <c r="V576" s="2">
        <f t="shared" si="33"/>
        <v>0</v>
      </c>
      <c r="W576" s="3" t="str">
        <f t="shared" si="34"/>
        <v/>
      </c>
      <c r="X576" s="3" t="str">
        <f t="shared" si="35"/>
        <v/>
      </c>
    </row>
    <row r="577" spans="1:24" ht="21" x14ac:dyDescent="0.35">
      <c r="A577" s="15">
        <v>576</v>
      </c>
      <c r="B577" s="25"/>
      <c r="C577" s="33">
        <v>942030319</v>
      </c>
      <c r="D577" s="33"/>
      <c r="E577" s="33"/>
      <c r="F577" s="33"/>
      <c r="G577" s="16" t="s">
        <v>1605</v>
      </c>
      <c r="H577" s="16" t="s">
        <v>1606</v>
      </c>
      <c r="I577" s="46" t="s">
        <v>1607</v>
      </c>
      <c r="J577" s="46"/>
      <c r="K577" s="34"/>
      <c r="L577" s="16"/>
      <c r="M577" s="129">
        <v>0</v>
      </c>
      <c r="N577" s="17"/>
      <c r="O577" s="126"/>
      <c r="P577" s="60" t="str">
        <f t="shared" si="36"/>
        <v/>
      </c>
      <c r="Q577" s="19"/>
      <c r="R577" s="17"/>
      <c r="S577" s="18"/>
      <c r="T577" s="18"/>
      <c r="U577" s="18"/>
      <c r="V577" s="2">
        <f t="shared" si="33"/>
        <v>0</v>
      </c>
      <c r="W577" s="3" t="str">
        <f t="shared" si="34"/>
        <v/>
      </c>
      <c r="X577" s="3" t="str">
        <f t="shared" si="35"/>
        <v/>
      </c>
    </row>
    <row r="578" spans="1:24" ht="21" x14ac:dyDescent="0.35">
      <c r="A578" s="15">
        <v>577</v>
      </c>
      <c r="B578" s="25"/>
      <c r="C578" s="33">
        <v>942031342</v>
      </c>
      <c r="D578" s="33"/>
      <c r="E578" s="33"/>
      <c r="F578" s="33"/>
      <c r="G578" s="16" t="s">
        <v>1608</v>
      </c>
      <c r="H578" s="16" t="s">
        <v>1609</v>
      </c>
      <c r="I578" s="46" t="s">
        <v>1610</v>
      </c>
      <c r="J578" s="46"/>
      <c r="K578" s="34"/>
      <c r="L578" s="16"/>
      <c r="M578" s="129">
        <v>0</v>
      </c>
      <c r="N578" s="17"/>
      <c r="O578" s="126"/>
      <c r="P578" s="60" t="str">
        <f t="shared" si="36"/>
        <v/>
      </c>
      <c r="Q578" s="19"/>
      <c r="R578" s="17"/>
      <c r="S578" s="18"/>
      <c r="T578" s="18"/>
      <c r="U578" s="18"/>
      <c r="V578" s="2">
        <f t="shared" ref="V578:V641" si="37">IF(OR(AND(LEFT(N578,6)="ACEPTA",M578=0),AND(LEFT(N578,6)&lt;&gt;"ACEPTA",M578&gt;0)),1,0)</f>
        <v>0</v>
      </c>
      <c r="W578" s="3" t="str">
        <f t="shared" si="34"/>
        <v/>
      </c>
      <c r="X578" s="3" t="str">
        <f t="shared" si="35"/>
        <v/>
      </c>
    </row>
    <row r="579" spans="1:24" ht="21" x14ac:dyDescent="0.35">
      <c r="A579" s="15">
        <v>578</v>
      </c>
      <c r="B579" s="25"/>
      <c r="C579" s="33">
        <v>942034000</v>
      </c>
      <c r="D579" s="33"/>
      <c r="E579" s="33"/>
      <c r="F579" s="33"/>
      <c r="G579" s="16"/>
      <c r="H579" s="16"/>
      <c r="I579" s="46" t="s">
        <v>1611</v>
      </c>
      <c r="J579" s="46"/>
      <c r="K579" s="34"/>
      <c r="L579" s="16"/>
      <c r="M579" s="129">
        <v>0</v>
      </c>
      <c r="N579" s="17"/>
      <c r="O579" s="126"/>
      <c r="P579" s="60" t="str">
        <f t="shared" si="36"/>
        <v/>
      </c>
      <c r="Q579" s="19"/>
      <c r="R579" s="17"/>
      <c r="S579" s="18"/>
      <c r="T579" s="18"/>
      <c r="U579" s="18"/>
      <c r="V579" s="2">
        <f t="shared" si="37"/>
        <v>0</v>
      </c>
      <c r="W579" s="3" t="str">
        <f t="shared" ref="W579:W642" si="38">IF(N579="","",VLOOKUP(N579,estadogp,2,0))</f>
        <v/>
      </c>
      <c r="X579" s="3" t="str">
        <f t="shared" ref="X579:X642" si="39">IF(N579="","",VLOOKUP(N579,estadogp,3,0))</f>
        <v/>
      </c>
    </row>
    <row r="580" spans="1:24" ht="21" x14ac:dyDescent="0.35">
      <c r="A580" s="15">
        <v>579</v>
      </c>
      <c r="B580" s="25"/>
      <c r="C580" s="33">
        <v>942035309</v>
      </c>
      <c r="D580" s="33"/>
      <c r="E580" s="33"/>
      <c r="F580" s="33"/>
      <c r="G580" s="16" t="s">
        <v>412</v>
      </c>
      <c r="H580" s="16" t="s">
        <v>934</v>
      </c>
      <c r="I580" s="46" t="s">
        <v>1612</v>
      </c>
      <c r="J580" s="46"/>
      <c r="K580" s="34"/>
      <c r="L580" s="16"/>
      <c r="M580" s="129">
        <v>0</v>
      </c>
      <c r="N580" s="17"/>
      <c r="O580" s="126"/>
      <c r="P580" s="60" t="str">
        <f t="shared" ref="P580:P643" si="40">IF(LEN(N580)&gt;0,IF(VLOOKUP(N580,estadogp,4,0)=10,"",VLOOKUP(VLOOKUP(N580,estadogp,4,0),MENSAJE,2,0)),"")</f>
        <v/>
      </c>
      <c r="Q580" s="19"/>
      <c r="R580" s="17"/>
      <c r="S580" s="18"/>
      <c r="T580" s="18"/>
      <c r="U580" s="18"/>
      <c r="V580" s="2">
        <f t="shared" si="37"/>
        <v>0</v>
      </c>
      <c r="W580" s="3" t="str">
        <f t="shared" si="38"/>
        <v/>
      </c>
      <c r="X580" s="3" t="str">
        <f t="shared" si="39"/>
        <v/>
      </c>
    </row>
    <row r="581" spans="1:24" ht="21" x14ac:dyDescent="0.35">
      <c r="A581" s="15">
        <v>580</v>
      </c>
      <c r="B581" s="25"/>
      <c r="C581" s="33">
        <v>942044807</v>
      </c>
      <c r="D581" s="33"/>
      <c r="E581" s="33"/>
      <c r="F581" s="33"/>
      <c r="G581" s="16" t="s">
        <v>796</v>
      </c>
      <c r="H581" s="16" t="s">
        <v>1613</v>
      </c>
      <c r="I581" s="46" t="s">
        <v>1614</v>
      </c>
      <c r="J581" s="46"/>
      <c r="K581" s="34"/>
      <c r="L581" s="16"/>
      <c r="M581" s="129">
        <v>0</v>
      </c>
      <c r="N581" s="17"/>
      <c r="O581" s="126"/>
      <c r="P581" s="60" t="str">
        <f t="shared" si="40"/>
        <v/>
      </c>
      <c r="Q581" s="19"/>
      <c r="R581" s="17"/>
      <c r="S581" s="18"/>
      <c r="T581" s="18"/>
      <c r="U581" s="18"/>
      <c r="V581" s="2">
        <f t="shared" si="37"/>
        <v>0</v>
      </c>
      <c r="W581" s="3" t="str">
        <f t="shared" si="38"/>
        <v/>
      </c>
      <c r="X581" s="3" t="str">
        <f t="shared" si="39"/>
        <v/>
      </c>
    </row>
    <row r="582" spans="1:24" ht="21" x14ac:dyDescent="0.35">
      <c r="A582" s="15">
        <v>581</v>
      </c>
      <c r="B582" s="25"/>
      <c r="C582" s="33">
        <v>942044943</v>
      </c>
      <c r="D582" s="33"/>
      <c r="E582" s="33"/>
      <c r="F582" s="33"/>
      <c r="G582" s="16" t="s">
        <v>1615</v>
      </c>
      <c r="H582" s="16" t="s">
        <v>1616</v>
      </c>
      <c r="I582" s="46" t="s">
        <v>1617</v>
      </c>
      <c r="J582" s="46"/>
      <c r="K582" s="34"/>
      <c r="L582" s="16"/>
      <c r="M582" s="129">
        <v>0</v>
      </c>
      <c r="N582" s="17"/>
      <c r="O582" s="126"/>
      <c r="P582" s="60" t="str">
        <f t="shared" si="40"/>
        <v/>
      </c>
      <c r="Q582" s="19"/>
      <c r="R582" s="17"/>
      <c r="S582" s="18"/>
      <c r="T582" s="18"/>
      <c r="U582" s="18"/>
      <c r="V582" s="2">
        <f t="shared" si="37"/>
        <v>0</v>
      </c>
      <c r="W582" s="3" t="str">
        <f t="shared" si="38"/>
        <v/>
      </c>
      <c r="X582" s="3" t="str">
        <f t="shared" si="39"/>
        <v/>
      </c>
    </row>
    <row r="583" spans="1:24" ht="21" x14ac:dyDescent="0.35">
      <c r="A583" s="15">
        <v>582</v>
      </c>
      <c r="B583" s="25"/>
      <c r="C583" s="33">
        <v>942045222</v>
      </c>
      <c r="D583" s="33"/>
      <c r="E583" s="33"/>
      <c r="F583" s="33"/>
      <c r="G583" s="16" t="s">
        <v>1618</v>
      </c>
      <c r="H583" s="16" t="s">
        <v>1619</v>
      </c>
      <c r="I583" s="46" t="s">
        <v>1620</v>
      </c>
      <c r="J583" s="46"/>
      <c r="K583" s="34"/>
      <c r="L583" s="16"/>
      <c r="M583" s="129">
        <v>0</v>
      </c>
      <c r="N583" s="17"/>
      <c r="O583" s="126"/>
      <c r="P583" s="60" t="str">
        <f t="shared" si="40"/>
        <v/>
      </c>
      <c r="Q583" s="19"/>
      <c r="R583" s="17"/>
      <c r="S583" s="18"/>
      <c r="T583" s="18"/>
      <c r="U583" s="18"/>
      <c r="V583" s="2">
        <f t="shared" si="37"/>
        <v>0</v>
      </c>
      <c r="W583" s="3" t="str">
        <f t="shared" si="38"/>
        <v/>
      </c>
      <c r="X583" s="3" t="str">
        <f t="shared" si="39"/>
        <v/>
      </c>
    </row>
    <row r="584" spans="1:24" ht="21" x14ac:dyDescent="0.35">
      <c r="A584" s="15">
        <v>583</v>
      </c>
      <c r="B584" s="25"/>
      <c r="C584" s="33">
        <v>942046532</v>
      </c>
      <c r="D584" s="33"/>
      <c r="E584" s="33"/>
      <c r="F584" s="33"/>
      <c r="G584" s="16" t="s">
        <v>726</v>
      </c>
      <c r="H584" s="16" t="s">
        <v>566</v>
      </c>
      <c r="I584" s="46" t="s">
        <v>1621</v>
      </c>
      <c r="J584" s="46"/>
      <c r="K584" s="34"/>
      <c r="L584" s="16"/>
      <c r="M584" s="129">
        <v>0</v>
      </c>
      <c r="N584" s="17"/>
      <c r="O584" s="126"/>
      <c r="P584" s="60" t="str">
        <f t="shared" si="40"/>
        <v/>
      </c>
      <c r="Q584" s="19"/>
      <c r="R584" s="17"/>
      <c r="S584" s="18"/>
      <c r="T584" s="18"/>
      <c r="U584" s="18"/>
      <c r="V584" s="2">
        <f t="shared" si="37"/>
        <v>0</v>
      </c>
      <c r="W584" s="3" t="str">
        <f t="shared" si="38"/>
        <v/>
      </c>
      <c r="X584" s="3" t="str">
        <f t="shared" si="39"/>
        <v/>
      </c>
    </row>
    <row r="585" spans="1:24" ht="21" x14ac:dyDescent="0.35">
      <c r="A585" s="15">
        <v>584</v>
      </c>
      <c r="B585" s="25"/>
      <c r="C585" s="33">
        <v>942047354</v>
      </c>
      <c r="D585" s="33"/>
      <c r="E585" s="33"/>
      <c r="F585" s="33"/>
      <c r="G585" s="16" t="s">
        <v>1622</v>
      </c>
      <c r="H585" s="16" t="s">
        <v>1623</v>
      </c>
      <c r="I585" s="46" t="s">
        <v>1624</v>
      </c>
      <c r="J585" s="46"/>
      <c r="K585" s="34"/>
      <c r="L585" s="16"/>
      <c r="M585" s="129">
        <v>0</v>
      </c>
      <c r="N585" s="17"/>
      <c r="O585" s="126"/>
      <c r="P585" s="60" t="str">
        <f t="shared" si="40"/>
        <v/>
      </c>
      <c r="Q585" s="19"/>
      <c r="R585" s="17"/>
      <c r="S585" s="18"/>
      <c r="T585" s="18"/>
      <c r="U585" s="18"/>
      <c r="V585" s="2">
        <f t="shared" si="37"/>
        <v>0</v>
      </c>
      <c r="W585" s="3" t="str">
        <f t="shared" si="38"/>
        <v/>
      </c>
      <c r="X585" s="3" t="str">
        <f t="shared" si="39"/>
        <v/>
      </c>
    </row>
    <row r="586" spans="1:24" ht="21" x14ac:dyDescent="0.35">
      <c r="A586" s="15">
        <v>585</v>
      </c>
      <c r="B586" s="25"/>
      <c r="C586" s="33">
        <v>942049497</v>
      </c>
      <c r="D586" s="33"/>
      <c r="E586" s="33"/>
      <c r="F586" s="33"/>
      <c r="G586" s="16" t="s">
        <v>1625</v>
      </c>
      <c r="H586" s="16" t="s">
        <v>1626</v>
      </c>
      <c r="I586" s="46" t="s">
        <v>1627</v>
      </c>
      <c r="J586" s="46"/>
      <c r="K586" s="34"/>
      <c r="L586" s="16"/>
      <c r="M586" s="129">
        <v>0</v>
      </c>
      <c r="N586" s="17"/>
      <c r="O586" s="126"/>
      <c r="P586" s="60" t="str">
        <f t="shared" si="40"/>
        <v/>
      </c>
      <c r="Q586" s="19"/>
      <c r="R586" s="17"/>
      <c r="S586" s="18"/>
      <c r="T586" s="18"/>
      <c r="U586" s="18"/>
      <c r="V586" s="2">
        <f t="shared" si="37"/>
        <v>0</v>
      </c>
      <c r="W586" s="3" t="str">
        <f t="shared" si="38"/>
        <v/>
      </c>
      <c r="X586" s="3" t="str">
        <f t="shared" si="39"/>
        <v/>
      </c>
    </row>
    <row r="587" spans="1:24" ht="21" x14ac:dyDescent="0.35">
      <c r="A587" s="15">
        <v>586</v>
      </c>
      <c r="B587" s="25"/>
      <c r="C587" s="33">
        <v>942049947</v>
      </c>
      <c r="D587" s="33"/>
      <c r="E587" s="33"/>
      <c r="F587" s="33"/>
      <c r="G587" s="16" t="s">
        <v>673</v>
      </c>
      <c r="H587" s="16" t="s">
        <v>1064</v>
      </c>
      <c r="I587" s="46" t="s">
        <v>1628</v>
      </c>
      <c r="J587" s="46"/>
      <c r="K587" s="34"/>
      <c r="L587" s="16"/>
      <c r="M587" s="129">
        <v>0</v>
      </c>
      <c r="N587" s="17"/>
      <c r="O587" s="126"/>
      <c r="P587" s="60" t="str">
        <f t="shared" si="40"/>
        <v/>
      </c>
      <c r="Q587" s="19"/>
      <c r="R587" s="17"/>
      <c r="S587" s="18"/>
      <c r="T587" s="18"/>
      <c r="U587" s="18"/>
      <c r="V587" s="2">
        <f t="shared" si="37"/>
        <v>0</v>
      </c>
      <c r="W587" s="3" t="str">
        <f t="shared" si="38"/>
        <v/>
      </c>
      <c r="X587" s="3" t="str">
        <f t="shared" si="39"/>
        <v/>
      </c>
    </row>
    <row r="588" spans="1:24" ht="21" x14ac:dyDescent="0.35">
      <c r="A588" s="15">
        <v>587</v>
      </c>
      <c r="B588" s="25"/>
      <c r="C588" s="33">
        <v>942050124</v>
      </c>
      <c r="D588" s="33"/>
      <c r="E588" s="33"/>
      <c r="F588" s="33"/>
      <c r="G588" s="16" t="s">
        <v>1629</v>
      </c>
      <c r="H588" s="16" t="s">
        <v>1630</v>
      </c>
      <c r="I588" s="46" t="s">
        <v>1631</v>
      </c>
      <c r="J588" s="46"/>
      <c r="K588" s="34"/>
      <c r="L588" s="16"/>
      <c r="M588" s="129">
        <v>0</v>
      </c>
      <c r="N588" s="17"/>
      <c r="O588" s="126"/>
      <c r="P588" s="60" t="str">
        <f t="shared" si="40"/>
        <v/>
      </c>
      <c r="Q588" s="19"/>
      <c r="R588" s="17"/>
      <c r="S588" s="18"/>
      <c r="T588" s="18"/>
      <c r="U588" s="18"/>
      <c r="V588" s="2">
        <f t="shared" si="37"/>
        <v>0</v>
      </c>
      <c r="W588" s="3" t="str">
        <f t="shared" si="38"/>
        <v/>
      </c>
      <c r="X588" s="3" t="str">
        <f t="shared" si="39"/>
        <v/>
      </c>
    </row>
    <row r="589" spans="1:24" ht="21" x14ac:dyDescent="0.35">
      <c r="A589" s="15">
        <v>588</v>
      </c>
      <c r="B589" s="25"/>
      <c r="C589" s="33">
        <v>942051733</v>
      </c>
      <c r="D589" s="33"/>
      <c r="E589" s="33"/>
      <c r="F589" s="33"/>
      <c r="G589" s="16" t="s">
        <v>512</v>
      </c>
      <c r="H589" s="16" t="s">
        <v>1632</v>
      </c>
      <c r="I589" s="46" t="s">
        <v>1633</v>
      </c>
      <c r="J589" s="46"/>
      <c r="K589" s="34"/>
      <c r="L589" s="16"/>
      <c r="M589" s="129">
        <v>0</v>
      </c>
      <c r="N589" s="17"/>
      <c r="O589" s="126"/>
      <c r="P589" s="60" t="str">
        <f t="shared" si="40"/>
        <v/>
      </c>
      <c r="Q589" s="19"/>
      <c r="R589" s="17"/>
      <c r="S589" s="18"/>
      <c r="T589" s="18"/>
      <c r="U589" s="18"/>
      <c r="V589" s="2">
        <f t="shared" si="37"/>
        <v>0</v>
      </c>
      <c r="W589" s="3" t="str">
        <f t="shared" si="38"/>
        <v/>
      </c>
      <c r="X589" s="3" t="str">
        <f t="shared" si="39"/>
        <v/>
      </c>
    </row>
    <row r="590" spans="1:24" ht="21" x14ac:dyDescent="0.35">
      <c r="A590" s="15">
        <v>589</v>
      </c>
      <c r="B590" s="25"/>
      <c r="C590" s="33">
        <v>942052229</v>
      </c>
      <c r="D590" s="33"/>
      <c r="E590" s="33"/>
      <c r="F590" s="33"/>
      <c r="G590" s="16" t="s">
        <v>1634</v>
      </c>
      <c r="H590" s="16" t="s">
        <v>1635</v>
      </c>
      <c r="I590" s="46" t="s">
        <v>1636</v>
      </c>
      <c r="J590" s="46"/>
      <c r="K590" s="34"/>
      <c r="L590" s="16"/>
      <c r="M590" s="129">
        <v>0</v>
      </c>
      <c r="N590" s="17"/>
      <c r="O590" s="126"/>
      <c r="P590" s="60" t="str">
        <f t="shared" si="40"/>
        <v/>
      </c>
      <c r="Q590" s="19"/>
      <c r="R590" s="17"/>
      <c r="S590" s="18"/>
      <c r="T590" s="18"/>
      <c r="U590" s="18"/>
      <c r="V590" s="2">
        <f t="shared" si="37"/>
        <v>0</v>
      </c>
      <c r="W590" s="3" t="str">
        <f t="shared" si="38"/>
        <v/>
      </c>
      <c r="X590" s="3" t="str">
        <f t="shared" si="39"/>
        <v/>
      </c>
    </row>
    <row r="591" spans="1:24" ht="21" x14ac:dyDescent="0.35">
      <c r="A591" s="15">
        <v>590</v>
      </c>
      <c r="B591" s="25"/>
      <c r="C591" s="33">
        <v>942052515</v>
      </c>
      <c r="D591" s="33"/>
      <c r="E591" s="33"/>
      <c r="F591" s="33"/>
      <c r="G591" s="16" t="s">
        <v>1637</v>
      </c>
      <c r="H591" s="16" t="s">
        <v>1638</v>
      </c>
      <c r="I591" s="46" t="s">
        <v>1639</v>
      </c>
      <c r="J591" s="46"/>
      <c r="K591" s="34"/>
      <c r="L591" s="16"/>
      <c r="M591" s="129">
        <v>0</v>
      </c>
      <c r="N591" s="17"/>
      <c r="O591" s="126"/>
      <c r="P591" s="60" t="str">
        <f t="shared" si="40"/>
        <v/>
      </c>
      <c r="Q591" s="19"/>
      <c r="R591" s="17"/>
      <c r="S591" s="18"/>
      <c r="T591" s="18"/>
      <c r="U591" s="18"/>
      <c r="V591" s="2">
        <f t="shared" si="37"/>
        <v>0</v>
      </c>
      <c r="W591" s="3" t="str">
        <f t="shared" si="38"/>
        <v/>
      </c>
      <c r="X591" s="3" t="str">
        <f t="shared" si="39"/>
        <v/>
      </c>
    </row>
    <row r="592" spans="1:24" ht="21" x14ac:dyDescent="0.35">
      <c r="A592" s="15">
        <v>591</v>
      </c>
      <c r="B592" s="25"/>
      <c r="C592" s="33">
        <v>942053854</v>
      </c>
      <c r="D592" s="33"/>
      <c r="E592" s="33"/>
      <c r="F592" s="33"/>
      <c r="G592" s="16" t="s">
        <v>636</v>
      </c>
      <c r="H592" s="16" t="s">
        <v>848</v>
      </c>
      <c r="I592" s="46" t="s">
        <v>1640</v>
      </c>
      <c r="J592" s="46"/>
      <c r="K592" s="34"/>
      <c r="L592" s="16"/>
      <c r="M592" s="129">
        <v>0</v>
      </c>
      <c r="N592" s="17"/>
      <c r="O592" s="126"/>
      <c r="P592" s="60" t="str">
        <f t="shared" si="40"/>
        <v/>
      </c>
      <c r="Q592" s="19"/>
      <c r="R592" s="17"/>
      <c r="S592" s="18"/>
      <c r="T592" s="18"/>
      <c r="U592" s="18"/>
      <c r="V592" s="2">
        <f t="shared" si="37"/>
        <v>0</v>
      </c>
      <c r="W592" s="3" t="str">
        <f t="shared" si="38"/>
        <v/>
      </c>
      <c r="X592" s="3" t="str">
        <f t="shared" si="39"/>
        <v/>
      </c>
    </row>
    <row r="593" spans="1:24" ht="21" x14ac:dyDescent="0.35">
      <c r="A593" s="15">
        <v>592</v>
      </c>
      <c r="B593" s="25"/>
      <c r="C593" s="33">
        <v>942054145</v>
      </c>
      <c r="D593" s="33"/>
      <c r="E593" s="33"/>
      <c r="F593" s="33"/>
      <c r="G593" s="16" t="s">
        <v>687</v>
      </c>
      <c r="H593" s="16" t="s">
        <v>1641</v>
      </c>
      <c r="I593" s="46" t="s">
        <v>1642</v>
      </c>
      <c r="J593" s="46"/>
      <c r="K593" s="34"/>
      <c r="L593" s="16"/>
      <c r="M593" s="129">
        <v>0</v>
      </c>
      <c r="N593" s="17"/>
      <c r="O593" s="126"/>
      <c r="P593" s="60" t="str">
        <f t="shared" si="40"/>
        <v/>
      </c>
      <c r="Q593" s="19"/>
      <c r="R593" s="17"/>
      <c r="S593" s="18"/>
      <c r="T593" s="18"/>
      <c r="U593" s="18"/>
      <c r="V593" s="2">
        <f t="shared" si="37"/>
        <v>0</v>
      </c>
      <c r="W593" s="3" t="str">
        <f t="shared" si="38"/>
        <v/>
      </c>
      <c r="X593" s="3" t="str">
        <f t="shared" si="39"/>
        <v/>
      </c>
    </row>
    <row r="594" spans="1:24" ht="21" x14ac:dyDescent="0.35">
      <c r="A594" s="15">
        <v>593</v>
      </c>
      <c r="B594" s="25"/>
      <c r="C594" s="33">
        <v>942054929</v>
      </c>
      <c r="D594" s="33"/>
      <c r="E594" s="33"/>
      <c r="F594" s="33"/>
      <c r="G594" s="16" t="s">
        <v>206</v>
      </c>
      <c r="H594" s="16" t="s">
        <v>1261</v>
      </c>
      <c r="I594" s="46" t="s">
        <v>1643</v>
      </c>
      <c r="J594" s="46"/>
      <c r="K594" s="34"/>
      <c r="L594" s="16"/>
      <c r="M594" s="129">
        <v>0</v>
      </c>
      <c r="N594" s="17"/>
      <c r="O594" s="126"/>
      <c r="P594" s="60" t="str">
        <f t="shared" si="40"/>
        <v/>
      </c>
      <c r="Q594" s="19"/>
      <c r="R594" s="17"/>
      <c r="S594" s="18"/>
      <c r="T594" s="18"/>
      <c r="U594" s="18"/>
      <c r="V594" s="2">
        <f t="shared" si="37"/>
        <v>0</v>
      </c>
      <c r="W594" s="3" t="str">
        <f t="shared" si="38"/>
        <v/>
      </c>
      <c r="X594" s="3" t="str">
        <f t="shared" si="39"/>
        <v/>
      </c>
    </row>
    <row r="595" spans="1:24" ht="21" x14ac:dyDescent="0.35">
      <c r="A595" s="15">
        <v>594</v>
      </c>
      <c r="B595" s="25"/>
      <c r="C595" s="33">
        <v>942056403</v>
      </c>
      <c r="D595" s="33"/>
      <c r="E595" s="33"/>
      <c r="F595" s="33"/>
      <c r="G595" s="16" t="s">
        <v>729</v>
      </c>
      <c r="H595" s="16" t="s">
        <v>1644</v>
      </c>
      <c r="I595" s="46" t="s">
        <v>1645</v>
      </c>
      <c r="J595" s="46"/>
      <c r="K595" s="34"/>
      <c r="L595" s="16"/>
      <c r="M595" s="129">
        <v>0</v>
      </c>
      <c r="N595" s="17"/>
      <c r="O595" s="126"/>
      <c r="P595" s="60" t="str">
        <f t="shared" si="40"/>
        <v/>
      </c>
      <c r="Q595" s="19"/>
      <c r="R595" s="17"/>
      <c r="S595" s="18"/>
      <c r="T595" s="18"/>
      <c r="U595" s="18"/>
      <c r="V595" s="2">
        <f t="shared" si="37"/>
        <v>0</v>
      </c>
      <c r="W595" s="3" t="str">
        <f t="shared" si="38"/>
        <v/>
      </c>
      <c r="X595" s="3" t="str">
        <f t="shared" si="39"/>
        <v/>
      </c>
    </row>
    <row r="596" spans="1:24" ht="21" x14ac:dyDescent="0.35">
      <c r="A596" s="15">
        <v>595</v>
      </c>
      <c r="B596" s="25"/>
      <c r="C596" s="33">
        <v>942056964</v>
      </c>
      <c r="D596" s="33"/>
      <c r="E596" s="33"/>
      <c r="F596" s="33"/>
      <c r="G596" s="16" t="s">
        <v>1646</v>
      </c>
      <c r="H596" s="16" t="s">
        <v>465</v>
      </c>
      <c r="I596" s="46" t="s">
        <v>1647</v>
      </c>
      <c r="J596" s="46"/>
      <c r="K596" s="34"/>
      <c r="L596" s="16"/>
      <c r="M596" s="129">
        <v>0</v>
      </c>
      <c r="N596" s="17"/>
      <c r="O596" s="126"/>
      <c r="P596" s="60" t="str">
        <f t="shared" si="40"/>
        <v/>
      </c>
      <c r="Q596" s="19"/>
      <c r="R596" s="17"/>
      <c r="S596" s="18"/>
      <c r="T596" s="18"/>
      <c r="U596" s="18"/>
      <c r="V596" s="2">
        <f t="shared" si="37"/>
        <v>0</v>
      </c>
      <c r="W596" s="3" t="str">
        <f t="shared" si="38"/>
        <v/>
      </c>
      <c r="X596" s="3" t="str">
        <f t="shared" si="39"/>
        <v/>
      </c>
    </row>
    <row r="597" spans="1:24" ht="21" x14ac:dyDescent="0.35">
      <c r="A597" s="15">
        <v>596</v>
      </c>
      <c r="B597" s="25"/>
      <c r="C597" s="33">
        <v>942058967</v>
      </c>
      <c r="D597" s="33"/>
      <c r="E597" s="33"/>
      <c r="F597" s="33"/>
      <c r="G597" s="16" t="s">
        <v>1648</v>
      </c>
      <c r="H597" s="16" t="s">
        <v>1649</v>
      </c>
      <c r="I597" s="46" t="s">
        <v>1650</v>
      </c>
      <c r="J597" s="46"/>
      <c r="K597" s="34"/>
      <c r="L597" s="16"/>
      <c r="M597" s="129">
        <v>0</v>
      </c>
      <c r="N597" s="17"/>
      <c r="O597" s="126"/>
      <c r="P597" s="60" t="str">
        <f t="shared" si="40"/>
        <v/>
      </c>
      <c r="Q597" s="19"/>
      <c r="R597" s="17"/>
      <c r="S597" s="18"/>
      <c r="T597" s="18"/>
      <c r="U597" s="18"/>
      <c r="V597" s="2">
        <f t="shared" si="37"/>
        <v>0</v>
      </c>
      <c r="W597" s="3" t="str">
        <f t="shared" si="38"/>
        <v/>
      </c>
      <c r="X597" s="3" t="str">
        <f t="shared" si="39"/>
        <v/>
      </c>
    </row>
    <row r="598" spans="1:24" ht="21" x14ac:dyDescent="0.35">
      <c r="A598" s="15">
        <v>597</v>
      </c>
      <c r="B598" s="25"/>
      <c r="C598" s="33">
        <v>942061375</v>
      </c>
      <c r="D598" s="33"/>
      <c r="E598" s="33"/>
      <c r="F598" s="33"/>
      <c r="G598" s="16" t="s">
        <v>342</v>
      </c>
      <c r="H598" s="16" t="s">
        <v>1651</v>
      </c>
      <c r="I598" s="46" t="s">
        <v>1652</v>
      </c>
      <c r="J598" s="46"/>
      <c r="K598" s="34"/>
      <c r="L598" s="16"/>
      <c r="M598" s="129">
        <v>0</v>
      </c>
      <c r="N598" s="17"/>
      <c r="O598" s="126"/>
      <c r="P598" s="60" t="str">
        <f t="shared" si="40"/>
        <v/>
      </c>
      <c r="Q598" s="19"/>
      <c r="R598" s="17"/>
      <c r="S598" s="18"/>
      <c r="T598" s="18"/>
      <c r="U598" s="18"/>
      <c r="V598" s="2">
        <f t="shared" si="37"/>
        <v>0</v>
      </c>
      <c r="W598" s="3" t="str">
        <f t="shared" si="38"/>
        <v/>
      </c>
      <c r="X598" s="3" t="str">
        <f t="shared" si="39"/>
        <v/>
      </c>
    </row>
    <row r="599" spans="1:24" ht="21" x14ac:dyDescent="0.35">
      <c r="A599" s="15">
        <v>598</v>
      </c>
      <c r="B599" s="25"/>
      <c r="C599" s="33">
        <v>942061567</v>
      </c>
      <c r="D599" s="33"/>
      <c r="E599" s="33"/>
      <c r="F599" s="33"/>
      <c r="G599" s="16" t="s">
        <v>1653</v>
      </c>
      <c r="H599" s="16" t="s">
        <v>1380</v>
      </c>
      <c r="I599" s="46" t="s">
        <v>1654</v>
      </c>
      <c r="J599" s="46"/>
      <c r="K599" s="34"/>
      <c r="L599" s="16"/>
      <c r="M599" s="129">
        <v>0</v>
      </c>
      <c r="N599" s="17"/>
      <c r="O599" s="126"/>
      <c r="P599" s="60" t="str">
        <f t="shared" si="40"/>
        <v/>
      </c>
      <c r="Q599" s="19"/>
      <c r="R599" s="17"/>
      <c r="S599" s="18"/>
      <c r="T599" s="18"/>
      <c r="U599" s="18"/>
      <c r="V599" s="2">
        <f t="shared" si="37"/>
        <v>0</v>
      </c>
      <c r="W599" s="3" t="str">
        <f t="shared" si="38"/>
        <v/>
      </c>
      <c r="X599" s="3" t="str">
        <f t="shared" si="39"/>
        <v/>
      </c>
    </row>
    <row r="600" spans="1:24" ht="21" x14ac:dyDescent="0.35">
      <c r="A600" s="15">
        <v>599</v>
      </c>
      <c r="B600" s="25"/>
      <c r="C600" s="33">
        <v>942061897</v>
      </c>
      <c r="D600" s="33"/>
      <c r="E600" s="33"/>
      <c r="F600" s="33"/>
      <c r="G600" s="16" t="s">
        <v>1655</v>
      </c>
      <c r="H600" s="16" t="s">
        <v>1656</v>
      </c>
      <c r="I600" s="46" t="s">
        <v>1657</v>
      </c>
      <c r="J600" s="46"/>
      <c r="K600" s="34"/>
      <c r="L600" s="16"/>
      <c r="M600" s="129">
        <v>0</v>
      </c>
      <c r="N600" s="17"/>
      <c r="O600" s="126"/>
      <c r="P600" s="60" t="str">
        <f t="shared" si="40"/>
        <v/>
      </c>
      <c r="Q600" s="19"/>
      <c r="R600" s="17"/>
      <c r="S600" s="18"/>
      <c r="T600" s="18"/>
      <c r="U600" s="18"/>
      <c r="V600" s="2">
        <f t="shared" si="37"/>
        <v>0</v>
      </c>
      <c r="W600" s="3" t="str">
        <f t="shared" si="38"/>
        <v/>
      </c>
      <c r="X600" s="3" t="str">
        <f t="shared" si="39"/>
        <v/>
      </c>
    </row>
    <row r="601" spans="1:24" ht="21" x14ac:dyDescent="0.35">
      <c r="A601" s="15">
        <v>600</v>
      </c>
      <c r="B601" s="25"/>
      <c r="C601" s="33">
        <v>942064733</v>
      </c>
      <c r="D601" s="33"/>
      <c r="E601" s="33"/>
      <c r="F601" s="33"/>
      <c r="G601" s="16" t="s">
        <v>1658</v>
      </c>
      <c r="H601" s="16" t="s">
        <v>608</v>
      </c>
      <c r="I601" s="46" t="s">
        <v>1659</v>
      </c>
      <c r="J601" s="46"/>
      <c r="K601" s="34"/>
      <c r="L601" s="16"/>
      <c r="M601" s="129">
        <v>0</v>
      </c>
      <c r="N601" s="17"/>
      <c r="O601" s="126"/>
      <c r="P601" s="60" t="str">
        <f t="shared" si="40"/>
        <v/>
      </c>
      <c r="Q601" s="19"/>
      <c r="R601" s="17"/>
      <c r="S601" s="18"/>
      <c r="T601" s="18"/>
      <c r="U601" s="18"/>
      <c r="V601" s="2">
        <f t="shared" si="37"/>
        <v>0</v>
      </c>
      <c r="W601" s="3" t="str">
        <f t="shared" si="38"/>
        <v/>
      </c>
      <c r="X601" s="3" t="str">
        <f t="shared" si="39"/>
        <v/>
      </c>
    </row>
    <row r="602" spans="1:24" ht="21" x14ac:dyDescent="0.35">
      <c r="A602" s="15">
        <v>601</v>
      </c>
      <c r="B602" s="25"/>
      <c r="C602" s="33">
        <v>942065913</v>
      </c>
      <c r="D602" s="33"/>
      <c r="E602" s="33"/>
      <c r="F602" s="33"/>
      <c r="G602" s="16" t="s">
        <v>473</v>
      </c>
      <c r="H602" s="16" t="s">
        <v>1660</v>
      </c>
      <c r="I602" s="46" t="s">
        <v>1661</v>
      </c>
      <c r="J602" s="46"/>
      <c r="K602" s="34"/>
      <c r="L602" s="16"/>
      <c r="M602" s="129">
        <v>0</v>
      </c>
      <c r="N602" s="17"/>
      <c r="O602" s="126"/>
      <c r="P602" s="60" t="str">
        <f t="shared" si="40"/>
        <v/>
      </c>
      <c r="Q602" s="19"/>
      <c r="R602" s="17"/>
      <c r="S602" s="18"/>
      <c r="T602" s="18"/>
      <c r="U602" s="18"/>
      <c r="V602" s="2">
        <f t="shared" si="37"/>
        <v>0</v>
      </c>
      <c r="W602" s="3" t="str">
        <f t="shared" si="38"/>
        <v/>
      </c>
      <c r="X602" s="3" t="str">
        <f t="shared" si="39"/>
        <v/>
      </c>
    </row>
    <row r="603" spans="1:24" ht="21" x14ac:dyDescent="0.35">
      <c r="A603" s="15">
        <v>602</v>
      </c>
      <c r="B603" s="25"/>
      <c r="C603" s="33">
        <v>942069911</v>
      </c>
      <c r="D603" s="33"/>
      <c r="E603" s="33"/>
      <c r="F603" s="33"/>
      <c r="G603" s="16" t="s">
        <v>177</v>
      </c>
      <c r="H603" s="16" t="s">
        <v>1662</v>
      </c>
      <c r="I603" s="46" t="s">
        <v>1663</v>
      </c>
      <c r="J603" s="46"/>
      <c r="K603" s="34"/>
      <c r="L603" s="16"/>
      <c r="M603" s="129">
        <v>0</v>
      </c>
      <c r="N603" s="17"/>
      <c r="O603" s="126"/>
      <c r="P603" s="60" t="str">
        <f t="shared" si="40"/>
        <v/>
      </c>
      <c r="Q603" s="19"/>
      <c r="R603" s="17"/>
      <c r="S603" s="18"/>
      <c r="T603" s="18"/>
      <c r="U603" s="18"/>
      <c r="V603" s="2">
        <f t="shared" si="37"/>
        <v>0</v>
      </c>
      <c r="W603" s="3" t="str">
        <f t="shared" si="38"/>
        <v/>
      </c>
      <c r="X603" s="3" t="str">
        <f t="shared" si="39"/>
        <v/>
      </c>
    </row>
    <row r="604" spans="1:24" ht="21" x14ac:dyDescent="0.35">
      <c r="A604" s="15">
        <v>603</v>
      </c>
      <c r="B604" s="25"/>
      <c r="C604" s="33">
        <v>942070045</v>
      </c>
      <c r="D604" s="33"/>
      <c r="E604" s="33"/>
      <c r="F604" s="33"/>
      <c r="G604" s="16" t="s">
        <v>1664</v>
      </c>
      <c r="H604" s="16" t="s">
        <v>1665</v>
      </c>
      <c r="I604" s="46" t="s">
        <v>1666</v>
      </c>
      <c r="J604" s="46"/>
      <c r="K604" s="34"/>
      <c r="L604" s="16"/>
      <c r="M604" s="129">
        <v>0</v>
      </c>
      <c r="N604" s="17"/>
      <c r="O604" s="126"/>
      <c r="P604" s="60" t="str">
        <f t="shared" si="40"/>
        <v/>
      </c>
      <c r="Q604" s="19"/>
      <c r="R604" s="17"/>
      <c r="S604" s="18"/>
      <c r="T604" s="18"/>
      <c r="U604" s="18"/>
      <c r="V604" s="2">
        <f t="shared" si="37"/>
        <v>0</v>
      </c>
      <c r="W604" s="3" t="str">
        <f t="shared" si="38"/>
        <v/>
      </c>
      <c r="X604" s="3" t="str">
        <f t="shared" si="39"/>
        <v/>
      </c>
    </row>
    <row r="605" spans="1:24" ht="21" x14ac:dyDescent="0.35">
      <c r="A605" s="15">
        <v>604</v>
      </c>
      <c r="B605" s="25"/>
      <c r="C605" s="33">
        <v>942075558</v>
      </c>
      <c r="D605" s="33"/>
      <c r="E605" s="33"/>
      <c r="F605" s="33"/>
      <c r="G605" s="16" t="s">
        <v>1667</v>
      </c>
      <c r="H605" s="16" t="s">
        <v>1668</v>
      </c>
      <c r="I605" s="46" t="s">
        <v>1669</v>
      </c>
      <c r="J605" s="46"/>
      <c r="K605" s="34"/>
      <c r="L605" s="16"/>
      <c r="M605" s="129">
        <v>0</v>
      </c>
      <c r="N605" s="17"/>
      <c r="O605" s="126"/>
      <c r="P605" s="60" t="str">
        <f t="shared" si="40"/>
        <v/>
      </c>
      <c r="Q605" s="19"/>
      <c r="R605" s="17"/>
      <c r="S605" s="18"/>
      <c r="T605" s="18"/>
      <c r="U605" s="18"/>
      <c r="V605" s="2">
        <f t="shared" si="37"/>
        <v>0</v>
      </c>
      <c r="W605" s="3" t="str">
        <f t="shared" si="38"/>
        <v/>
      </c>
      <c r="X605" s="3" t="str">
        <f t="shared" si="39"/>
        <v/>
      </c>
    </row>
    <row r="606" spans="1:24" ht="21" x14ac:dyDescent="0.35">
      <c r="A606" s="15">
        <v>605</v>
      </c>
      <c r="B606" s="25"/>
      <c r="C606" s="33">
        <v>942075814</v>
      </c>
      <c r="D606" s="33"/>
      <c r="E606" s="33"/>
      <c r="F606" s="33"/>
      <c r="G606" s="16" t="s">
        <v>652</v>
      </c>
      <c r="H606" s="16" t="s">
        <v>525</v>
      </c>
      <c r="I606" s="46" t="s">
        <v>1670</v>
      </c>
      <c r="J606" s="46"/>
      <c r="K606" s="34"/>
      <c r="L606" s="16"/>
      <c r="M606" s="129">
        <v>0</v>
      </c>
      <c r="N606" s="17"/>
      <c r="O606" s="126"/>
      <c r="P606" s="60" t="str">
        <f t="shared" si="40"/>
        <v/>
      </c>
      <c r="Q606" s="19"/>
      <c r="R606" s="17"/>
      <c r="S606" s="18"/>
      <c r="T606" s="18"/>
      <c r="U606" s="18"/>
      <c r="V606" s="2">
        <f t="shared" si="37"/>
        <v>0</v>
      </c>
      <c r="W606" s="3" t="str">
        <f t="shared" si="38"/>
        <v/>
      </c>
      <c r="X606" s="3" t="str">
        <f t="shared" si="39"/>
        <v/>
      </c>
    </row>
    <row r="607" spans="1:24" ht="21" x14ac:dyDescent="0.35">
      <c r="A607" s="15">
        <v>606</v>
      </c>
      <c r="B607" s="25"/>
      <c r="C607" s="33">
        <v>942078637</v>
      </c>
      <c r="D607" s="33"/>
      <c r="E607" s="33"/>
      <c r="F607" s="33"/>
      <c r="G607" s="16" t="s">
        <v>512</v>
      </c>
      <c r="H607" s="16" t="s">
        <v>1671</v>
      </c>
      <c r="I607" s="46" t="s">
        <v>1672</v>
      </c>
      <c r="J607" s="46"/>
      <c r="K607" s="34"/>
      <c r="L607" s="16"/>
      <c r="M607" s="129">
        <v>0</v>
      </c>
      <c r="N607" s="17"/>
      <c r="O607" s="126"/>
      <c r="P607" s="60" t="str">
        <f t="shared" si="40"/>
        <v/>
      </c>
      <c r="Q607" s="19"/>
      <c r="R607" s="17"/>
      <c r="S607" s="18"/>
      <c r="T607" s="18"/>
      <c r="U607" s="18"/>
      <c r="V607" s="2">
        <f t="shared" si="37"/>
        <v>0</v>
      </c>
      <c r="W607" s="3" t="str">
        <f t="shared" si="38"/>
        <v/>
      </c>
      <c r="X607" s="3" t="str">
        <f t="shared" si="39"/>
        <v/>
      </c>
    </row>
    <row r="608" spans="1:24" ht="21" x14ac:dyDescent="0.35">
      <c r="A608" s="15">
        <v>607</v>
      </c>
      <c r="B608" s="25"/>
      <c r="C608" s="33">
        <v>942078652</v>
      </c>
      <c r="D608" s="33"/>
      <c r="E608" s="33"/>
      <c r="F608" s="33"/>
      <c r="G608" s="16" t="s">
        <v>111</v>
      </c>
      <c r="H608" s="16" t="s">
        <v>1673</v>
      </c>
      <c r="I608" s="46" t="s">
        <v>1674</v>
      </c>
      <c r="J608" s="46"/>
      <c r="K608" s="34"/>
      <c r="L608" s="16"/>
      <c r="M608" s="129">
        <v>0</v>
      </c>
      <c r="N608" s="17"/>
      <c r="O608" s="126"/>
      <c r="P608" s="60" t="str">
        <f t="shared" si="40"/>
        <v/>
      </c>
      <c r="Q608" s="19"/>
      <c r="R608" s="17"/>
      <c r="S608" s="18"/>
      <c r="T608" s="18"/>
      <c r="U608" s="18"/>
      <c r="V608" s="2">
        <f t="shared" si="37"/>
        <v>0</v>
      </c>
      <c r="W608" s="3" t="str">
        <f t="shared" si="38"/>
        <v/>
      </c>
      <c r="X608" s="3" t="str">
        <f t="shared" si="39"/>
        <v/>
      </c>
    </row>
    <row r="609" spans="1:24" ht="21" x14ac:dyDescent="0.35">
      <c r="A609" s="15">
        <v>608</v>
      </c>
      <c r="B609" s="25"/>
      <c r="C609" s="33">
        <v>942080238</v>
      </c>
      <c r="D609" s="33"/>
      <c r="E609" s="33"/>
      <c r="F609" s="33"/>
      <c r="G609" s="16" t="s">
        <v>1675</v>
      </c>
      <c r="H609" s="16" t="s">
        <v>1676</v>
      </c>
      <c r="I609" s="46" t="s">
        <v>1677</v>
      </c>
      <c r="J609" s="46"/>
      <c r="K609" s="34"/>
      <c r="L609" s="16"/>
      <c r="M609" s="129">
        <v>0</v>
      </c>
      <c r="N609" s="17"/>
      <c r="O609" s="126"/>
      <c r="P609" s="60" t="str">
        <f t="shared" si="40"/>
        <v/>
      </c>
      <c r="Q609" s="19"/>
      <c r="R609" s="17"/>
      <c r="S609" s="18"/>
      <c r="T609" s="18"/>
      <c r="U609" s="18"/>
      <c r="V609" s="2">
        <f t="shared" si="37"/>
        <v>0</v>
      </c>
      <c r="W609" s="3" t="str">
        <f t="shared" si="38"/>
        <v/>
      </c>
      <c r="X609" s="3" t="str">
        <f t="shared" si="39"/>
        <v/>
      </c>
    </row>
    <row r="610" spans="1:24" ht="21" x14ac:dyDescent="0.35">
      <c r="A610" s="15">
        <v>609</v>
      </c>
      <c r="B610" s="25"/>
      <c r="C610" s="33">
        <v>942080338</v>
      </c>
      <c r="D610" s="33"/>
      <c r="E610" s="33"/>
      <c r="F610" s="33"/>
      <c r="G610" s="16" t="s">
        <v>177</v>
      </c>
      <c r="H610" s="16" t="s">
        <v>1678</v>
      </c>
      <c r="I610" s="46" t="s">
        <v>1679</v>
      </c>
      <c r="J610" s="46"/>
      <c r="K610" s="34"/>
      <c r="L610" s="16"/>
      <c r="M610" s="129">
        <v>0</v>
      </c>
      <c r="N610" s="17"/>
      <c r="O610" s="126"/>
      <c r="P610" s="60" t="str">
        <f t="shared" si="40"/>
        <v/>
      </c>
      <c r="Q610" s="19"/>
      <c r="R610" s="17"/>
      <c r="S610" s="18"/>
      <c r="T610" s="18"/>
      <c r="U610" s="18"/>
      <c r="V610" s="2">
        <f t="shared" si="37"/>
        <v>0</v>
      </c>
      <c r="W610" s="3" t="str">
        <f t="shared" si="38"/>
        <v/>
      </c>
      <c r="X610" s="3" t="str">
        <f t="shared" si="39"/>
        <v/>
      </c>
    </row>
    <row r="611" spans="1:24" ht="21" x14ac:dyDescent="0.35">
      <c r="A611" s="15">
        <v>610</v>
      </c>
      <c r="B611" s="25"/>
      <c r="C611" s="33">
        <v>942081737</v>
      </c>
      <c r="D611" s="33"/>
      <c r="E611" s="33"/>
      <c r="F611" s="33"/>
      <c r="G611" s="16" t="s">
        <v>1680</v>
      </c>
      <c r="H611" s="16" t="s">
        <v>1681</v>
      </c>
      <c r="I611" s="46" t="s">
        <v>1682</v>
      </c>
      <c r="J611" s="46"/>
      <c r="K611" s="34"/>
      <c r="L611" s="16"/>
      <c r="M611" s="129">
        <v>0</v>
      </c>
      <c r="N611" s="17"/>
      <c r="O611" s="126"/>
      <c r="P611" s="60" t="str">
        <f t="shared" si="40"/>
        <v/>
      </c>
      <c r="Q611" s="19"/>
      <c r="R611" s="17"/>
      <c r="S611" s="18"/>
      <c r="T611" s="18"/>
      <c r="U611" s="18"/>
      <c r="V611" s="2">
        <f t="shared" si="37"/>
        <v>0</v>
      </c>
      <c r="W611" s="3" t="str">
        <f t="shared" si="38"/>
        <v/>
      </c>
      <c r="X611" s="3" t="str">
        <f t="shared" si="39"/>
        <v/>
      </c>
    </row>
    <row r="612" spans="1:24" ht="21" x14ac:dyDescent="0.35">
      <c r="A612" s="15">
        <v>611</v>
      </c>
      <c r="B612" s="25"/>
      <c r="C612" s="33">
        <v>942082855</v>
      </c>
      <c r="D612" s="33"/>
      <c r="E612" s="33"/>
      <c r="F612" s="33"/>
      <c r="G612" s="16" t="s">
        <v>1683</v>
      </c>
      <c r="H612" s="16" t="s">
        <v>1684</v>
      </c>
      <c r="I612" s="46" t="s">
        <v>1685</v>
      </c>
      <c r="J612" s="46"/>
      <c r="K612" s="34"/>
      <c r="L612" s="16"/>
      <c r="M612" s="129">
        <v>0</v>
      </c>
      <c r="N612" s="17"/>
      <c r="O612" s="126"/>
      <c r="P612" s="60" t="str">
        <f t="shared" si="40"/>
        <v/>
      </c>
      <c r="Q612" s="19"/>
      <c r="R612" s="17"/>
      <c r="S612" s="18"/>
      <c r="T612" s="18"/>
      <c r="U612" s="18"/>
      <c r="V612" s="2">
        <f t="shared" si="37"/>
        <v>0</v>
      </c>
      <c r="W612" s="3" t="str">
        <f t="shared" si="38"/>
        <v/>
      </c>
      <c r="X612" s="3" t="str">
        <f t="shared" si="39"/>
        <v/>
      </c>
    </row>
    <row r="613" spans="1:24" ht="21" x14ac:dyDescent="0.35">
      <c r="A613" s="15">
        <v>612</v>
      </c>
      <c r="B613" s="25"/>
      <c r="C613" s="33">
        <v>942082998</v>
      </c>
      <c r="D613" s="33"/>
      <c r="E613" s="33"/>
      <c r="F613" s="33"/>
      <c r="G613" s="16" t="s">
        <v>1686</v>
      </c>
      <c r="H613" s="16" t="s">
        <v>1687</v>
      </c>
      <c r="I613" s="46" t="s">
        <v>1688</v>
      </c>
      <c r="J613" s="46"/>
      <c r="K613" s="34"/>
      <c r="L613" s="16"/>
      <c r="M613" s="129">
        <v>0</v>
      </c>
      <c r="N613" s="17"/>
      <c r="O613" s="126"/>
      <c r="P613" s="60" t="str">
        <f t="shared" si="40"/>
        <v/>
      </c>
      <c r="Q613" s="19"/>
      <c r="R613" s="17"/>
      <c r="S613" s="18"/>
      <c r="T613" s="18"/>
      <c r="U613" s="18"/>
      <c r="V613" s="2">
        <f t="shared" si="37"/>
        <v>0</v>
      </c>
      <c r="W613" s="3" t="str">
        <f t="shared" si="38"/>
        <v/>
      </c>
      <c r="X613" s="3" t="str">
        <f t="shared" si="39"/>
        <v/>
      </c>
    </row>
    <row r="614" spans="1:24" ht="21" x14ac:dyDescent="0.35">
      <c r="A614" s="15">
        <v>613</v>
      </c>
      <c r="B614" s="25"/>
      <c r="C614" s="33">
        <v>942085279</v>
      </c>
      <c r="D614" s="33"/>
      <c r="E614" s="33"/>
      <c r="F614" s="33"/>
      <c r="G614" s="16" t="s">
        <v>1689</v>
      </c>
      <c r="H614" s="16" t="s">
        <v>1690</v>
      </c>
      <c r="I614" s="46" t="s">
        <v>1691</v>
      </c>
      <c r="J614" s="46"/>
      <c r="K614" s="34"/>
      <c r="L614" s="16"/>
      <c r="M614" s="129">
        <v>0</v>
      </c>
      <c r="N614" s="17"/>
      <c r="O614" s="126"/>
      <c r="P614" s="60" t="str">
        <f t="shared" si="40"/>
        <v/>
      </c>
      <c r="Q614" s="19"/>
      <c r="R614" s="17"/>
      <c r="S614" s="18"/>
      <c r="T614" s="18"/>
      <c r="U614" s="18"/>
      <c r="V614" s="2">
        <f t="shared" si="37"/>
        <v>0</v>
      </c>
      <c r="W614" s="3" t="str">
        <f t="shared" si="38"/>
        <v/>
      </c>
      <c r="X614" s="3" t="str">
        <f t="shared" si="39"/>
        <v/>
      </c>
    </row>
    <row r="615" spans="1:24" ht="21" x14ac:dyDescent="0.35">
      <c r="A615" s="15">
        <v>614</v>
      </c>
      <c r="B615" s="25"/>
      <c r="C615" s="33">
        <v>942086288</v>
      </c>
      <c r="D615" s="33"/>
      <c r="E615" s="33"/>
      <c r="F615" s="33"/>
      <c r="G615" s="16" t="s">
        <v>380</v>
      </c>
      <c r="H615" s="16" t="s">
        <v>1692</v>
      </c>
      <c r="I615" s="46" t="s">
        <v>1693</v>
      </c>
      <c r="J615" s="46"/>
      <c r="K615" s="34"/>
      <c r="L615" s="16"/>
      <c r="M615" s="129">
        <v>0</v>
      </c>
      <c r="N615" s="17"/>
      <c r="O615" s="126"/>
      <c r="P615" s="60" t="str">
        <f t="shared" si="40"/>
        <v/>
      </c>
      <c r="Q615" s="19"/>
      <c r="R615" s="17"/>
      <c r="S615" s="18"/>
      <c r="T615" s="18"/>
      <c r="U615" s="18"/>
      <c r="V615" s="2">
        <f t="shared" si="37"/>
        <v>0</v>
      </c>
      <c r="W615" s="3" t="str">
        <f t="shared" si="38"/>
        <v/>
      </c>
      <c r="X615" s="3" t="str">
        <f t="shared" si="39"/>
        <v/>
      </c>
    </row>
    <row r="616" spans="1:24" ht="21" x14ac:dyDescent="0.35">
      <c r="A616" s="15">
        <v>615</v>
      </c>
      <c r="B616" s="25"/>
      <c r="C616" s="33">
        <v>942086608</v>
      </c>
      <c r="D616" s="33"/>
      <c r="E616" s="33"/>
      <c r="F616" s="33"/>
      <c r="G616" s="16" t="s">
        <v>278</v>
      </c>
      <c r="H616" s="16" t="s">
        <v>1694</v>
      </c>
      <c r="I616" s="46" t="s">
        <v>1695</v>
      </c>
      <c r="J616" s="46"/>
      <c r="K616" s="34"/>
      <c r="L616" s="16"/>
      <c r="M616" s="129">
        <v>0</v>
      </c>
      <c r="N616" s="17"/>
      <c r="O616" s="126"/>
      <c r="P616" s="60" t="str">
        <f t="shared" si="40"/>
        <v/>
      </c>
      <c r="Q616" s="19"/>
      <c r="R616" s="17"/>
      <c r="S616" s="18"/>
      <c r="T616" s="18"/>
      <c r="U616" s="18"/>
      <c r="V616" s="2">
        <f t="shared" si="37"/>
        <v>0</v>
      </c>
      <c r="W616" s="3" t="str">
        <f t="shared" si="38"/>
        <v/>
      </c>
      <c r="X616" s="3" t="str">
        <f t="shared" si="39"/>
        <v/>
      </c>
    </row>
    <row r="617" spans="1:24" ht="21" x14ac:dyDescent="0.35">
      <c r="A617" s="15">
        <v>616</v>
      </c>
      <c r="B617" s="25"/>
      <c r="C617" s="33">
        <v>942086721</v>
      </c>
      <c r="D617" s="33"/>
      <c r="E617" s="33"/>
      <c r="F617" s="33"/>
      <c r="G617" s="16" t="s">
        <v>1696</v>
      </c>
      <c r="H617" s="16" t="s">
        <v>1697</v>
      </c>
      <c r="I617" s="46" t="s">
        <v>1698</v>
      </c>
      <c r="J617" s="46"/>
      <c r="K617" s="34"/>
      <c r="L617" s="16"/>
      <c r="M617" s="129">
        <v>0</v>
      </c>
      <c r="N617" s="17"/>
      <c r="O617" s="126"/>
      <c r="P617" s="60" t="str">
        <f t="shared" si="40"/>
        <v/>
      </c>
      <c r="Q617" s="19"/>
      <c r="R617" s="17"/>
      <c r="S617" s="18"/>
      <c r="T617" s="18"/>
      <c r="U617" s="18"/>
      <c r="V617" s="2">
        <f t="shared" si="37"/>
        <v>0</v>
      </c>
      <c r="W617" s="3" t="str">
        <f t="shared" si="38"/>
        <v/>
      </c>
      <c r="X617" s="3" t="str">
        <f t="shared" si="39"/>
        <v/>
      </c>
    </row>
    <row r="618" spans="1:24" ht="21" x14ac:dyDescent="0.35">
      <c r="A618" s="15">
        <v>617</v>
      </c>
      <c r="B618" s="25"/>
      <c r="C618" s="33">
        <v>942087207</v>
      </c>
      <c r="D618" s="33"/>
      <c r="E618" s="33"/>
      <c r="F618" s="33"/>
      <c r="G618" s="16" t="s">
        <v>1699</v>
      </c>
      <c r="H618" s="16" t="s">
        <v>1700</v>
      </c>
      <c r="I618" s="46" t="s">
        <v>1701</v>
      </c>
      <c r="J618" s="46"/>
      <c r="K618" s="34"/>
      <c r="L618" s="16"/>
      <c r="M618" s="129">
        <v>0</v>
      </c>
      <c r="N618" s="17"/>
      <c r="O618" s="126"/>
      <c r="P618" s="60" t="str">
        <f t="shared" si="40"/>
        <v/>
      </c>
      <c r="Q618" s="19"/>
      <c r="R618" s="17"/>
      <c r="S618" s="18"/>
      <c r="T618" s="18"/>
      <c r="U618" s="18"/>
      <c r="V618" s="2">
        <f t="shared" si="37"/>
        <v>0</v>
      </c>
      <c r="W618" s="3" t="str">
        <f t="shared" si="38"/>
        <v/>
      </c>
      <c r="X618" s="3" t="str">
        <f t="shared" si="39"/>
        <v/>
      </c>
    </row>
    <row r="619" spans="1:24" ht="21" x14ac:dyDescent="0.35">
      <c r="A619" s="15">
        <v>618</v>
      </c>
      <c r="B619" s="25"/>
      <c r="C619" s="33">
        <v>942089010</v>
      </c>
      <c r="D619" s="33"/>
      <c r="E619" s="33"/>
      <c r="F619" s="33"/>
      <c r="G619" s="16" t="s">
        <v>1702</v>
      </c>
      <c r="H619" s="16" t="s">
        <v>1425</v>
      </c>
      <c r="I619" s="46" t="s">
        <v>1703</v>
      </c>
      <c r="J619" s="46"/>
      <c r="K619" s="34"/>
      <c r="L619" s="16"/>
      <c r="M619" s="129">
        <v>0</v>
      </c>
      <c r="N619" s="17"/>
      <c r="O619" s="126"/>
      <c r="P619" s="60" t="str">
        <f t="shared" si="40"/>
        <v/>
      </c>
      <c r="Q619" s="19"/>
      <c r="R619" s="17"/>
      <c r="S619" s="18"/>
      <c r="T619" s="18"/>
      <c r="U619" s="18"/>
      <c r="V619" s="2">
        <f t="shared" si="37"/>
        <v>0</v>
      </c>
      <c r="W619" s="3" t="str">
        <f t="shared" si="38"/>
        <v/>
      </c>
      <c r="X619" s="3" t="str">
        <f t="shared" si="39"/>
        <v/>
      </c>
    </row>
    <row r="620" spans="1:24" ht="21" x14ac:dyDescent="0.35">
      <c r="A620" s="15">
        <v>619</v>
      </c>
      <c r="B620" s="25"/>
      <c r="C620" s="33">
        <v>942089641</v>
      </c>
      <c r="D620" s="33"/>
      <c r="E620" s="33"/>
      <c r="F620" s="33"/>
      <c r="G620" s="16" t="s">
        <v>1704</v>
      </c>
      <c r="H620" s="16" t="s">
        <v>617</v>
      </c>
      <c r="I620" s="46" t="s">
        <v>1705</v>
      </c>
      <c r="J620" s="46"/>
      <c r="K620" s="34"/>
      <c r="L620" s="16"/>
      <c r="M620" s="129">
        <v>0</v>
      </c>
      <c r="N620" s="17"/>
      <c r="O620" s="126"/>
      <c r="P620" s="60" t="str">
        <f t="shared" si="40"/>
        <v/>
      </c>
      <c r="Q620" s="19"/>
      <c r="R620" s="17"/>
      <c r="S620" s="18"/>
      <c r="T620" s="18"/>
      <c r="U620" s="18"/>
      <c r="V620" s="2">
        <f t="shared" si="37"/>
        <v>0</v>
      </c>
      <c r="W620" s="3" t="str">
        <f t="shared" si="38"/>
        <v/>
      </c>
      <c r="X620" s="3" t="str">
        <f t="shared" si="39"/>
        <v/>
      </c>
    </row>
    <row r="621" spans="1:24" ht="21" x14ac:dyDescent="0.35">
      <c r="A621" s="15">
        <v>620</v>
      </c>
      <c r="B621" s="25"/>
      <c r="C621" s="33">
        <v>942090577</v>
      </c>
      <c r="D621" s="33">
        <v>997530444</v>
      </c>
      <c r="E621" s="33"/>
      <c r="F621" s="33"/>
      <c r="G621" s="16" t="s">
        <v>1706</v>
      </c>
      <c r="H621" s="16" t="s">
        <v>1707</v>
      </c>
      <c r="I621" s="46" t="s">
        <v>1708</v>
      </c>
      <c r="J621" s="46"/>
      <c r="K621" s="34"/>
      <c r="L621" s="16"/>
      <c r="M621" s="129">
        <v>0</v>
      </c>
      <c r="N621" s="17"/>
      <c r="O621" s="126"/>
      <c r="P621" s="60" t="str">
        <f t="shared" si="40"/>
        <v/>
      </c>
      <c r="Q621" s="19"/>
      <c r="R621" s="17"/>
      <c r="S621" s="18"/>
      <c r="T621" s="18"/>
      <c r="U621" s="18"/>
      <c r="V621" s="2">
        <f t="shared" si="37"/>
        <v>0</v>
      </c>
      <c r="W621" s="3" t="str">
        <f t="shared" si="38"/>
        <v/>
      </c>
      <c r="X621" s="3" t="str">
        <f t="shared" si="39"/>
        <v/>
      </c>
    </row>
    <row r="622" spans="1:24" ht="21" x14ac:dyDescent="0.35">
      <c r="A622" s="15">
        <v>621</v>
      </c>
      <c r="B622" s="25"/>
      <c r="C622" s="33">
        <v>942090591</v>
      </c>
      <c r="D622" s="33"/>
      <c r="E622" s="33"/>
      <c r="F622" s="33"/>
      <c r="G622" s="16" t="s">
        <v>1709</v>
      </c>
      <c r="H622" s="16" t="s">
        <v>1710</v>
      </c>
      <c r="I622" s="46" t="s">
        <v>1711</v>
      </c>
      <c r="J622" s="46"/>
      <c r="K622" s="34"/>
      <c r="L622" s="16"/>
      <c r="M622" s="129">
        <v>0</v>
      </c>
      <c r="N622" s="17"/>
      <c r="O622" s="126"/>
      <c r="P622" s="60" t="str">
        <f t="shared" si="40"/>
        <v/>
      </c>
      <c r="Q622" s="19"/>
      <c r="R622" s="17"/>
      <c r="S622" s="18"/>
      <c r="T622" s="18"/>
      <c r="U622" s="18"/>
      <c r="V622" s="2">
        <f t="shared" si="37"/>
        <v>0</v>
      </c>
      <c r="W622" s="3" t="str">
        <f t="shared" si="38"/>
        <v/>
      </c>
      <c r="X622" s="3" t="str">
        <f t="shared" si="39"/>
        <v/>
      </c>
    </row>
    <row r="623" spans="1:24" ht="21" x14ac:dyDescent="0.35">
      <c r="A623" s="15">
        <v>622</v>
      </c>
      <c r="B623" s="25"/>
      <c r="C623" s="33">
        <v>942091399</v>
      </c>
      <c r="D623" s="33"/>
      <c r="E623" s="33"/>
      <c r="F623" s="33"/>
      <c r="G623" s="16" t="s">
        <v>1542</v>
      </c>
      <c r="H623" s="16" t="s">
        <v>251</v>
      </c>
      <c r="I623" s="46" t="s">
        <v>1712</v>
      </c>
      <c r="J623" s="46"/>
      <c r="K623" s="34"/>
      <c r="L623" s="16"/>
      <c r="M623" s="129">
        <v>0</v>
      </c>
      <c r="N623" s="17"/>
      <c r="O623" s="126"/>
      <c r="P623" s="60" t="str">
        <f t="shared" si="40"/>
        <v/>
      </c>
      <c r="Q623" s="19"/>
      <c r="R623" s="17"/>
      <c r="S623" s="18"/>
      <c r="T623" s="18"/>
      <c r="U623" s="18"/>
      <c r="V623" s="2">
        <f t="shared" si="37"/>
        <v>0</v>
      </c>
      <c r="W623" s="3" t="str">
        <f t="shared" si="38"/>
        <v/>
      </c>
      <c r="X623" s="3" t="str">
        <f t="shared" si="39"/>
        <v/>
      </c>
    </row>
    <row r="624" spans="1:24" ht="21" x14ac:dyDescent="0.35">
      <c r="A624" s="15">
        <v>623</v>
      </c>
      <c r="B624" s="25"/>
      <c r="C624" s="33">
        <v>942092777</v>
      </c>
      <c r="D624" s="33"/>
      <c r="E624" s="33"/>
      <c r="F624" s="33"/>
      <c r="G624" s="16" t="s">
        <v>679</v>
      </c>
      <c r="H624" s="16" t="s">
        <v>1713</v>
      </c>
      <c r="I624" s="46" t="s">
        <v>1714</v>
      </c>
      <c r="J624" s="46"/>
      <c r="K624" s="34"/>
      <c r="L624" s="16"/>
      <c r="M624" s="129">
        <v>0</v>
      </c>
      <c r="N624" s="17"/>
      <c r="O624" s="126"/>
      <c r="P624" s="60" t="str">
        <f t="shared" si="40"/>
        <v/>
      </c>
      <c r="Q624" s="19"/>
      <c r="R624" s="17"/>
      <c r="S624" s="18"/>
      <c r="T624" s="18"/>
      <c r="U624" s="18"/>
      <c r="V624" s="2">
        <f t="shared" si="37"/>
        <v>0</v>
      </c>
      <c r="W624" s="3" t="str">
        <f t="shared" si="38"/>
        <v/>
      </c>
      <c r="X624" s="3" t="str">
        <f t="shared" si="39"/>
        <v/>
      </c>
    </row>
    <row r="625" spans="1:24" ht="21" x14ac:dyDescent="0.35">
      <c r="A625" s="15">
        <v>624</v>
      </c>
      <c r="B625" s="25"/>
      <c r="C625" s="33">
        <v>942093528</v>
      </c>
      <c r="D625" s="33"/>
      <c r="E625" s="33"/>
      <c r="F625" s="33"/>
      <c r="G625" s="16" t="s">
        <v>1715</v>
      </c>
      <c r="H625" s="16" t="s">
        <v>1716</v>
      </c>
      <c r="I625" s="46" t="s">
        <v>1717</v>
      </c>
      <c r="J625" s="46"/>
      <c r="K625" s="34"/>
      <c r="L625" s="16"/>
      <c r="M625" s="129">
        <v>0</v>
      </c>
      <c r="N625" s="17"/>
      <c r="O625" s="126"/>
      <c r="P625" s="60" t="str">
        <f t="shared" si="40"/>
        <v/>
      </c>
      <c r="Q625" s="19"/>
      <c r="R625" s="17"/>
      <c r="S625" s="18"/>
      <c r="T625" s="18"/>
      <c r="U625" s="18"/>
      <c r="V625" s="2">
        <f t="shared" si="37"/>
        <v>0</v>
      </c>
      <c r="W625" s="3" t="str">
        <f t="shared" si="38"/>
        <v/>
      </c>
      <c r="X625" s="3" t="str">
        <f t="shared" si="39"/>
        <v/>
      </c>
    </row>
    <row r="626" spans="1:24" ht="21" x14ac:dyDescent="0.35">
      <c r="A626" s="15">
        <v>625</v>
      </c>
      <c r="B626" s="25"/>
      <c r="C626" s="33">
        <v>942094418</v>
      </c>
      <c r="D626" s="33"/>
      <c r="E626" s="33"/>
      <c r="F626" s="33"/>
      <c r="G626" s="16" t="s">
        <v>1520</v>
      </c>
      <c r="H626" s="16" t="s">
        <v>1718</v>
      </c>
      <c r="I626" s="46" t="s">
        <v>1719</v>
      </c>
      <c r="J626" s="46"/>
      <c r="K626" s="34"/>
      <c r="L626" s="16"/>
      <c r="M626" s="129">
        <v>0</v>
      </c>
      <c r="N626" s="17"/>
      <c r="O626" s="126"/>
      <c r="P626" s="60" t="str">
        <f t="shared" si="40"/>
        <v/>
      </c>
      <c r="Q626" s="19"/>
      <c r="R626" s="17"/>
      <c r="S626" s="18"/>
      <c r="T626" s="18"/>
      <c r="U626" s="18"/>
      <c r="V626" s="2">
        <f t="shared" si="37"/>
        <v>0</v>
      </c>
      <c r="W626" s="3" t="str">
        <f t="shared" si="38"/>
        <v/>
      </c>
      <c r="X626" s="3" t="str">
        <f t="shared" si="39"/>
        <v/>
      </c>
    </row>
    <row r="627" spans="1:24" ht="21" x14ac:dyDescent="0.35">
      <c r="A627" s="15">
        <v>626</v>
      </c>
      <c r="B627" s="25"/>
      <c r="C627" s="33">
        <v>942094587</v>
      </c>
      <c r="D627" s="33"/>
      <c r="E627" s="33"/>
      <c r="F627" s="33"/>
      <c r="G627" s="16" t="s">
        <v>1720</v>
      </c>
      <c r="H627" s="16" t="s">
        <v>1222</v>
      </c>
      <c r="I627" s="46" t="s">
        <v>1721</v>
      </c>
      <c r="J627" s="46"/>
      <c r="K627" s="34"/>
      <c r="L627" s="16"/>
      <c r="M627" s="129">
        <v>0</v>
      </c>
      <c r="N627" s="17"/>
      <c r="O627" s="126"/>
      <c r="P627" s="60" t="str">
        <f t="shared" si="40"/>
        <v/>
      </c>
      <c r="Q627" s="19"/>
      <c r="R627" s="17"/>
      <c r="S627" s="18"/>
      <c r="T627" s="18"/>
      <c r="U627" s="18"/>
      <c r="V627" s="2">
        <f t="shared" si="37"/>
        <v>0</v>
      </c>
      <c r="W627" s="3" t="str">
        <f t="shared" si="38"/>
        <v/>
      </c>
      <c r="X627" s="3" t="str">
        <f t="shared" si="39"/>
        <v/>
      </c>
    </row>
    <row r="628" spans="1:24" ht="21" x14ac:dyDescent="0.35">
      <c r="A628" s="15">
        <v>627</v>
      </c>
      <c r="B628" s="25"/>
      <c r="C628" s="33">
        <v>942096664</v>
      </c>
      <c r="D628" s="33"/>
      <c r="E628" s="33"/>
      <c r="F628" s="33"/>
      <c r="G628" s="16" t="s">
        <v>1722</v>
      </c>
      <c r="H628" s="16" t="s">
        <v>1723</v>
      </c>
      <c r="I628" s="46" t="s">
        <v>1724</v>
      </c>
      <c r="J628" s="46"/>
      <c r="K628" s="34"/>
      <c r="L628" s="16"/>
      <c r="M628" s="129">
        <v>0</v>
      </c>
      <c r="N628" s="17"/>
      <c r="O628" s="126"/>
      <c r="P628" s="60" t="str">
        <f t="shared" si="40"/>
        <v/>
      </c>
      <c r="Q628" s="19"/>
      <c r="R628" s="17"/>
      <c r="S628" s="18"/>
      <c r="T628" s="18"/>
      <c r="U628" s="18"/>
      <c r="V628" s="2">
        <f t="shared" si="37"/>
        <v>0</v>
      </c>
      <c r="W628" s="3" t="str">
        <f t="shared" si="38"/>
        <v/>
      </c>
      <c r="X628" s="3" t="str">
        <f t="shared" si="39"/>
        <v/>
      </c>
    </row>
    <row r="629" spans="1:24" ht="21" x14ac:dyDescent="0.35">
      <c r="A629" s="15">
        <v>628</v>
      </c>
      <c r="B629" s="25"/>
      <c r="C629" s="33">
        <v>942097460</v>
      </c>
      <c r="D629" s="33"/>
      <c r="E629" s="33"/>
      <c r="F629" s="33"/>
      <c r="G629" s="16" t="s">
        <v>1725</v>
      </c>
      <c r="H629" s="16" t="s">
        <v>1726</v>
      </c>
      <c r="I629" s="46" t="s">
        <v>1727</v>
      </c>
      <c r="J629" s="46"/>
      <c r="K629" s="34"/>
      <c r="L629" s="16"/>
      <c r="M629" s="129">
        <v>0</v>
      </c>
      <c r="N629" s="17"/>
      <c r="O629" s="126"/>
      <c r="P629" s="60" t="str">
        <f t="shared" si="40"/>
        <v/>
      </c>
      <c r="Q629" s="19"/>
      <c r="R629" s="17"/>
      <c r="S629" s="18"/>
      <c r="T629" s="18"/>
      <c r="U629" s="18"/>
      <c r="V629" s="2">
        <f t="shared" si="37"/>
        <v>0</v>
      </c>
      <c r="W629" s="3" t="str">
        <f t="shared" si="38"/>
        <v/>
      </c>
      <c r="X629" s="3" t="str">
        <f t="shared" si="39"/>
        <v/>
      </c>
    </row>
    <row r="630" spans="1:24" ht="21" x14ac:dyDescent="0.35">
      <c r="A630" s="15">
        <v>629</v>
      </c>
      <c r="B630" s="25"/>
      <c r="C630" s="33">
        <v>942097748</v>
      </c>
      <c r="D630" s="33"/>
      <c r="E630" s="33"/>
      <c r="F630" s="33"/>
      <c r="G630" s="16" t="s">
        <v>1728</v>
      </c>
      <c r="H630" s="16" t="s">
        <v>1729</v>
      </c>
      <c r="I630" s="46" t="s">
        <v>1730</v>
      </c>
      <c r="J630" s="46"/>
      <c r="K630" s="34"/>
      <c r="L630" s="16"/>
      <c r="M630" s="129">
        <v>0</v>
      </c>
      <c r="N630" s="17"/>
      <c r="O630" s="126"/>
      <c r="P630" s="60" t="str">
        <f t="shared" si="40"/>
        <v/>
      </c>
      <c r="Q630" s="19"/>
      <c r="R630" s="17"/>
      <c r="S630" s="18"/>
      <c r="T630" s="18"/>
      <c r="U630" s="18"/>
      <c r="V630" s="2">
        <f t="shared" si="37"/>
        <v>0</v>
      </c>
      <c r="W630" s="3" t="str">
        <f t="shared" si="38"/>
        <v/>
      </c>
      <c r="X630" s="3" t="str">
        <f t="shared" si="39"/>
        <v/>
      </c>
    </row>
    <row r="631" spans="1:24" ht="21" x14ac:dyDescent="0.35">
      <c r="A631" s="15">
        <v>630</v>
      </c>
      <c r="B631" s="25"/>
      <c r="C631" s="33">
        <v>942098776</v>
      </c>
      <c r="D631" s="33"/>
      <c r="E631" s="33"/>
      <c r="F631" s="33"/>
      <c r="G631" s="16" t="s">
        <v>206</v>
      </c>
      <c r="H631" s="16" t="s">
        <v>248</v>
      </c>
      <c r="I631" s="46" t="s">
        <v>1731</v>
      </c>
      <c r="J631" s="46"/>
      <c r="K631" s="34"/>
      <c r="L631" s="16"/>
      <c r="M631" s="129">
        <v>0</v>
      </c>
      <c r="N631" s="17"/>
      <c r="O631" s="126"/>
      <c r="P631" s="60" t="str">
        <f t="shared" si="40"/>
        <v/>
      </c>
      <c r="Q631" s="19"/>
      <c r="R631" s="17"/>
      <c r="S631" s="18"/>
      <c r="T631" s="18"/>
      <c r="U631" s="18"/>
      <c r="V631" s="2">
        <f t="shared" si="37"/>
        <v>0</v>
      </c>
      <c r="W631" s="3" t="str">
        <f t="shared" si="38"/>
        <v/>
      </c>
      <c r="X631" s="3" t="str">
        <f t="shared" si="39"/>
        <v/>
      </c>
    </row>
    <row r="632" spans="1:24" ht="21" x14ac:dyDescent="0.35">
      <c r="A632" s="15">
        <v>631</v>
      </c>
      <c r="B632" s="25"/>
      <c r="C632" s="33">
        <v>942101258</v>
      </c>
      <c r="D632" s="33"/>
      <c r="E632" s="33"/>
      <c r="F632" s="33"/>
      <c r="G632" s="16" t="s">
        <v>504</v>
      </c>
      <c r="H632" s="16" t="s">
        <v>1344</v>
      </c>
      <c r="I632" s="46" t="s">
        <v>1732</v>
      </c>
      <c r="J632" s="46"/>
      <c r="K632" s="34"/>
      <c r="L632" s="16"/>
      <c r="M632" s="129">
        <v>0</v>
      </c>
      <c r="N632" s="17"/>
      <c r="O632" s="126"/>
      <c r="P632" s="60" t="str">
        <f t="shared" si="40"/>
        <v/>
      </c>
      <c r="Q632" s="19"/>
      <c r="R632" s="17"/>
      <c r="S632" s="18"/>
      <c r="T632" s="18"/>
      <c r="U632" s="18"/>
      <c r="V632" s="2">
        <f t="shared" si="37"/>
        <v>0</v>
      </c>
      <c r="W632" s="3" t="str">
        <f t="shared" si="38"/>
        <v/>
      </c>
      <c r="X632" s="3" t="str">
        <f t="shared" si="39"/>
        <v/>
      </c>
    </row>
    <row r="633" spans="1:24" ht="21" x14ac:dyDescent="0.35">
      <c r="A633" s="15">
        <v>632</v>
      </c>
      <c r="B633" s="25"/>
      <c r="C633" s="33">
        <v>942101610</v>
      </c>
      <c r="D633" s="33"/>
      <c r="E633" s="33"/>
      <c r="F633" s="33"/>
      <c r="G633" s="16" t="s">
        <v>455</v>
      </c>
      <c r="H633" s="16" t="s">
        <v>1733</v>
      </c>
      <c r="I633" s="46" t="s">
        <v>1734</v>
      </c>
      <c r="J633" s="46"/>
      <c r="K633" s="34"/>
      <c r="L633" s="16"/>
      <c r="M633" s="129">
        <v>0</v>
      </c>
      <c r="N633" s="17"/>
      <c r="O633" s="126"/>
      <c r="P633" s="60" t="str">
        <f t="shared" si="40"/>
        <v/>
      </c>
      <c r="Q633" s="19"/>
      <c r="R633" s="17"/>
      <c r="S633" s="18"/>
      <c r="T633" s="18"/>
      <c r="U633" s="18"/>
      <c r="V633" s="2">
        <f t="shared" si="37"/>
        <v>0</v>
      </c>
      <c r="W633" s="3" t="str">
        <f t="shared" si="38"/>
        <v/>
      </c>
      <c r="X633" s="3" t="str">
        <f t="shared" si="39"/>
        <v/>
      </c>
    </row>
    <row r="634" spans="1:24" ht="21" x14ac:dyDescent="0.35">
      <c r="A634" s="15">
        <v>633</v>
      </c>
      <c r="B634" s="25"/>
      <c r="C634" s="33">
        <v>942103224</v>
      </c>
      <c r="D634" s="33"/>
      <c r="E634" s="33"/>
      <c r="F634" s="33"/>
      <c r="G634" s="16" t="s">
        <v>547</v>
      </c>
      <c r="H634" s="16" t="s">
        <v>1735</v>
      </c>
      <c r="I634" s="46" t="s">
        <v>1736</v>
      </c>
      <c r="J634" s="46"/>
      <c r="K634" s="34"/>
      <c r="L634" s="16"/>
      <c r="M634" s="129">
        <v>0</v>
      </c>
      <c r="N634" s="17"/>
      <c r="O634" s="126"/>
      <c r="P634" s="60" t="str">
        <f t="shared" si="40"/>
        <v/>
      </c>
      <c r="Q634" s="19"/>
      <c r="R634" s="17"/>
      <c r="S634" s="18"/>
      <c r="T634" s="18"/>
      <c r="U634" s="18"/>
      <c r="V634" s="2">
        <f t="shared" si="37"/>
        <v>0</v>
      </c>
      <c r="W634" s="3" t="str">
        <f t="shared" si="38"/>
        <v/>
      </c>
      <c r="X634" s="3" t="str">
        <f t="shared" si="39"/>
        <v/>
      </c>
    </row>
    <row r="635" spans="1:24" ht="21" x14ac:dyDescent="0.35">
      <c r="A635" s="15">
        <v>634</v>
      </c>
      <c r="B635" s="25"/>
      <c r="C635" s="33">
        <v>942104934</v>
      </c>
      <c r="D635" s="33"/>
      <c r="E635" s="33"/>
      <c r="F635" s="33"/>
      <c r="G635" s="16" t="s">
        <v>1728</v>
      </c>
      <c r="H635" s="16" t="s">
        <v>1067</v>
      </c>
      <c r="I635" s="46" t="s">
        <v>1737</v>
      </c>
      <c r="J635" s="46"/>
      <c r="K635" s="34"/>
      <c r="L635" s="16"/>
      <c r="M635" s="129">
        <v>0</v>
      </c>
      <c r="N635" s="17"/>
      <c r="O635" s="126"/>
      <c r="P635" s="60" t="str">
        <f t="shared" si="40"/>
        <v/>
      </c>
      <c r="Q635" s="19"/>
      <c r="R635" s="17"/>
      <c r="S635" s="18"/>
      <c r="T635" s="18"/>
      <c r="U635" s="18"/>
      <c r="V635" s="2">
        <f t="shared" si="37"/>
        <v>0</v>
      </c>
      <c r="W635" s="3" t="str">
        <f t="shared" si="38"/>
        <v/>
      </c>
      <c r="X635" s="3" t="str">
        <f t="shared" si="39"/>
        <v/>
      </c>
    </row>
    <row r="636" spans="1:24" ht="21" x14ac:dyDescent="0.35">
      <c r="A636" s="15">
        <v>635</v>
      </c>
      <c r="B636" s="25"/>
      <c r="C636" s="33">
        <v>942106475</v>
      </c>
      <c r="D636" s="33"/>
      <c r="E636" s="33"/>
      <c r="F636" s="33"/>
      <c r="G636" s="16" t="s">
        <v>1057</v>
      </c>
      <c r="H636" s="16" t="s">
        <v>1738</v>
      </c>
      <c r="I636" s="46" t="s">
        <v>1739</v>
      </c>
      <c r="J636" s="46"/>
      <c r="K636" s="34"/>
      <c r="L636" s="16"/>
      <c r="M636" s="129">
        <v>0</v>
      </c>
      <c r="N636" s="17"/>
      <c r="O636" s="126"/>
      <c r="P636" s="60" t="str">
        <f t="shared" si="40"/>
        <v/>
      </c>
      <c r="Q636" s="19"/>
      <c r="R636" s="17"/>
      <c r="S636" s="18"/>
      <c r="T636" s="18"/>
      <c r="U636" s="18"/>
      <c r="V636" s="2">
        <f t="shared" si="37"/>
        <v>0</v>
      </c>
      <c r="W636" s="3" t="str">
        <f t="shared" si="38"/>
        <v/>
      </c>
      <c r="X636" s="3" t="str">
        <f t="shared" si="39"/>
        <v/>
      </c>
    </row>
    <row r="637" spans="1:24" ht="21" x14ac:dyDescent="0.35">
      <c r="A637" s="15">
        <v>636</v>
      </c>
      <c r="B637" s="25"/>
      <c r="C637" s="33">
        <v>942106533</v>
      </c>
      <c r="D637" s="33"/>
      <c r="E637" s="33"/>
      <c r="F637" s="33"/>
      <c r="G637" s="16" t="s">
        <v>1740</v>
      </c>
      <c r="H637" s="16" t="s">
        <v>407</v>
      </c>
      <c r="I637" s="46" t="s">
        <v>1741</v>
      </c>
      <c r="J637" s="46"/>
      <c r="K637" s="34"/>
      <c r="L637" s="16"/>
      <c r="M637" s="129">
        <v>0</v>
      </c>
      <c r="N637" s="17"/>
      <c r="O637" s="126"/>
      <c r="P637" s="60" t="str">
        <f t="shared" si="40"/>
        <v/>
      </c>
      <c r="Q637" s="19"/>
      <c r="R637" s="17"/>
      <c r="S637" s="18"/>
      <c r="T637" s="18"/>
      <c r="U637" s="18"/>
      <c r="V637" s="2">
        <f t="shared" si="37"/>
        <v>0</v>
      </c>
      <c r="W637" s="3" t="str">
        <f t="shared" si="38"/>
        <v/>
      </c>
      <c r="X637" s="3" t="str">
        <f t="shared" si="39"/>
        <v/>
      </c>
    </row>
    <row r="638" spans="1:24" ht="21" x14ac:dyDescent="0.35">
      <c r="A638" s="15">
        <v>637</v>
      </c>
      <c r="B638" s="25"/>
      <c r="C638" s="33">
        <v>942109072</v>
      </c>
      <c r="D638" s="33"/>
      <c r="E638" s="33"/>
      <c r="F638" s="33"/>
      <c r="G638" s="16" t="s">
        <v>1092</v>
      </c>
      <c r="H638" s="16" t="s">
        <v>1742</v>
      </c>
      <c r="I638" s="46" t="s">
        <v>1743</v>
      </c>
      <c r="J638" s="46"/>
      <c r="K638" s="34"/>
      <c r="L638" s="16"/>
      <c r="M638" s="129">
        <v>0</v>
      </c>
      <c r="N638" s="17"/>
      <c r="O638" s="126"/>
      <c r="P638" s="60" t="str">
        <f t="shared" si="40"/>
        <v/>
      </c>
      <c r="Q638" s="19"/>
      <c r="R638" s="17"/>
      <c r="S638" s="18"/>
      <c r="T638" s="18"/>
      <c r="U638" s="18"/>
      <c r="V638" s="2">
        <f t="shared" si="37"/>
        <v>0</v>
      </c>
      <c r="W638" s="3" t="str">
        <f t="shared" si="38"/>
        <v/>
      </c>
      <c r="X638" s="3" t="str">
        <f t="shared" si="39"/>
        <v/>
      </c>
    </row>
    <row r="639" spans="1:24" ht="21" x14ac:dyDescent="0.35">
      <c r="A639" s="15">
        <v>638</v>
      </c>
      <c r="B639" s="25"/>
      <c r="C639" s="33">
        <v>942109213</v>
      </c>
      <c r="D639" s="33"/>
      <c r="E639" s="33"/>
      <c r="F639" s="33"/>
      <c r="G639" s="16" t="s">
        <v>687</v>
      </c>
      <c r="H639" s="16" t="s">
        <v>1671</v>
      </c>
      <c r="I639" s="46" t="s">
        <v>1744</v>
      </c>
      <c r="J639" s="46"/>
      <c r="K639" s="34"/>
      <c r="L639" s="16"/>
      <c r="M639" s="129">
        <v>0</v>
      </c>
      <c r="N639" s="17"/>
      <c r="O639" s="126"/>
      <c r="P639" s="60" t="str">
        <f t="shared" si="40"/>
        <v/>
      </c>
      <c r="Q639" s="19"/>
      <c r="R639" s="17"/>
      <c r="S639" s="18"/>
      <c r="T639" s="18"/>
      <c r="U639" s="18"/>
      <c r="V639" s="2">
        <f t="shared" si="37"/>
        <v>0</v>
      </c>
      <c r="W639" s="3" t="str">
        <f t="shared" si="38"/>
        <v/>
      </c>
      <c r="X639" s="3" t="str">
        <f t="shared" si="39"/>
        <v/>
      </c>
    </row>
    <row r="640" spans="1:24" ht="21" x14ac:dyDescent="0.35">
      <c r="A640" s="15">
        <v>639</v>
      </c>
      <c r="B640" s="25"/>
      <c r="C640" s="33">
        <v>942110028</v>
      </c>
      <c r="D640" s="33"/>
      <c r="E640" s="33"/>
      <c r="F640" s="33"/>
      <c r="G640" s="16" t="s">
        <v>1745</v>
      </c>
      <c r="H640" s="16" t="s">
        <v>1161</v>
      </c>
      <c r="I640" s="46" t="s">
        <v>1746</v>
      </c>
      <c r="J640" s="46"/>
      <c r="K640" s="34"/>
      <c r="L640" s="16"/>
      <c r="M640" s="129">
        <v>0</v>
      </c>
      <c r="N640" s="17"/>
      <c r="O640" s="126"/>
      <c r="P640" s="60" t="str">
        <f t="shared" si="40"/>
        <v/>
      </c>
      <c r="Q640" s="19"/>
      <c r="R640" s="17"/>
      <c r="S640" s="18"/>
      <c r="T640" s="18"/>
      <c r="U640" s="18"/>
      <c r="V640" s="2">
        <f t="shared" si="37"/>
        <v>0</v>
      </c>
      <c r="W640" s="3" t="str">
        <f t="shared" si="38"/>
        <v/>
      </c>
      <c r="X640" s="3" t="str">
        <f t="shared" si="39"/>
        <v/>
      </c>
    </row>
    <row r="641" spans="1:24" ht="21" x14ac:dyDescent="0.35">
      <c r="A641" s="15">
        <v>640</v>
      </c>
      <c r="B641" s="25"/>
      <c r="C641" s="33">
        <v>942115240</v>
      </c>
      <c r="D641" s="33"/>
      <c r="E641" s="33"/>
      <c r="F641" s="33"/>
      <c r="G641" s="16" t="s">
        <v>625</v>
      </c>
      <c r="H641" s="16" t="s">
        <v>1747</v>
      </c>
      <c r="I641" s="46" t="s">
        <v>1748</v>
      </c>
      <c r="J641" s="46"/>
      <c r="K641" s="34"/>
      <c r="L641" s="16"/>
      <c r="M641" s="129">
        <v>0</v>
      </c>
      <c r="N641" s="17"/>
      <c r="O641" s="126"/>
      <c r="P641" s="60" t="str">
        <f t="shared" si="40"/>
        <v/>
      </c>
      <c r="Q641" s="19"/>
      <c r="R641" s="17"/>
      <c r="S641" s="18"/>
      <c r="T641" s="18"/>
      <c r="U641" s="18"/>
      <c r="V641" s="2">
        <f t="shared" si="37"/>
        <v>0</v>
      </c>
      <c r="W641" s="3" t="str">
        <f t="shared" si="38"/>
        <v/>
      </c>
      <c r="X641" s="3" t="str">
        <f t="shared" si="39"/>
        <v/>
      </c>
    </row>
    <row r="642" spans="1:24" ht="21" x14ac:dyDescent="0.35">
      <c r="A642" s="15">
        <v>641</v>
      </c>
      <c r="B642" s="25"/>
      <c r="C642" s="33">
        <v>942116689</v>
      </c>
      <c r="D642" s="33"/>
      <c r="E642" s="33"/>
      <c r="F642" s="33"/>
      <c r="G642" s="16" t="s">
        <v>1749</v>
      </c>
      <c r="H642" s="16" t="s">
        <v>1750</v>
      </c>
      <c r="I642" s="46" t="s">
        <v>1751</v>
      </c>
      <c r="J642" s="46"/>
      <c r="K642" s="34"/>
      <c r="L642" s="16"/>
      <c r="M642" s="129">
        <v>0</v>
      </c>
      <c r="N642" s="17"/>
      <c r="O642" s="126"/>
      <c r="P642" s="60" t="str">
        <f t="shared" si="40"/>
        <v/>
      </c>
      <c r="Q642" s="19"/>
      <c r="R642" s="17"/>
      <c r="S642" s="18"/>
      <c r="T642" s="18"/>
      <c r="U642" s="18"/>
      <c r="V642" s="2">
        <f t="shared" ref="V642:V705" si="41">IF(OR(AND(LEFT(N642,6)="ACEPTA",M642=0),AND(LEFT(N642,6)&lt;&gt;"ACEPTA",M642&gt;0)),1,0)</f>
        <v>0</v>
      </c>
      <c r="W642" s="3" t="str">
        <f t="shared" si="38"/>
        <v/>
      </c>
      <c r="X642" s="3" t="str">
        <f t="shared" si="39"/>
        <v/>
      </c>
    </row>
    <row r="643" spans="1:24" ht="21" x14ac:dyDescent="0.35">
      <c r="A643" s="15">
        <v>642</v>
      </c>
      <c r="B643" s="25"/>
      <c r="C643" s="33">
        <v>942119220</v>
      </c>
      <c r="D643" s="33"/>
      <c r="E643" s="33"/>
      <c r="F643" s="33"/>
      <c r="G643" s="16" t="s">
        <v>1752</v>
      </c>
      <c r="H643" s="16" t="s">
        <v>1753</v>
      </c>
      <c r="I643" s="46" t="s">
        <v>1754</v>
      </c>
      <c r="J643" s="46"/>
      <c r="K643" s="34"/>
      <c r="L643" s="16"/>
      <c r="M643" s="129">
        <v>0</v>
      </c>
      <c r="N643" s="17"/>
      <c r="O643" s="126"/>
      <c r="P643" s="60" t="str">
        <f t="shared" si="40"/>
        <v/>
      </c>
      <c r="Q643" s="19"/>
      <c r="R643" s="17"/>
      <c r="S643" s="18"/>
      <c r="T643" s="18"/>
      <c r="U643" s="18"/>
      <c r="V643" s="2">
        <f t="shared" si="41"/>
        <v>0</v>
      </c>
      <c r="W643" s="3" t="str">
        <f t="shared" ref="W643:W706" si="42">IF(N643="","",VLOOKUP(N643,estadogp,2,0))</f>
        <v/>
      </c>
      <c r="X643" s="3" t="str">
        <f t="shared" ref="X643:X706" si="43">IF(N643="","",VLOOKUP(N643,estadogp,3,0))</f>
        <v/>
      </c>
    </row>
    <row r="644" spans="1:24" ht="21" x14ac:dyDescent="0.35">
      <c r="A644" s="15">
        <v>643</v>
      </c>
      <c r="B644" s="25"/>
      <c r="C644" s="33">
        <v>942119445</v>
      </c>
      <c r="D644" s="33"/>
      <c r="E644" s="33"/>
      <c r="F644" s="33"/>
      <c r="G644" s="16" t="s">
        <v>1755</v>
      </c>
      <c r="H644" s="16" t="s">
        <v>1756</v>
      </c>
      <c r="I644" s="46" t="s">
        <v>1757</v>
      </c>
      <c r="J644" s="46"/>
      <c r="K644" s="34"/>
      <c r="L644" s="16"/>
      <c r="M644" s="129">
        <v>0</v>
      </c>
      <c r="N644" s="17"/>
      <c r="O644" s="126"/>
      <c r="P644" s="60" t="str">
        <f t="shared" ref="P644:P707" si="44">IF(LEN(N644)&gt;0,IF(VLOOKUP(N644,estadogp,4,0)=10,"",VLOOKUP(VLOOKUP(N644,estadogp,4,0),MENSAJE,2,0)),"")</f>
        <v/>
      </c>
      <c r="Q644" s="19"/>
      <c r="R644" s="17"/>
      <c r="S644" s="18"/>
      <c r="T644" s="18"/>
      <c r="U644" s="18"/>
      <c r="V644" s="2">
        <f t="shared" si="41"/>
        <v>0</v>
      </c>
      <c r="W644" s="3" t="str">
        <f t="shared" si="42"/>
        <v/>
      </c>
      <c r="X644" s="3" t="str">
        <f t="shared" si="43"/>
        <v/>
      </c>
    </row>
    <row r="645" spans="1:24" ht="21" x14ac:dyDescent="0.35">
      <c r="A645" s="15">
        <v>644</v>
      </c>
      <c r="B645" s="25"/>
      <c r="C645" s="33">
        <v>942121532</v>
      </c>
      <c r="D645" s="33"/>
      <c r="E645" s="33"/>
      <c r="F645" s="33"/>
      <c r="G645" s="16" t="s">
        <v>1758</v>
      </c>
      <c r="H645" s="16" t="s">
        <v>181</v>
      </c>
      <c r="I645" s="46" t="s">
        <v>1759</v>
      </c>
      <c r="J645" s="46"/>
      <c r="K645" s="34"/>
      <c r="L645" s="16"/>
      <c r="M645" s="129">
        <v>0</v>
      </c>
      <c r="N645" s="17"/>
      <c r="O645" s="126"/>
      <c r="P645" s="60" t="str">
        <f t="shared" si="44"/>
        <v/>
      </c>
      <c r="Q645" s="19"/>
      <c r="R645" s="17"/>
      <c r="S645" s="18"/>
      <c r="T645" s="18"/>
      <c r="U645" s="18"/>
      <c r="V645" s="2">
        <f t="shared" si="41"/>
        <v>0</v>
      </c>
      <c r="W645" s="3" t="str">
        <f t="shared" si="42"/>
        <v/>
      </c>
      <c r="X645" s="3" t="str">
        <f t="shared" si="43"/>
        <v/>
      </c>
    </row>
    <row r="646" spans="1:24" ht="21" x14ac:dyDescent="0.35">
      <c r="A646" s="15">
        <v>645</v>
      </c>
      <c r="B646" s="25"/>
      <c r="C646" s="33">
        <v>942122151</v>
      </c>
      <c r="D646" s="33"/>
      <c r="E646" s="33"/>
      <c r="F646" s="33"/>
      <c r="G646" s="16" t="s">
        <v>153</v>
      </c>
      <c r="H646" s="16" t="s">
        <v>1760</v>
      </c>
      <c r="I646" s="46" t="s">
        <v>1761</v>
      </c>
      <c r="J646" s="46"/>
      <c r="K646" s="34"/>
      <c r="L646" s="16"/>
      <c r="M646" s="129">
        <v>0</v>
      </c>
      <c r="N646" s="17"/>
      <c r="O646" s="126"/>
      <c r="P646" s="60" t="str">
        <f t="shared" si="44"/>
        <v/>
      </c>
      <c r="Q646" s="19"/>
      <c r="R646" s="17"/>
      <c r="S646" s="18"/>
      <c r="T646" s="18"/>
      <c r="U646" s="18"/>
      <c r="V646" s="2">
        <f t="shared" si="41"/>
        <v>0</v>
      </c>
      <c r="W646" s="3" t="str">
        <f t="shared" si="42"/>
        <v/>
      </c>
      <c r="X646" s="3" t="str">
        <f t="shared" si="43"/>
        <v/>
      </c>
    </row>
    <row r="647" spans="1:24" ht="21" x14ac:dyDescent="0.35">
      <c r="A647" s="15">
        <v>646</v>
      </c>
      <c r="B647" s="25"/>
      <c r="C647" s="33">
        <v>942122406</v>
      </c>
      <c r="D647" s="33"/>
      <c r="E647" s="33"/>
      <c r="F647" s="33"/>
      <c r="G647" s="16" t="s">
        <v>1762</v>
      </c>
      <c r="H647" s="16" t="s">
        <v>1763</v>
      </c>
      <c r="I647" s="46" t="s">
        <v>1764</v>
      </c>
      <c r="J647" s="46"/>
      <c r="K647" s="34"/>
      <c r="L647" s="16"/>
      <c r="M647" s="129">
        <v>0</v>
      </c>
      <c r="N647" s="17"/>
      <c r="O647" s="126"/>
      <c r="P647" s="60" t="str">
        <f t="shared" si="44"/>
        <v/>
      </c>
      <c r="Q647" s="19"/>
      <c r="R647" s="17"/>
      <c r="S647" s="18"/>
      <c r="T647" s="18"/>
      <c r="U647" s="18"/>
      <c r="V647" s="2">
        <f t="shared" si="41"/>
        <v>0</v>
      </c>
      <c r="W647" s="3" t="str">
        <f t="shared" si="42"/>
        <v/>
      </c>
      <c r="X647" s="3" t="str">
        <f t="shared" si="43"/>
        <v/>
      </c>
    </row>
    <row r="648" spans="1:24" ht="21" x14ac:dyDescent="0.35">
      <c r="A648" s="15">
        <v>647</v>
      </c>
      <c r="B648" s="25"/>
      <c r="C648" s="33">
        <v>942122545</v>
      </c>
      <c r="D648" s="33"/>
      <c r="E648" s="33"/>
      <c r="F648" s="33"/>
      <c r="G648" s="16" t="s">
        <v>1075</v>
      </c>
      <c r="H648" s="16" t="s">
        <v>1765</v>
      </c>
      <c r="I648" s="46" t="s">
        <v>1766</v>
      </c>
      <c r="J648" s="46"/>
      <c r="K648" s="34"/>
      <c r="L648" s="16"/>
      <c r="M648" s="129">
        <v>0</v>
      </c>
      <c r="N648" s="17"/>
      <c r="O648" s="126"/>
      <c r="P648" s="60" t="str">
        <f t="shared" si="44"/>
        <v/>
      </c>
      <c r="Q648" s="19"/>
      <c r="R648" s="17"/>
      <c r="S648" s="18"/>
      <c r="T648" s="18"/>
      <c r="U648" s="18"/>
      <c r="V648" s="2">
        <f t="shared" si="41"/>
        <v>0</v>
      </c>
      <c r="W648" s="3" t="str">
        <f t="shared" si="42"/>
        <v/>
      </c>
      <c r="X648" s="3" t="str">
        <f t="shared" si="43"/>
        <v/>
      </c>
    </row>
    <row r="649" spans="1:24" ht="21" x14ac:dyDescent="0.35">
      <c r="A649" s="15">
        <v>648</v>
      </c>
      <c r="B649" s="25"/>
      <c r="C649" s="33">
        <v>942131078</v>
      </c>
      <c r="D649" s="33"/>
      <c r="E649" s="33"/>
      <c r="F649" s="33"/>
      <c r="G649" s="16" t="s">
        <v>1767</v>
      </c>
      <c r="H649" s="16" t="s">
        <v>1768</v>
      </c>
      <c r="I649" s="46" t="s">
        <v>1769</v>
      </c>
      <c r="J649" s="46"/>
      <c r="K649" s="34"/>
      <c r="L649" s="16"/>
      <c r="M649" s="129">
        <v>0</v>
      </c>
      <c r="N649" s="17"/>
      <c r="O649" s="126"/>
      <c r="P649" s="60" t="str">
        <f t="shared" si="44"/>
        <v/>
      </c>
      <c r="Q649" s="19"/>
      <c r="R649" s="17"/>
      <c r="S649" s="18"/>
      <c r="T649" s="18"/>
      <c r="U649" s="18"/>
      <c r="V649" s="2">
        <f t="shared" si="41"/>
        <v>0</v>
      </c>
      <c r="W649" s="3" t="str">
        <f t="shared" si="42"/>
        <v/>
      </c>
      <c r="X649" s="3" t="str">
        <f t="shared" si="43"/>
        <v/>
      </c>
    </row>
    <row r="650" spans="1:24" ht="21" x14ac:dyDescent="0.35">
      <c r="A650" s="15">
        <v>649</v>
      </c>
      <c r="B650" s="25"/>
      <c r="C650" s="33">
        <v>942132008</v>
      </c>
      <c r="D650" s="33"/>
      <c r="E650" s="33"/>
      <c r="F650" s="33"/>
      <c r="G650" s="16" t="s">
        <v>1770</v>
      </c>
      <c r="H650" s="16" t="s">
        <v>1771</v>
      </c>
      <c r="I650" s="46" t="s">
        <v>1772</v>
      </c>
      <c r="J650" s="46"/>
      <c r="K650" s="34"/>
      <c r="L650" s="16"/>
      <c r="M650" s="129">
        <v>0</v>
      </c>
      <c r="N650" s="17"/>
      <c r="O650" s="126"/>
      <c r="P650" s="60" t="str">
        <f t="shared" si="44"/>
        <v/>
      </c>
      <c r="Q650" s="19"/>
      <c r="R650" s="17"/>
      <c r="S650" s="18"/>
      <c r="T650" s="18"/>
      <c r="U650" s="18"/>
      <c r="V650" s="2">
        <f t="shared" si="41"/>
        <v>0</v>
      </c>
      <c r="W650" s="3" t="str">
        <f t="shared" si="42"/>
        <v/>
      </c>
      <c r="X650" s="3" t="str">
        <f t="shared" si="43"/>
        <v/>
      </c>
    </row>
    <row r="651" spans="1:24" ht="21" x14ac:dyDescent="0.35">
      <c r="A651" s="15">
        <v>650</v>
      </c>
      <c r="B651" s="25"/>
      <c r="C651" s="33">
        <v>942134514</v>
      </c>
      <c r="D651" s="33"/>
      <c r="E651" s="33"/>
      <c r="F651" s="33"/>
      <c r="G651" s="16" t="s">
        <v>1207</v>
      </c>
      <c r="H651" s="16" t="s">
        <v>1488</v>
      </c>
      <c r="I651" s="46" t="s">
        <v>1773</v>
      </c>
      <c r="J651" s="46"/>
      <c r="K651" s="34"/>
      <c r="L651" s="16"/>
      <c r="M651" s="129">
        <v>0</v>
      </c>
      <c r="N651" s="17"/>
      <c r="O651" s="126"/>
      <c r="P651" s="60" t="str">
        <f t="shared" si="44"/>
        <v/>
      </c>
      <c r="Q651" s="19"/>
      <c r="R651" s="17"/>
      <c r="S651" s="18"/>
      <c r="T651" s="18"/>
      <c r="U651" s="18"/>
      <c r="V651" s="2">
        <f t="shared" si="41"/>
        <v>0</v>
      </c>
      <c r="W651" s="3" t="str">
        <f t="shared" si="42"/>
        <v/>
      </c>
      <c r="X651" s="3" t="str">
        <f t="shared" si="43"/>
        <v/>
      </c>
    </row>
    <row r="652" spans="1:24" ht="21" x14ac:dyDescent="0.35">
      <c r="A652" s="15">
        <v>651</v>
      </c>
      <c r="B652" s="25"/>
      <c r="C652" s="33">
        <v>942135527</v>
      </c>
      <c r="D652" s="33"/>
      <c r="E652" s="33"/>
      <c r="F652" s="33"/>
      <c r="G652" s="16" t="s">
        <v>1774</v>
      </c>
      <c r="H652" s="16" t="s">
        <v>1775</v>
      </c>
      <c r="I652" s="46" t="s">
        <v>1776</v>
      </c>
      <c r="J652" s="46"/>
      <c r="K652" s="34"/>
      <c r="L652" s="16"/>
      <c r="M652" s="129">
        <v>0</v>
      </c>
      <c r="N652" s="17"/>
      <c r="O652" s="126"/>
      <c r="P652" s="60" t="str">
        <f t="shared" si="44"/>
        <v/>
      </c>
      <c r="Q652" s="19"/>
      <c r="R652" s="17"/>
      <c r="S652" s="18"/>
      <c r="T652" s="18"/>
      <c r="U652" s="18"/>
      <c r="V652" s="2">
        <f t="shared" si="41"/>
        <v>0</v>
      </c>
      <c r="W652" s="3" t="str">
        <f t="shared" si="42"/>
        <v/>
      </c>
      <c r="X652" s="3" t="str">
        <f t="shared" si="43"/>
        <v/>
      </c>
    </row>
    <row r="653" spans="1:24" ht="21" x14ac:dyDescent="0.35">
      <c r="A653" s="15">
        <v>652</v>
      </c>
      <c r="B653" s="25"/>
      <c r="C653" s="33">
        <v>942136701</v>
      </c>
      <c r="D653" s="33"/>
      <c r="E653" s="33"/>
      <c r="F653" s="33"/>
      <c r="G653" s="16" t="s">
        <v>1777</v>
      </c>
      <c r="H653" s="16" t="s">
        <v>1778</v>
      </c>
      <c r="I653" s="46" t="s">
        <v>1779</v>
      </c>
      <c r="J653" s="46"/>
      <c r="K653" s="34"/>
      <c r="L653" s="16"/>
      <c r="M653" s="129">
        <v>0</v>
      </c>
      <c r="N653" s="17"/>
      <c r="O653" s="126"/>
      <c r="P653" s="60" t="str">
        <f t="shared" si="44"/>
        <v/>
      </c>
      <c r="Q653" s="19"/>
      <c r="R653" s="17"/>
      <c r="S653" s="18"/>
      <c r="T653" s="18"/>
      <c r="U653" s="18"/>
      <c r="V653" s="2">
        <f t="shared" si="41"/>
        <v>0</v>
      </c>
      <c r="W653" s="3" t="str">
        <f t="shared" si="42"/>
        <v/>
      </c>
      <c r="X653" s="3" t="str">
        <f t="shared" si="43"/>
        <v/>
      </c>
    </row>
    <row r="654" spans="1:24" ht="21" x14ac:dyDescent="0.35">
      <c r="A654" s="15">
        <v>653</v>
      </c>
      <c r="B654" s="25"/>
      <c r="C654" s="33">
        <v>942137135</v>
      </c>
      <c r="D654" s="33"/>
      <c r="E654" s="33"/>
      <c r="F654" s="33"/>
      <c r="G654" s="16" t="s">
        <v>1780</v>
      </c>
      <c r="H654" s="16" t="s">
        <v>1781</v>
      </c>
      <c r="I654" s="46" t="s">
        <v>1782</v>
      </c>
      <c r="J654" s="46"/>
      <c r="K654" s="34"/>
      <c r="L654" s="16"/>
      <c r="M654" s="129">
        <v>0</v>
      </c>
      <c r="N654" s="17"/>
      <c r="O654" s="126"/>
      <c r="P654" s="60" t="str">
        <f t="shared" si="44"/>
        <v/>
      </c>
      <c r="Q654" s="19"/>
      <c r="R654" s="17"/>
      <c r="S654" s="18"/>
      <c r="T654" s="18"/>
      <c r="U654" s="18"/>
      <c r="V654" s="2">
        <f t="shared" si="41"/>
        <v>0</v>
      </c>
      <c r="W654" s="3" t="str">
        <f t="shared" si="42"/>
        <v/>
      </c>
      <c r="X654" s="3" t="str">
        <f t="shared" si="43"/>
        <v/>
      </c>
    </row>
    <row r="655" spans="1:24" ht="21" x14ac:dyDescent="0.35">
      <c r="A655" s="15">
        <v>654</v>
      </c>
      <c r="B655" s="25"/>
      <c r="C655" s="33">
        <v>942138543</v>
      </c>
      <c r="D655" s="33"/>
      <c r="E655" s="33"/>
      <c r="F655" s="33"/>
      <c r="G655" s="16" t="s">
        <v>1783</v>
      </c>
      <c r="H655" s="16" t="s">
        <v>1784</v>
      </c>
      <c r="I655" s="46" t="s">
        <v>1785</v>
      </c>
      <c r="J655" s="46"/>
      <c r="K655" s="34"/>
      <c r="L655" s="16"/>
      <c r="M655" s="129">
        <v>0</v>
      </c>
      <c r="N655" s="17"/>
      <c r="O655" s="126"/>
      <c r="P655" s="60" t="str">
        <f t="shared" si="44"/>
        <v/>
      </c>
      <c r="Q655" s="19"/>
      <c r="R655" s="17"/>
      <c r="S655" s="18"/>
      <c r="T655" s="18"/>
      <c r="U655" s="18"/>
      <c r="V655" s="2">
        <f t="shared" si="41"/>
        <v>0</v>
      </c>
      <c r="W655" s="3" t="str">
        <f t="shared" si="42"/>
        <v/>
      </c>
      <c r="X655" s="3" t="str">
        <f t="shared" si="43"/>
        <v/>
      </c>
    </row>
    <row r="656" spans="1:24" ht="21" x14ac:dyDescent="0.35">
      <c r="A656" s="15">
        <v>655</v>
      </c>
      <c r="B656" s="25"/>
      <c r="C656" s="33">
        <v>942141896</v>
      </c>
      <c r="D656" s="33"/>
      <c r="E656" s="33"/>
      <c r="F656" s="33"/>
      <c r="G656" s="16" t="s">
        <v>1786</v>
      </c>
      <c r="H656" s="16" t="s">
        <v>1787</v>
      </c>
      <c r="I656" s="46" t="s">
        <v>1788</v>
      </c>
      <c r="J656" s="46"/>
      <c r="K656" s="34"/>
      <c r="L656" s="16"/>
      <c r="M656" s="129">
        <v>0</v>
      </c>
      <c r="N656" s="17"/>
      <c r="O656" s="126"/>
      <c r="P656" s="60" t="str">
        <f t="shared" si="44"/>
        <v/>
      </c>
      <c r="Q656" s="19"/>
      <c r="R656" s="17"/>
      <c r="S656" s="18"/>
      <c r="T656" s="18"/>
      <c r="U656" s="18"/>
      <c r="V656" s="2">
        <f t="shared" si="41"/>
        <v>0</v>
      </c>
      <c r="W656" s="3" t="str">
        <f t="shared" si="42"/>
        <v/>
      </c>
      <c r="X656" s="3" t="str">
        <f t="shared" si="43"/>
        <v/>
      </c>
    </row>
    <row r="657" spans="1:24" ht="21" x14ac:dyDescent="0.35">
      <c r="A657" s="15">
        <v>656</v>
      </c>
      <c r="B657" s="25"/>
      <c r="C657" s="33">
        <v>942142419</v>
      </c>
      <c r="D657" s="33"/>
      <c r="E657" s="33"/>
      <c r="F657" s="33"/>
      <c r="G657" s="16" t="s">
        <v>1789</v>
      </c>
      <c r="H657" s="16" t="s">
        <v>1790</v>
      </c>
      <c r="I657" s="46" t="s">
        <v>1791</v>
      </c>
      <c r="J657" s="46"/>
      <c r="K657" s="34"/>
      <c r="L657" s="16"/>
      <c r="M657" s="129">
        <v>0</v>
      </c>
      <c r="N657" s="17"/>
      <c r="O657" s="126"/>
      <c r="P657" s="60" t="str">
        <f t="shared" si="44"/>
        <v/>
      </c>
      <c r="Q657" s="19"/>
      <c r="R657" s="17"/>
      <c r="S657" s="18"/>
      <c r="T657" s="18"/>
      <c r="U657" s="18"/>
      <c r="V657" s="2">
        <f t="shared" si="41"/>
        <v>0</v>
      </c>
      <c r="W657" s="3" t="str">
        <f t="shared" si="42"/>
        <v/>
      </c>
      <c r="X657" s="3" t="str">
        <f t="shared" si="43"/>
        <v/>
      </c>
    </row>
    <row r="658" spans="1:24" ht="21" x14ac:dyDescent="0.35">
      <c r="A658" s="15">
        <v>657</v>
      </c>
      <c r="B658" s="25"/>
      <c r="C658" s="33">
        <v>942143598</v>
      </c>
      <c r="D658" s="33"/>
      <c r="E658" s="33"/>
      <c r="F658" s="33"/>
      <c r="G658" s="16" t="s">
        <v>1792</v>
      </c>
      <c r="H658" s="16" t="s">
        <v>1793</v>
      </c>
      <c r="I658" s="46" t="s">
        <v>1794</v>
      </c>
      <c r="J658" s="46"/>
      <c r="K658" s="34"/>
      <c r="L658" s="16"/>
      <c r="M658" s="129">
        <v>0</v>
      </c>
      <c r="N658" s="17"/>
      <c r="O658" s="126"/>
      <c r="P658" s="60" t="str">
        <f t="shared" si="44"/>
        <v/>
      </c>
      <c r="Q658" s="19"/>
      <c r="R658" s="17"/>
      <c r="S658" s="18"/>
      <c r="T658" s="18"/>
      <c r="U658" s="18"/>
      <c r="V658" s="2">
        <f t="shared" si="41"/>
        <v>0</v>
      </c>
      <c r="W658" s="3" t="str">
        <f t="shared" si="42"/>
        <v/>
      </c>
      <c r="X658" s="3" t="str">
        <f t="shared" si="43"/>
        <v/>
      </c>
    </row>
    <row r="659" spans="1:24" ht="21" x14ac:dyDescent="0.35">
      <c r="A659" s="15">
        <v>658</v>
      </c>
      <c r="B659" s="25"/>
      <c r="C659" s="33">
        <v>942145491</v>
      </c>
      <c r="D659" s="33"/>
      <c r="E659" s="33"/>
      <c r="F659" s="33"/>
      <c r="G659" s="16" t="s">
        <v>912</v>
      </c>
      <c r="H659" s="16" t="s">
        <v>1795</v>
      </c>
      <c r="I659" s="46" t="s">
        <v>1796</v>
      </c>
      <c r="J659" s="46"/>
      <c r="K659" s="34"/>
      <c r="L659" s="16"/>
      <c r="M659" s="129">
        <v>0</v>
      </c>
      <c r="N659" s="17"/>
      <c r="O659" s="126"/>
      <c r="P659" s="60" t="str">
        <f t="shared" si="44"/>
        <v/>
      </c>
      <c r="Q659" s="19"/>
      <c r="R659" s="17"/>
      <c r="S659" s="18"/>
      <c r="T659" s="18"/>
      <c r="U659" s="18"/>
      <c r="V659" s="2">
        <f t="shared" si="41"/>
        <v>0</v>
      </c>
      <c r="W659" s="3" t="str">
        <f t="shared" si="42"/>
        <v/>
      </c>
      <c r="X659" s="3" t="str">
        <f t="shared" si="43"/>
        <v/>
      </c>
    </row>
    <row r="660" spans="1:24" ht="21" x14ac:dyDescent="0.35">
      <c r="A660" s="15">
        <v>659</v>
      </c>
      <c r="B660" s="25"/>
      <c r="C660" s="33">
        <v>942146627</v>
      </c>
      <c r="D660" s="33"/>
      <c r="E660" s="33"/>
      <c r="F660" s="33"/>
      <c r="G660" s="16" t="s">
        <v>380</v>
      </c>
      <c r="H660" s="16" t="s">
        <v>1797</v>
      </c>
      <c r="I660" s="46" t="s">
        <v>1798</v>
      </c>
      <c r="J660" s="46"/>
      <c r="K660" s="34"/>
      <c r="L660" s="16"/>
      <c r="M660" s="129">
        <v>0</v>
      </c>
      <c r="N660" s="17"/>
      <c r="O660" s="126"/>
      <c r="P660" s="60" t="str">
        <f t="shared" si="44"/>
        <v/>
      </c>
      <c r="Q660" s="19"/>
      <c r="R660" s="17"/>
      <c r="S660" s="18"/>
      <c r="T660" s="18"/>
      <c r="U660" s="18"/>
      <c r="V660" s="2">
        <f t="shared" si="41"/>
        <v>0</v>
      </c>
      <c r="W660" s="3" t="str">
        <f t="shared" si="42"/>
        <v/>
      </c>
      <c r="X660" s="3" t="str">
        <f t="shared" si="43"/>
        <v/>
      </c>
    </row>
    <row r="661" spans="1:24" ht="21" x14ac:dyDescent="0.35">
      <c r="A661" s="15">
        <v>660</v>
      </c>
      <c r="B661" s="25"/>
      <c r="C661" s="33">
        <v>942149187</v>
      </c>
      <c r="D661" s="33"/>
      <c r="E661" s="33"/>
      <c r="F661" s="33"/>
      <c r="G661" s="16" t="s">
        <v>1799</v>
      </c>
      <c r="H661" s="16" t="s">
        <v>1800</v>
      </c>
      <c r="I661" s="46" t="s">
        <v>1801</v>
      </c>
      <c r="J661" s="46"/>
      <c r="K661" s="34"/>
      <c r="L661" s="16"/>
      <c r="M661" s="129">
        <v>0</v>
      </c>
      <c r="N661" s="17"/>
      <c r="O661" s="126"/>
      <c r="P661" s="60" t="str">
        <f t="shared" si="44"/>
        <v/>
      </c>
      <c r="Q661" s="19"/>
      <c r="R661" s="17"/>
      <c r="S661" s="18"/>
      <c r="T661" s="18"/>
      <c r="U661" s="18"/>
      <c r="V661" s="2">
        <f t="shared" si="41"/>
        <v>0</v>
      </c>
      <c r="W661" s="3" t="str">
        <f t="shared" si="42"/>
        <v/>
      </c>
      <c r="X661" s="3" t="str">
        <f t="shared" si="43"/>
        <v/>
      </c>
    </row>
    <row r="662" spans="1:24" ht="21" x14ac:dyDescent="0.35">
      <c r="A662" s="15">
        <v>661</v>
      </c>
      <c r="B662" s="25"/>
      <c r="C662" s="33">
        <v>942151172</v>
      </c>
      <c r="D662" s="33"/>
      <c r="E662" s="33"/>
      <c r="F662" s="33"/>
      <c r="G662" s="16" t="s">
        <v>588</v>
      </c>
      <c r="H662" s="16" t="s">
        <v>1603</v>
      </c>
      <c r="I662" s="46" t="s">
        <v>1802</v>
      </c>
      <c r="J662" s="46"/>
      <c r="K662" s="34"/>
      <c r="L662" s="16"/>
      <c r="M662" s="129">
        <v>0</v>
      </c>
      <c r="N662" s="17"/>
      <c r="O662" s="126"/>
      <c r="P662" s="60" t="str">
        <f t="shared" si="44"/>
        <v/>
      </c>
      <c r="Q662" s="19"/>
      <c r="R662" s="17"/>
      <c r="S662" s="18"/>
      <c r="T662" s="18"/>
      <c r="U662" s="18"/>
      <c r="V662" s="2">
        <f t="shared" si="41"/>
        <v>0</v>
      </c>
      <c r="W662" s="3" t="str">
        <f t="shared" si="42"/>
        <v/>
      </c>
      <c r="X662" s="3" t="str">
        <f t="shared" si="43"/>
        <v/>
      </c>
    </row>
    <row r="663" spans="1:24" ht="21" x14ac:dyDescent="0.35">
      <c r="A663" s="15">
        <v>662</v>
      </c>
      <c r="B663" s="25"/>
      <c r="C663" s="33">
        <v>942151446</v>
      </c>
      <c r="D663" s="33">
        <v>989345999</v>
      </c>
      <c r="E663" s="33"/>
      <c r="F663" s="33"/>
      <c r="G663" s="16" t="s">
        <v>1803</v>
      </c>
      <c r="H663" s="16" t="s">
        <v>1208</v>
      </c>
      <c r="I663" s="46" t="s">
        <v>1804</v>
      </c>
      <c r="J663" s="46"/>
      <c r="K663" s="34"/>
      <c r="L663" s="16"/>
      <c r="M663" s="129">
        <v>0</v>
      </c>
      <c r="N663" s="17"/>
      <c r="O663" s="126"/>
      <c r="P663" s="60" t="str">
        <f t="shared" si="44"/>
        <v/>
      </c>
      <c r="Q663" s="19"/>
      <c r="R663" s="17"/>
      <c r="S663" s="18"/>
      <c r="T663" s="18"/>
      <c r="U663" s="18"/>
      <c r="V663" s="2">
        <f t="shared" si="41"/>
        <v>0</v>
      </c>
      <c r="W663" s="3" t="str">
        <f t="shared" si="42"/>
        <v/>
      </c>
      <c r="X663" s="3" t="str">
        <f t="shared" si="43"/>
        <v/>
      </c>
    </row>
    <row r="664" spans="1:24" ht="21" x14ac:dyDescent="0.35">
      <c r="A664" s="15">
        <v>663</v>
      </c>
      <c r="B664" s="25"/>
      <c r="C664" s="33">
        <v>942153482</v>
      </c>
      <c r="D664" s="33"/>
      <c r="E664" s="33"/>
      <c r="F664" s="33"/>
      <c r="G664" s="16" t="s">
        <v>159</v>
      </c>
      <c r="H664" s="16" t="s">
        <v>634</v>
      </c>
      <c r="I664" s="46" t="s">
        <v>1805</v>
      </c>
      <c r="J664" s="46"/>
      <c r="K664" s="34"/>
      <c r="L664" s="16"/>
      <c r="M664" s="129">
        <v>0</v>
      </c>
      <c r="N664" s="17"/>
      <c r="O664" s="126"/>
      <c r="P664" s="60" t="str">
        <f t="shared" si="44"/>
        <v/>
      </c>
      <c r="Q664" s="19"/>
      <c r="R664" s="17"/>
      <c r="S664" s="18"/>
      <c r="T664" s="18"/>
      <c r="U664" s="18"/>
      <c r="V664" s="2">
        <f t="shared" si="41"/>
        <v>0</v>
      </c>
      <c r="W664" s="3" t="str">
        <f t="shared" si="42"/>
        <v/>
      </c>
      <c r="X664" s="3" t="str">
        <f t="shared" si="43"/>
        <v/>
      </c>
    </row>
    <row r="665" spans="1:24" ht="21" x14ac:dyDescent="0.35">
      <c r="A665" s="15">
        <v>664</v>
      </c>
      <c r="B665" s="25"/>
      <c r="C665" s="33">
        <v>942153698</v>
      </c>
      <c r="D665" s="33"/>
      <c r="E665" s="33"/>
      <c r="F665" s="33"/>
      <c r="G665" s="16" t="s">
        <v>1806</v>
      </c>
      <c r="H665" s="16" t="s">
        <v>1807</v>
      </c>
      <c r="I665" s="46" t="s">
        <v>1808</v>
      </c>
      <c r="J665" s="46"/>
      <c r="K665" s="34"/>
      <c r="L665" s="16"/>
      <c r="M665" s="129">
        <v>0</v>
      </c>
      <c r="N665" s="17"/>
      <c r="O665" s="126"/>
      <c r="P665" s="60" t="str">
        <f t="shared" si="44"/>
        <v/>
      </c>
      <c r="Q665" s="19"/>
      <c r="R665" s="17"/>
      <c r="S665" s="18"/>
      <c r="T665" s="18"/>
      <c r="U665" s="18"/>
      <c r="V665" s="2">
        <f t="shared" si="41"/>
        <v>0</v>
      </c>
      <c r="W665" s="3" t="str">
        <f t="shared" si="42"/>
        <v/>
      </c>
      <c r="X665" s="3" t="str">
        <f t="shared" si="43"/>
        <v/>
      </c>
    </row>
    <row r="666" spans="1:24" ht="21" x14ac:dyDescent="0.35">
      <c r="A666" s="15">
        <v>665</v>
      </c>
      <c r="B666" s="25"/>
      <c r="C666" s="33">
        <v>942154071</v>
      </c>
      <c r="D666" s="33"/>
      <c r="E666" s="33"/>
      <c r="F666" s="33"/>
      <c r="G666" s="16" t="s">
        <v>1809</v>
      </c>
      <c r="H666" s="16" t="s">
        <v>1810</v>
      </c>
      <c r="I666" s="46" t="s">
        <v>1811</v>
      </c>
      <c r="J666" s="46"/>
      <c r="K666" s="34"/>
      <c r="L666" s="16"/>
      <c r="M666" s="129">
        <v>0</v>
      </c>
      <c r="N666" s="17"/>
      <c r="O666" s="126"/>
      <c r="P666" s="60" t="str">
        <f t="shared" si="44"/>
        <v/>
      </c>
      <c r="Q666" s="19"/>
      <c r="R666" s="17"/>
      <c r="S666" s="18"/>
      <c r="T666" s="18"/>
      <c r="U666" s="18"/>
      <c r="V666" s="2">
        <f t="shared" si="41"/>
        <v>0</v>
      </c>
      <c r="W666" s="3" t="str">
        <f t="shared" si="42"/>
        <v/>
      </c>
      <c r="X666" s="3" t="str">
        <f t="shared" si="43"/>
        <v/>
      </c>
    </row>
    <row r="667" spans="1:24" ht="21" x14ac:dyDescent="0.35">
      <c r="A667" s="15">
        <v>666</v>
      </c>
      <c r="B667" s="25"/>
      <c r="C667" s="33">
        <v>942154598</v>
      </c>
      <c r="D667" s="33"/>
      <c r="E667" s="33"/>
      <c r="F667" s="33"/>
      <c r="G667" s="16" t="s">
        <v>1276</v>
      </c>
      <c r="H667" s="16" t="s">
        <v>827</v>
      </c>
      <c r="I667" s="46" t="s">
        <v>1812</v>
      </c>
      <c r="J667" s="46"/>
      <c r="K667" s="34"/>
      <c r="L667" s="16"/>
      <c r="M667" s="129">
        <v>0</v>
      </c>
      <c r="N667" s="17"/>
      <c r="O667" s="126"/>
      <c r="P667" s="60" t="str">
        <f t="shared" si="44"/>
        <v/>
      </c>
      <c r="Q667" s="19"/>
      <c r="R667" s="17"/>
      <c r="S667" s="18"/>
      <c r="T667" s="18"/>
      <c r="U667" s="18"/>
      <c r="V667" s="2">
        <f t="shared" si="41"/>
        <v>0</v>
      </c>
      <c r="W667" s="3" t="str">
        <f t="shared" si="42"/>
        <v/>
      </c>
      <c r="X667" s="3" t="str">
        <f t="shared" si="43"/>
        <v/>
      </c>
    </row>
    <row r="668" spans="1:24" ht="21" x14ac:dyDescent="0.35">
      <c r="A668" s="15">
        <v>667</v>
      </c>
      <c r="B668" s="25"/>
      <c r="C668" s="33">
        <v>942162634</v>
      </c>
      <c r="D668" s="33"/>
      <c r="E668" s="33"/>
      <c r="F668" s="33"/>
      <c r="G668" s="16" t="s">
        <v>1813</v>
      </c>
      <c r="H668" s="16" t="s">
        <v>858</v>
      </c>
      <c r="I668" s="46" t="s">
        <v>1814</v>
      </c>
      <c r="J668" s="46"/>
      <c r="K668" s="34"/>
      <c r="L668" s="16"/>
      <c r="M668" s="129">
        <v>0</v>
      </c>
      <c r="N668" s="17"/>
      <c r="O668" s="126"/>
      <c r="P668" s="60" t="str">
        <f t="shared" si="44"/>
        <v/>
      </c>
      <c r="Q668" s="19"/>
      <c r="R668" s="17"/>
      <c r="S668" s="18"/>
      <c r="T668" s="18"/>
      <c r="U668" s="18"/>
      <c r="V668" s="2">
        <f t="shared" si="41"/>
        <v>0</v>
      </c>
      <c r="W668" s="3" t="str">
        <f t="shared" si="42"/>
        <v/>
      </c>
      <c r="X668" s="3" t="str">
        <f t="shared" si="43"/>
        <v/>
      </c>
    </row>
    <row r="669" spans="1:24" ht="21" x14ac:dyDescent="0.35">
      <c r="A669" s="15">
        <v>668</v>
      </c>
      <c r="B669" s="25"/>
      <c r="C669" s="33">
        <v>942162638</v>
      </c>
      <c r="D669" s="33"/>
      <c r="E669" s="33"/>
      <c r="F669" s="33"/>
      <c r="G669" s="16" t="s">
        <v>1815</v>
      </c>
      <c r="H669" s="16" t="s">
        <v>1110</v>
      </c>
      <c r="I669" s="46" t="s">
        <v>1816</v>
      </c>
      <c r="J669" s="46"/>
      <c r="K669" s="34"/>
      <c r="L669" s="16"/>
      <c r="M669" s="129">
        <v>0</v>
      </c>
      <c r="N669" s="17"/>
      <c r="O669" s="126"/>
      <c r="P669" s="60" t="str">
        <f t="shared" si="44"/>
        <v/>
      </c>
      <c r="Q669" s="19"/>
      <c r="R669" s="17"/>
      <c r="S669" s="18"/>
      <c r="T669" s="18"/>
      <c r="U669" s="18"/>
      <c r="V669" s="2">
        <f t="shared" si="41"/>
        <v>0</v>
      </c>
      <c r="W669" s="3" t="str">
        <f t="shared" si="42"/>
        <v/>
      </c>
      <c r="X669" s="3" t="str">
        <f t="shared" si="43"/>
        <v/>
      </c>
    </row>
    <row r="670" spans="1:24" ht="21" x14ac:dyDescent="0.35">
      <c r="A670" s="15">
        <v>669</v>
      </c>
      <c r="B670" s="25"/>
      <c r="C670" s="33">
        <v>942163240</v>
      </c>
      <c r="D670" s="33"/>
      <c r="E670" s="33"/>
      <c r="F670" s="33"/>
      <c r="G670" s="16" t="s">
        <v>1817</v>
      </c>
      <c r="H670" s="16" t="s">
        <v>1818</v>
      </c>
      <c r="I670" s="46" t="s">
        <v>1819</v>
      </c>
      <c r="J670" s="46"/>
      <c r="K670" s="34"/>
      <c r="L670" s="16"/>
      <c r="M670" s="129">
        <v>0</v>
      </c>
      <c r="N670" s="17"/>
      <c r="O670" s="126"/>
      <c r="P670" s="60" t="str">
        <f t="shared" si="44"/>
        <v/>
      </c>
      <c r="Q670" s="19"/>
      <c r="R670" s="17"/>
      <c r="S670" s="18"/>
      <c r="T670" s="18"/>
      <c r="U670" s="18"/>
      <c r="V670" s="2">
        <f t="shared" si="41"/>
        <v>0</v>
      </c>
      <c r="W670" s="3" t="str">
        <f t="shared" si="42"/>
        <v/>
      </c>
      <c r="X670" s="3" t="str">
        <f t="shared" si="43"/>
        <v/>
      </c>
    </row>
    <row r="671" spans="1:24" ht="21" x14ac:dyDescent="0.35">
      <c r="A671" s="15">
        <v>670</v>
      </c>
      <c r="B671" s="25"/>
      <c r="C671" s="33">
        <v>942170549</v>
      </c>
      <c r="D671" s="33"/>
      <c r="E671" s="33"/>
      <c r="F671" s="33"/>
      <c r="G671" s="16" t="s">
        <v>1820</v>
      </c>
      <c r="H671" s="16" t="s">
        <v>1821</v>
      </c>
      <c r="I671" s="46" t="s">
        <v>1822</v>
      </c>
      <c r="J671" s="46"/>
      <c r="K671" s="34"/>
      <c r="L671" s="16"/>
      <c r="M671" s="129">
        <v>0</v>
      </c>
      <c r="N671" s="17"/>
      <c r="O671" s="126"/>
      <c r="P671" s="60" t="str">
        <f t="shared" si="44"/>
        <v/>
      </c>
      <c r="Q671" s="19"/>
      <c r="R671" s="17"/>
      <c r="S671" s="18"/>
      <c r="T671" s="18"/>
      <c r="U671" s="18"/>
      <c r="V671" s="2">
        <f t="shared" si="41"/>
        <v>0</v>
      </c>
      <c r="W671" s="3" t="str">
        <f t="shared" si="42"/>
        <v/>
      </c>
      <c r="X671" s="3" t="str">
        <f t="shared" si="43"/>
        <v/>
      </c>
    </row>
    <row r="672" spans="1:24" ht="21" x14ac:dyDescent="0.35">
      <c r="A672" s="15">
        <v>671</v>
      </c>
      <c r="B672" s="25"/>
      <c r="C672" s="33">
        <v>942180179</v>
      </c>
      <c r="D672" s="33"/>
      <c r="E672" s="33"/>
      <c r="F672" s="33"/>
      <c r="G672" s="16" t="s">
        <v>1823</v>
      </c>
      <c r="H672" s="16" t="s">
        <v>1824</v>
      </c>
      <c r="I672" s="46" t="s">
        <v>1825</v>
      </c>
      <c r="J672" s="46"/>
      <c r="K672" s="34"/>
      <c r="L672" s="16"/>
      <c r="M672" s="129">
        <v>0</v>
      </c>
      <c r="N672" s="17"/>
      <c r="O672" s="126"/>
      <c r="P672" s="60" t="str">
        <f t="shared" si="44"/>
        <v/>
      </c>
      <c r="Q672" s="19"/>
      <c r="R672" s="17"/>
      <c r="S672" s="18"/>
      <c r="T672" s="18"/>
      <c r="U672" s="18"/>
      <c r="V672" s="2">
        <f t="shared" si="41"/>
        <v>0</v>
      </c>
      <c r="W672" s="3" t="str">
        <f t="shared" si="42"/>
        <v/>
      </c>
      <c r="X672" s="3" t="str">
        <f t="shared" si="43"/>
        <v/>
      </c>
    </row>
    <row r="673" spans="1:24" ht="21" x14ac:dyDescent="0.35">
      <c r="A673" s="15">
        <v>672</v>
      </c>
      <c r="B673" s="25"/>
      <c r="C673" s="33">
        <v>942183008</v>
      </c>
      <c r="D673" s="33"/>
      <c r="E673" s="33"/>
      <c r="F673" s="33"/>
      <c r="G673" s="16" t="s">
        <v>1826</v>
      </c>
      <c r="H673" s="16" t="s">
        <v>1827</v>
      </c>
      <c r="I673" s="46" t="s">
        <v>1828</v>
      </c>
      <c r="J673" s="46"/>
      <c r="K673" s="34"/>
      <c r="L673" s="16"/>
      <c r="M673" s="129">
        <v>0</v>
      </c>
      <c r="N673" s="17"/>
      <c r="O673" s="126"/>
      <c r="P673" s="60" t="str">
        <f t="shared" si="44"/>
        <v/>
      </c>
      <c r="Q673" s="19"/>
      <c r="R673" s="17"/>
      <c r="S673" s="18"/>
      <c r="T673" s="18"/>
      <c r="U673" s="18"/>
      <c r="V673" s="2">
        <f t="shared" si="41"/>
        <v>0</v>
      </c>
      <c r="W673" s="3" t="str">
        <f t="shared" si="42"/>
        <v/>
      </c>
      <c r="X673" s="3" t="str">
        <f t="shared" si="43"/>
        <v/>
      </c>
    </row>
    <row r="674" spans="1:24" ht="21" x14ac:dyDescent="0.35">
      <c r="A674" s="15">
        <v>673</v>
      </c>
      <c r="B674" s="25"/>
      <c r="C674" s="33">
        <v>942186898</v>
      </c>
      <c r="D674" s="33"/>
      <c r="E674" s="33"/>
      <c r="F674" s="33"/>
      <c r="G674" s="16" t="s">
        <v>203</v>
      </c>
      <c r="H674" s="16" t="s">
        <v>1829</v>
      </c>
      <c r="I674" s="46" t="s">
        <v>1830</v>
      </c>
      <c r="J674" s="46"/>
      <c r="K674" s="34"/>
      <c r="L674" s="16"/>
      <c r="M674" s="129">
        <v>0</v>
      </c>
      <c r="N674" s="17"/>
      <c r="O674" s="126"/>
      <c r="P674" s="60" t="str">
        <f t="shared" si="44"/>
        <v/>
      </c>
      <c r="Q674" s="19"/>
      <c r="R674" s="17"/>
      <c r="S674" s="18"/>
      <c r="T674" s="18"/>
      <c r="U674" s="18"/>
      <c r="V674" s="2">
        <f t="shared" si="41"/>
        <v>0</v>
      </c>
      <c r="W674" s="3" t="str">
        <f t="shared" si="42"/>
        <v/>
      </c>
      <c r="X674" s="3" t="str">
        <f t="shared" si="43"/>
        <v/>
      </c>
    </row>
    <row r="675" spans="1:24" ht="21" x14ac:dyDescent="0.35">
      <c r="A675" s="15">
        <v>674</v>
      </c>
      <c r="B675" s="25"/>
      <c r="C675" s="33">
        <v>942188452</v>
      </c>
      <c r="D675" s="33"/>
      <c r="E675" s="33"/>
      <c r="F675" s="33"/>
      <c r="G675" s="16" t="s">
        <v>1831</v>
      </c>
      <c r="H675" s="16" t="s">
        <v>1832</v>
      </c>
      <c r="I675" s="46" t="s">
        <v>1833</v>
      </c>
      <c r="J675" s="46"/>
      <c r="K675" s="34"/>
      <c r="L675" s="16"/>
      <c r="M675" s="129">
        <v>0</v>
      </c>
      <c r="N675" s="17"/>
      <c r="O675" s="126"/>
      <c r="P675" s="60" t="str">
        <f t="shared" si="44"/>
        <v/>
      </c>
      <c r="Q675" s="19"/>
      <c r="R675" s="17"/>
      <c r="S675" s="18"/>
      <c r="T675" s="18"/>
      <c r="U675" s="18"/>
      <c r="V675" s="2">
        <f t="shared" si="41"/>
        <v>0</v>
      </c>
      <c r="W675" s="3" t="str">
        <f t="shared" si="42"/>
        <v/>
      </c>
      <c r="X675" s="3" t="str">
        <f t="shared" si="43"/>
        <v/>
      </c>
    </row>
    <row r="676" spans="1:24" ht="21" x14ac:dyDescent="0.35">
      <c r="A676" s="15">
        <v>675</v>
      </c>
      <c r="B676" s="25"/>
      <c r="C676" s="33">
        <v>942188492</v>
      </c>
      <c r="D676" s="33"/>
      <c r="E676" s="33"/>
      <c r="F676" s="33"/>
      <c r="G676" s="16" t="s">
        <v>1834</v>
      </c>
      <c r="H676" s="16" t="s">
        <v>1835</v>
      </c>
      <c r="I676" s="46" t="s">
        <v>1836</v>
      </c>
      <c r="J676" s="46"/>
      <c r="K676" s="34"/>
      <c r="L676" s="16"/>
      <c r="M676" s="129">
        <v>0</v>
      </c>
      <c r="N676" s="17"/>
      <c r="O676" s="126"/>
      <c r="P676" s="60" t="str">
        <f t="shared" si="44"/>
        <v/>
      </c>
      <c r="Q676" s="19"/>
      <c r="R676" s="17"/>
      <c r="S676" s="18"/>
      <c r="T676" s="18"/>
      <c r="U676" s="18"/>
      <c r="V676" s="2">
        <f t="shared" si="41"/>
        <v>0</v>
      </c>
      <c r="W676" s="3" t="str">
        <f t="shared" si="42"/>
        <v/>
      </c>
      <c r="X676" s="3" t="str">
        <f t="shared" si="43"/>
        <v/>
      </c>
    </row>
    <row r="677" spans="1:24" ht="21" x14ac:dyDescent="0.35">
      <c r="A677" s="15">
        <v>676</v>
      </c>
      <c r="B677" s="25"/>
      <c r="C677" s="33">
        <v>942189362</v>
      </c>
      <c r="D677" s="33"/>
      <c r="E677" s="33"/>
      <c r="F677" s="33"/>
      <c r="G677" s="16" t="s">
        <v>1837</v>
      </c>
      <c r="H677" s="16" t="s">
        <v>1838</v>
      </c>
      <c r="I677" s="46" t="s">
        <v>1839</v>
      </c>
      <c r="J677" s="46"/>
      <c r="K677" s="34"/>
      <c r="L677" s="16"/>
      <c r="M677" s="129">
        <v>0</v>
      </c>
      <c r="N677" s="17"/>
      <c r="O677" s="126"/>
      <c r="P677" s="60" t="str">
        <f t="shared" si="44"/>
        <v/>
      </c>
      <c r="Q677" s="19"/>
      <c r="R677" s="17"/>
      <c r="S677" s="18"/>
      <c r="T677" s="18"/>
      <c r="U677" s="18"/>
      <c r="V677" s="2">
        <f t="shared" si="41"/>
        <v>0</v>
      </c>
      <c r="W677" s="3" t="str">
        <f t="shared" si="42"/>
        <v/>
      </c>
      <c r="X677" s="3" t="str">
        <f t="shared" si="43"/>
        <v/>
      </c>
    </row>
    <row r="678" spans="1:24" ht="21" x14ac:dyDescent="0.35">
      <c r="A678" s="15">
        <v>677</v>
      </c>
      <c r="B678" s="25"/>
      <c r="C678" s="33">
        <v>942193372</v>
      </c>
      <c r="D678" s="33"/>
      <c r="E678" s="33"/>
      <c r="F678" s="33"/>
      <c r="G678" s="16" t="s">
        <v>1840</v>
      </c>
      <c r="H678" s="16" t="s">
        <v>1841</v>
      </c>
      <c r="I678" s="46" t="s">
        <v>1842</v>
      </c>
      <c r="J678" s="46"/>
      <c r="K678" s="34"/>
      <c r="L678" s="16"/>
      <c r="M678" s="129">
        <v>0</v>
      </c>
      <c r="N678" s="17"/>
      <c r="O678" s="126"/>
      <c r="P678" s="60" t="str">
        <f t="shared" si="44"/>
        <v/>
      </c>
      <c r="Q678" s="19"/>
      <c r="R678" s="17"/>
      <c r="S678" s="18"/>
      <c r="T678" s="18"/>
      <c r="U678" s="18"/>
      <c r="V678" s="2">
        <f t="shared" si="41"/>
        <v>0</v>
      </c>
      <c r="W678" s="3" t="str">
        <f t="shared" si="42"/>
        <v/>
      </c>
      <c r="X678" s="3" t="str">
        <f t="shared" si="43"/>
        <v/>
      </c>
    </row>
    <row r="679" spans="1:24" ht="21" x14ac:dyDescent="0.35">
      <c r="A679" s="15">
        <v>678</v>
      </c>
      <c r="B679" s="25"/>
      <c r="C679" s="33">
        <v>942194005</v>
      </c>
      <c r="D679" s="33"/>
      <c r="E679" s="33"/>
      <c r="F679" s="33"/>
      <c r="G679" s="16" t="s">
        <v>1843</v>
      </c>
      <c r="H679" s="16" t="s">
        <v>1844</v>
      </c>
      <c r="I679" s="46" t="s">
        <v>1845</v>
      </c>
      <c r="J679" s="46"/>
      <c r="K679" s="34"/>
      <c r="L679" s="16"/>
      <c r="M679" s="129">
        <v>0</v>
      </c>
      <c r="N679" s="17"/>
      <c r="O679" s="126"/>
      <c r="P679" s="60" t="str">
        <f t="shared" si="44"/>
        <v/>
      </c>
      <c r="Q679" s="19"/>
      <c r="R679" s="17"/>
      <c r="S679" s="18"/>
      <c r="T679" s="18"/>
      <c r="U679" s="18"/>
      <c r="V679" s="2">
        <f t="shared" si="41"/>
        <v>0</v>
      </c>
      <c r="W679" s="3" t="str">
        <f t="shared" si="42"/>
        <v/>
      </c>
      <c r="X679" s="3" t="str">
        <f t="shared" si="43"/>
        <v/>
      </c>
    </row>
    <row r="680" spans="1:24" ht="21" x14ac:dyDescent="0.35">
      <c r="A680" s="15">
        <v>679</v>
      </c>
      <c r="B680" s="25"/>
      <c r="C680" s="33">
        <v>942195906</v>
      </c>
      <c r="D680" s="33"/>
      <c r="E680" s="33"/>
      <c r="F680" s="33"/>
      <c r="G680" s="16" t="s">
        <v>1846</v>
      </c>
      <c r="H680" s="16" t="s">
        <v>1847</v>
      </c>
      <c r="I680" s="46" t="s">
        <v>1848</v>
      </c>
      <c r="J680" s="46"/>
      <c r="K680" s="34"/>
      <c r="L680" s="16"/>
      <c r="M680" s="129">
        <v>0</v>
      </c>
      <c r="N680" s="17"/>
      <c r="O680" s="126"/>
      <c r="P680" s="60" t="str">
        <f t="shared" si="44"/>
        <v/>
      </c>
      <c r="Q680" s="19"/>
      <c r="R680" s="17"/>
      <c r="S680" s="18"/>
      <c r="T680" s="18"/>
      <c r="U680" s="18"/>
      <c r="V680" s="2">
        <f t="shared" si="41"/>
        <v>0</v>
      </c>
      <c r="W680" s="3" t="str">
        <f t="shared" si="42"/>
        <v/>
      </c>
      <c r="X680" s="3" t="str">
        <f t="shared" si="43"/>
        <v/>
      </c>
    </row>
    <row r="681" spans="1:24" ht="21" x14ac:dyDescent="0.35">
      <c r="A681" s="15">
        <v>680</v>
      </c>
      <c r="B681" s="25"/>
      <c r="C681" s="33">
        <v>942196917</v>
      </c>
      <c r="D681" s="33"/>
      <c r="E681" s="33"/>
      <c r="F681" s="33"/>
      <c r="G681" s="16" t="s">
        <v>1095</v>
      </c>
      <c r="H681" s="16" t="s">
        <v>1849</v>
      </c>
      <c r="I681" s="46" t="s">
        <v>1850</v>
      </c>
      <c r="J681" s="46"/>
      <c r="K681" s="34"/>
      <c r="L681" s="16"/>
      <c r="M681" s="129">
        <v>0</v>
      </c>
      <c r="N681" s="17"/>
      <c r="O681" s="126"/>
      <c r="P681" s="60" t="str">
        <f t="shared" si="44"/>
        <v/>
      </c>
      <c r="Q681" s="19"/>
      <c r="R681" s="17"/>
      <c r="S681" s="18"/>
      <c r="T681" s="18"/>
      <c r="U681" s="18"/>
      <c r="V681" s="2">
        <f t="shared" si="41"/>
        <v>0</v>
      </c>
      <c r="W681" s="3" t="str">
        <f t="shared" si="42"/>
        <v/>
      </c>
      <c r="X681" s="3" t="str">
        <f t="shared" si="43"/>
        <v/>
      </c>
    </row>
    <row r="682" spans="1:24" ht="21" x14ac:dyDescent="0.35">
      <c r="A682" s="15">
        <v>681</v>
      </c>
      <c r="B682" s="25"/>
      <c r="C682" s="33">
        <v>942196941</v>
      </c>
      <c r="D682" s="33"/>
      <c r="E682" s="33"/>
      <c r="F682" s="33"/>
      <c r="G682" s="16" t="s">
        <v>1851</v>
      </c>
      <c r="H682" s="16" t="s">
        <v>571</v>
      </c>
      <c r="I682" s="46" t="s">
        <v>1852</v>
      </c>
      <c r="J682" s="46"/>
      <c r="K682" s="34"/>
      <c r="L682" s="16"/>
      <c r="M682" s="129">
        <v>0</v>
      </c>
      <c r="N682" s="17"/>
      <c r="O682" s="126"/>
      <c r="P682" s="60" t="str">
        <f t="shared" si="44"/>
        <v/>
      </c>
      <c r="Q682" s="19"/>
      <c r="R682" s="17"/>
      <c r="S682" s="18"/>
      <c r="T682" s="18"/>
      <c r="U682" s="18"/>
      <c r="V682" s="2">
        <f t="shared" si="41"/>
        <v>0</v>
      </c>
      <c r="W682" s="3" t="str">
        <f t="shared" si="42"/>
        <v/>
      </c>
      <c r="X682" s="3" t="str">
        <f t="shared" si="43"/>
        <v/>
      </c>
    </row>
    <row r="683" spans="1:24" ht="21" x14ac:dyDescent="0.35">
      <c r="A683" s="15">
        <v>682</v>
      </c>
      <c r="B683" s="25"/>
      <c r="C683" s="33">
        <v>942199883</v>
      </c>
      <c r="D683" s="33"/>
      <c r="E683" s="33"/>
      <c r="F683" s="33"/>
      <c r="G683" s="16" t="s">
        <v>1069</v>
      </c>
      <c r="H683" s="16" t="s">
        <v>334</v>
      </c>
      <c r="I683" s="46" t="s">
        <v>1853</v>
      </c>
      <c r="J683" s="46"/>
      <c r="K683" s="34"/>
      <c r="L683" s="16"/>
      <c r="M683" s="129">
        <v>0</v>
      </c>
      <c r="N683" s="17"/>
      <c r="O683" s="126"/>
      <c r="P683" s="60" t="str">
        <f t="shared" si="44"/>
        <v/>
      </c>
      <c r="Q683" s="19"/>
      <c r="R683" s="17"/>
      <c r="S683" s="18"/>
      <c r="T683" s="18"/>
      <c r="U683" s="18"/>
      <c r="V683" s="2">
        <f t="shared" si="41"/>
        <v>0</v>
      </c>
      <c r="W683" s="3" t="str">
        <f t="shared" si="42"/>
        <v/>
      </c>
      <c r="X683" s="3" t="str">
        <f t="shared" si="43"/>
        <v/>
      </c>
    </row>
    <row r="684" spans="1:24" ht="21" x14ac:dyDescent="0.35">
      <c r="A684" s="15">
        <v>683</v>
      </c>
      <c r="B684" s="25"/>
      <c r="C684" s="33">
        <v>942200349</v>
      </c>
      <c r="D684" s="33"/>
      <c r="E684" s="33"/>
      <c r="F684" s="33"/>
      <c r="G684" s="16" t="s">
        <v>534</v>
      </c>
      <c r="H684" s="16" t="s">
        <v>1854</v>
      </c>
      <c r="I684" s="46" t="s">
        <v>1855</v>
      </c>
      <c r="J684" s="46"/>
      <c r="K684" s="34"/>
      <c r="L684" s="16"/>
      <c r="M684" s="129">
        <v>0</v>
      </c>
      <c r="N684" s="17"/>
      <c r="O684" s="126"/>
      <c r="P684" s="60" t="str">
        <f t="shared" si="44"/>
        <v/>
      </c>
      <c r="Q684" s="19"/>
      <c r="R684" s="17"/>
      <c r="S684" s="18"/>
      <c r="T684" s="18"/>
      <c r="U684" s="18"/>
      <c r="V684" s="2">
        <f t="shared" si="41"/>
        <v>0</v>
      </c>
      <c r="W684" s="3" t="str">
        <f t="shared" si="42"/>
        <v/>
      </c>
      <c r="X684" s="3" t="str">
        <f t="shared" si="43"/>
        <v/>
      </c>
    </row>
    <row r="685" spans="1:24" ht="21" x14ac:dyDescent="0.35">
      <c r="A685" s="15">
        <v>684</v>
      </c>
      <c r="B685" s="25"/>
      <c r="C685" s="33">
        <v>942201439</v>
      </c>
      <c r="D685" s="33"/>
      <c r="E685" s="33"/>
      <c r="F685" s="33"/>
      <c r="G685" s="16" t="s">
        <v>1856</v>
      </c>
      <c r="H685" s="16" t="s">
        <v>1413</v>
      </c>
      <c r="I685" s="46" t="s">
        <v>1857</v>
      </c>
      <c r="J685" s="46"/>
      <c r="K685" s="34"/>
      <c r="L685" s="16"/>
      <c r="M685" s="129">
        <v>0</v>
      </c>
      <c r="N685" s="17"/>
      <c r="O685" s="126"/>
      <c r="P685" s="60" t="str">
        <f t="shared" si="44"/>
        <v/>
      </c>
      <c r="Q685" s="19"/>
      <c r="R685" s="17"/>
      <c r="S685" s="18"/>
      <c r="T685" s="18"/>
      <c r="U685" s="18"/>
      <c r="V685" s="2">
        <f t="shared" si="41"/>
        <v>0</v>
      </c>
      <c r="W685" s="3" t="str">
        <f t="shared" si="42"/>
        <v/>
      </c>
      <c r="X685" s="3" t="str">
        <f t="shared" si="43"/>
        <v/>
      </c>
    </row>
    <row r="686" spans="1:24" ht="21" x14ac:dyDescent="0.35">
      <c r="A686" s="15">
        <v>685</v>
      </c>
      <c r="B686" s="25"/>
      <c r="C686" s="33">
        <v>942206903</v>
      </c>
      <c r="D686" s="33"/>
      <c r="E686" s="33"/>
      <c r="F686" s="33"/>
      <c r="G686" s="16" t="s">
        <v>1858</v>
      </c>
      <c r="H686" s="16" t="s">
        <v>1859</v>
      </c>
      <c r="I686" s="46" t="s">
        <v>1860</v>
      </c>
      <c r="J686" s="46"/>
      <c r="K686" s="34"/>
      <c r="L686" s="16"/>
      <c r="M686" s="129">
        <v>0</v>
      </c>
      <c r="N686" s="17"/>
      <c r="O686" s="126"/>
      <c r="P686" s="60" t="str">
        <f t="shared" si="44"/>
        <v/>
      </c>
      <c r="Q686" s="19"/>
      <c r="R686" s="17"/>
      <c r="S686" s="18"/>
      <c r="T686" s="18"/>
      <c r="U686" s="18"/>
      <c r="V686" s="2">
        <f t="shared" si="41"/>
        <v>0</v>
      </c>
      <c r="W686" s="3" t="str">
        <f t="shared" si="42"/>
        <v/>
      </c>
      <c r="X686" s="3" t="str">
        <f t="shared" si="43"/>
        <v/>
      </c>
    </row>
    <row r="687" spans="1:24" ht="21" x14ac:dyDescent="0.35">
      <c r="A687" s="15">
        <v>686</v>
      </c>
      <c r="B687" s="25"/>
      <c r="C687" s="33">
        <v>942207008</v>
      </c>
      <c r="D687" s="33"/>
      <c r="E687" s="33"/>
      <c r="F687" s="33"/>
      <c r="G687" s="16" t="s">
        <v>1346</v>
      </c>
      <c r="H687" s="16" t="s">
        <v>1422</v>
      </c>
      <c r="I687" s="46" t="s">
        <v>1861</v>
      </c>
      <c r="J687" s="46"/>
      <c r="K687" s="34"/>
      <c r="L687" s="16"/>
      <c r="M687" s="129">
        <v>0</v>
      </c>
      <c r="N687" s="17"/>
      <c r="O687" s="126"/>
      <c r="P687" s="60" t="str">
        <f t="shared" si="44"/>
        <v/>
      </c>
      <c r="Q687" s="19"/>
      <c r="R687" s="17"/>
      <c r="S687" s="18"/>
      <c r="T687" s="18"/>
      <c r="U687" s="18"/>
      <c r="V687" s="2">
        <f t="shared" si="41"/>
        <v>0</v>
      </c>
      <c r="W687" s="3" t="str">
        <f t="shared" si="42"/>
        <v/>
      </c>
      <c r="X687" s="3" t="str">
        <f t="shared" si="43"/>
        <v/>
      </c>
    </row>
    <row r="688" spans="1:24" ht="21" x14ac:dyDescent="0.35">
      <c r="A688" s="15">
        <v>687</v>
      </c>
      <c r="B688" s="25"/>
      <c r="C688" s="33">
        <v>942207112</v>
      </c>
      <c r="D688" s="33"/>
      <c r="E688" s="33"/>
      <c r="F688" s="33"/>
      <c r="G688" s="16" t="s">
        <v>676</v>
      </c>
      <c r="H688" s="16" t="s">
        <v>1862</v>
      </c>
      <c r="I688" s="46" t="s">
        <v>1863</v>
      </c>
      <c r="J688" s="46"/>
      <c r="K688" s="34"/>
      <c r="L688" s="16"/>
      <c r="M688" s="129">
        <v>0</v>
      </c>
      <c r="N688" s="17"/>
      <c r="O688" s="126"/>
      <c r="P688" s="60" t="str">
        <f t="shared" si="44"/>
        <v/>
      </c>
      <c r="Q688" s="19"/>
      <c r="R688" s="17"/>
      <c r="S688" s="18"/>
      <c r="T688" s="18"/>
      <c r="U688" s="18"/>
      <c r="V688" s="2">
        <f t="shared" si="41"/>
        <v>0</v>
      </c>
      <c r="W688" s="3" t="str">
        <f t="shared" si="42"/>
        <v/>
      </c>
      <c r="X688" s="3" t="str">
        <f t="shared" si="43"/>
        <v/>
      </c>
    </row>
    <row r="689" spans="1:24" ht="21" x14ac:dyDescent="0.35">
      <c r="A689" s="15">
        <v>688</v>
      </c>
      <c r="B689" s="25"/>
      <c r="C689" s="33">
        <v>942208300</v>
      </c>
      <c r="D689" s="33"/>
      <c r="E689" s="33"/>
      <c r="F689" s="33"/>
      <c r="G689" s="16" t="s">
        <v>1864</v>
      </c>
      <c r="H689" s="16" t="s">
        <v>1865</v>
      </c>
      <c r="I689" s="46" t="s">
        <v>1866</v>
      </c>
      <c r="J689" s="46"/>
      <c r="K689" s="34"/>
      <c r="L689" s="16"/>
      <c r="M689" s="129">
        <v>0</v>
      </c>
      <c r="N689" s="17"/>
      <c r="O689" s="126"/>
      <c r="P689" s="60" t="str">
        <f t="shared" si="44"/>
        <v/>
      </c>
      <c r="Q689" s="19"/>
      <c r="R689" s="17"/>
      <c r="S689" s="18"/>
      <c r="T689" s="18"/>
      <c r="U689" s="18"/>
      <c r="V689" s="2">
        <f t="shared" si="41"/>
        <v>0</v>
      </c>
      <c r="W689" s="3" t="str">
        <f t="shared" si="42"/>
        <v/>
      </c>
      <c r="X689" s="3" t="str">
        <f t="shared" si="43"/>
        <v/>
      </c>
    </row>
    <row r="690" spans="1:24" ht="21" x14ac:dyDescent="0.35">
      <c r="A690" s="15">
        <v>689</v>
      </c>
      <c r="B690" s="25"/>
      <c r="C690" s="33">
        <v>942208519</v>
      </c>
      <c r="D690" s="33"/>
      <c r="E690" s="33"/>
      <c r="F690" s="33"/>
      <c r="G690" s="16" t="s">
        <v>177</v>
      </c>
      <c r="H690" s="16" t="s">
        <v>1867</v>
      </c>
      <c r="I690" s="46" t="s">
        <v>1868</v>
      </c>
      <c r="J690" s="46"/>
      <c r="K690" s="34"/>
      <c r="L690" s="16"/>
      <c r="M690" s="129">
        <v>0</v>
      </c>
      <c r="N690" s="17"/>
      <c r="O690" s="126"/>
      <c r="P690" s="60" t="str">
        <f t="shared" si="44"/>
        <v/>
      </c>
      <c r="Q690" s="19"/>
      <c r="R690" s="17"/>
      <c r="S690" s="18"/>
      <c r="T690" s="18"/>
      <c r="U690" s="18"/>
      <c r="V690" s="2">
        <f t="shared" si="41"/>
        <v>0</v>
      </c>
      <c r="W690" s="3" t="str">
        <f t="shared" si="42"/>
        <v/>
      </c>
      <c r="X690" s="3" t="str">
        <f t="shared" si="43"/>
        <v/>
      </c>
    </row>
    <row r="691" spans="1:24" ht="21" x14ac:dyDescent="0.35">
      <c r="A691" s="15">
        <v>690</v>
      </c>
      <c r="B691" s="25"/>
      <c r="C691" s="33">
        <v>942208686</v>
      </c>
      <c r="D691" s="33"/>
      <c r="E691" s="33"/>
      <c r="F691" s="33"/>
      <c r="G691" s="16" t="s">
        <v>1869</v>
      </c>
      <c r="H691" s="16" t="s">
        <v>1723</v>
      </c>
      <c r="I691" s="46" t="s">
        <v>1870</v>
      </c>
      <c r="J691" s="46"/>
      <c r="K691" s="34"/>
      <c r="L691" s="16"/>
      <c r="M691" s="129">
        <v>0</v>
      </c>
      <c r="N691" s="17"/>
      <c r="O691" s="126"/>
      <c r="P691" s="60" t="str">
        <f t="shared" si="44"/>
        <v/>
      </c>
      <c r="Q691" s="19"/>
      <c r="R691" s="17"/>
      <c r="S691" s="18"/>
      <c r="T691" s="18"/>
      <c r="U691" s="18"/>
      <c r="V691" s="2">
        <f t="shared" si="41"/>
        <v>0</v>
      </c>
      <c r="W691" s="3" t="str">
        <f t="shared" si="42"/>
        <v/>
      </c>
      <c r="X691" s="3" t="str">
        <f t="shared" si="43"/>
        <v/>
      </c>
    </row>
    <row r="692" spans="1:24" ht="21" x14ac:dyDescent="0.35">
      <c r="A692" s="15">
        <v>691</v>
      </c>
      <c r="B692" s="25"/>
      <c r="C692" s="33">
        <v>942211909</v>
      </c>
      <c r="D692" s="33"/>
      <c r="E692" s="33"/>
      <c r="F692" s="33"/>
      <c r="G692" s="16" t="s">
        <v>1400</v>
      </c>
      <c r="H692" s="16" t="s">
        <v>1871</v>
      </c>
      <c r="I692" s="46" t="s">
        <v>1872</v>
      </c>
      <c r="J692" s="46"/>
      <c r="K692" s="34"/>
      <c r="L692" s="16"/>
      <c r="M692" s="129">
        <v>0</v>
      </c>
      <c r="N692" s="17"/>
      <c r="O692" s="126"/>
      <c r="P692" s="60" t="str">
        <f t="shared" si="44"/>
        <v/>
      </c>
      <c r="Q692" s="19"/>
      <c r="R692" s="17"/>
      <c r="S692" s="18"/>
      <c r="T692" s="18"/>
      <c r="U692" s="18"/>
      <c r="V692" s="2">
        <f t="shared" si="41"/>
        <v>0</v>
      </c>
      <c r="W692" s="3" t="str">
        <f t="shared" si="42"/>
        <v/>
      </c>
      <c r="X692" s="3" t="str">
        <f t="shared" si="43"/>
        <v/>
      </c>
    </row>
    <row r="693" spans="1:24" ht="21" x14ac:dyDescent="0.35">
      <c r="A693" s="15">
        <v>692</v>
      </c>
      <c r="B693" s="25"/>
      <c r="C693" s="33">
        <v>942212200</v>
      </c>
      <c r="D693" s="33"/>
      <c r="E693" s="33"/>
      <c r="F693" s="33"/>
      <c r="G693" s="16" t="s">
        <v>1035</v>
      </c>
      <c r="H693" s="16" t="s">
        <v>1873</v>
      </c>
      <c r="I693" s="46" t="s">
        <v>1874</v>
      </c>
      <c r="J693" s="46"/>
      <c r="K693" s="34"/>
      <c r="L693" s="16"/>
      <c r="M693" s="129">
        <v>0</v>
      </c>
      <c r="N693" s="17"/>
      <c r="O693" s="126"/>
      <c r="P693" s="60" t="str">
        <f t="shared" si="44"/>
        <v/>
      </c>
      <c r="Q693" s="19"/>
      <c r="R693" s="17"/>
      <c r="S693" s="18"/>
      <c r="T693" s="18"/>
      <c r="U693" s="18"/>
      <c r="V693" s="2">
        <f t="shared" si="41"/>
        <v>0</v>
      </c>
      <c r="W693" s="3" t="str">
        <f t="shared" si="42"/>
        <v/>
      </c>
      <c r="X693" s="3" t="str">
        <f t="shared" si="43"/>
        <v/>
      </c>
    </row>
    <row r="694" spans="1:24" ht="21" x14ac:dyDescent="0.35">
      <c r="A694" s="15">
        <v>693</v>
      </c>
      <c r="B694" s="25"/>
      <c r="C694" s="33">
        <v>942214131</v>
      </c>
      <c r="D694" s="33"/>
      <c r="E694" s="33"/>
      <c r="F694" s="33"/>
      <c r="G694" s="16" t="s">
        <v>1875</v>
      </c>
      <c r="H694" s="16" t="s">
        <v>1876</v>
      </c>
      <c r="I694" s="46" t="s">
        <v>1877</v>
      </c>
      <c r="J694" s="46"/>
      <c r="K694" s="34"/>
      <c r="L694" s="16"/>
      <c r="M694" s="129">
        <v>0</v>
      </c>
      <c r="N694" s="17"/>
      <c r="O694" s="126"/>
      <c r="P694" s="60" t="str">
        <f t="shared" si="44"/>
        <v/>
      </c>
      <c r="Q694" s="19"/>
      <c r="R694" s="17"/>
      <c r="S694" s="18"/>
      <c r="T694" s="18"/>
      <c r="U694" s="18"/>
      <c r="V694" s="2">
        <f t="shared" si="41"/>
        <v>0</v>
      </c>
      <c r="W694" s="3" t="str">
        <f t="shared" si="42"/>
        <v/>
      </c>
      <c r="X694" s="3" t="str">
        <f t="shared" si="43"/>
        <v/>
      </c>
    </row>
    <row r="695" spans="1:24" ht="21" x14ac:dyDescent="0.35">
      <c r="A695" s="15">
        <v>694</v>
      </c>
      <c r="B695" s="25"/>
      <c r="C695" s="33">
        <v>942216474</v>
      </c>
      <c r="D695" s="33"/>
      <c r="E695" s="33"/>
      <c r="F695" s="33"/>
      <c r="G695" s="16" t="s">
        <v>1878</v>
      </c>
      <c r="H695" s="16" t="s">
        <v>1879</v>
      </c>
      <c r="I695" s="46" t="s">
        <v>1880</v>
      </c>
      <c r="J695" s="46"/>
      <c r="K695" s="34"/>
      <c r="L695" s="16"/>
      <c r="M695" s="129">
        <v>0</v>
      </c>
      <c r="N695" s="17"/>
      <c r="O695" s="126"/>
      <c r="P695" s="60" t="str">
        <f t="shared" si="44"/>
        <v/>
      </c>
      <c r="Q695" s="19"/>
      <c r="R695" s="17"/>
      <c r="S695" s="18"/>
      <c r="T695" s="18"/>
      <c r="U695" s="18"/>
      <c r="V695" s="2">
        <f t="shared" si="41"/>
        <v>0</v>
      </c>
      <c r="W695" s="3" t="str">
        <f t="shared" si="42"/>
        <v/>
      </c>
      <c r="X695" s="3" t="str">
        <f t="shared" si="43"/>
        <v/>
      </c>
    </row>
    <row r="696" spans="1:24" ht="21" x14ac:dyDescent="0.35">
      <c r="A696" s="15">
        <v>695</v>
      </c>
      <c r="B696" s="25"/>
      <c r="C696" s="33">
        <v>942217124</v>
      </c>
      <c r="D696" s="33"/>
      <c r="E696" s="33"/>
      <c r="F696" s="33"/>
      <c r="G696" s="16" t="s">
        <v>1881</v>
      </c>
      <c r="H696" s="16" t="s">
        <v>1882</v>
      </c>
      <c r="I696" s="46" t="s">
        <v>1883</v>
      </c>
      <c r="J696" s="46"/>
      <c r="K696" s="34"/>
      <c r="L696" s="16"/>
      <c r="M696" s="129">
        <v>0</v>
      </c>
      <c r="N696" s="17"/>
      <c r="O696" s="126"/>
      <c r="P696" s="60" t="str">
        <f t="shared" si="44"/>
        <v/>
      </c>
      <c r="Q696" s="19"/>
      <c r="R696" s="17"/>
      <c r="S696" s="18"/>
      <c r="T696" s="18"/>
      <c r="U696" s="18"/>
      <c r="V696" s="2">
        <f t="shared" si="41"/>
        <v>0</v>
      </c>
      <c r="W696" s="3" t="str">
        <f t="shared" si="42"/>
        <v/>
      </c>
      <c r="X696" s="3" t="str">
        <f t="shared" si="43"/>
        <v/>
      </c>
    </row>
    <row r="697" spans="1:24" ht="21" x14ac:dyDescent="0.35">
      <c r="A697" s="15">
        <v>696</v>
      </c>
      <c r="B697" s="25"/>
      <c r="C697" s="33">
        <v>942217669</v>
      </c>
      <c r="D697" s="33"/>
      <c r="E697" s="33"/>
      <c r="F697" s="33"/>
      <c r="G697" s="16" t="s">
        <v>1884</v>
      </c>
      <c r="H697" s="16" t="s">
        <v>1885</v>
      </c>
      <c r="I697" s="46" t="s">
        <v>1886</v>
      </c>
      <c r="J697" s="46"/>
      <c r="K697" s="34"/>
      <c r="L697" s="16"/>
      <c r="M697" s="129">
        <v>0</v>
      </c>
      <c r="N697" s="17"/>
      <c r="O697" s="126"/>
      <c r="P697" s="60" t="str">
        <f t="shared" si="44"/>
        <v/>
      </c>
      <c r="Q697" s="19"/>
      <c r="R697" s="17"/>
      <c r="S697" s="18"/>
      <c r="T697" s="18"/>
      <c r="U697" s="18"/>
      <c r="V697" s="2">
        <f t="shared" si="41"/>
        <v>0</v>
      </c>
      <c r="W697" s="3" t="str">
        <f t="shared" si="42"/>
        <v/>
      </c>
      <c r="X697" s="3" t="str">
        <f t="shared" si="43"/>
        <v/>
      </c>
    </row>
    <row r="698" spans="1:24" ht="21" x14ac:dyDescent="0.35">
      <c r="A698" s="15">
        <v>697</v>
      </c>
      <c r="B698" s="25"/>
      <c r="C698" s="33">
        <v>942218550</v>
      </c>
      <c r="D698" s="33"/>
      <c r="E698" s="33"/>
      <c r="F698" s="33"/>
      <c r="G698" s="16" t="s">
        <v>1887</v>
      </c>
      <c r="H698" s="16" t="s">
        <v>1888</v>
      </c>
      <c r="I698" s="46" t="s">
        <v>1889</v>
      </c>
      <c r="J698" s="46"/>
      <c r="K698" s="34"/>
      <c r="L698" s="16"/>
      <c r="M698" s="129">
        <v>0</v>
      </c>
      <c r="N698" s="17"/>
      <c r="O698" s="126"/>
      <c r="P698" s="60" t="str">
        <f t="shared" si="44"/>
        <v/>
      </c>
      <c r="Q698" s="19"/>
      <c r="R698" s="17"/>
      <c r="S698" s="18"/>
      <c r="T698" s="18"/>
      <c r="U698" s="18"/>
      <c r="V698" s="2">
        <f t="shared" si="41"/>
        <v>0</v>
      </c>
      <c r="W698" s="3" t="str">
        <f t="shared" si="42"/>
        <v/>
      </c>
      <c r="X698" s="3" t="str">
        <f t="shared" si="43"/>
        <v/>
      </c>
    </row>
    <row r="699" spans="1:24" ht="21" x14ac:dyDescent="0.35">
      <c r="A699" s="15">
        <v>698</v>
      </c>
      <c r="B699" s="25"/>
      <c r="C699" s="33">
        <v>942220462</v>
      </c>
      <c r="D699" s="33"/>
      <c r="E699" s="33"/>
      <c r="F699" s="33"/>
      <c r="G699" s="16" t="s">
        <v>1890</v>
      </c>
      <c r="H699" s="16" t="s">
        <v>1723</v>
      </c>
      <c r="I699" s="46" t="s">
        <v>1891</v>
      </c>
      <c r="J699" s="46"/>
      <c r="K699" s="34"/>
      <c r="L699" s="16"/>
      <c r="M699" s="129">
        <v>0</v>
      </c>
      <c r="N699" s="17"/>
      <c r="O699" s="126"/>
      <c r="P699" s="60" t="str">
        <f t="shared" si="44"/>
        <v/>
      </c>
      <c r="Q699" s="19"/>
      <c r="R699" s="17"/>
      <c r="S699" s="18"/>
      <c r="T699" s="18"/>
      <c r="U699" s="18"/>
      <c r="V699" s="2">
        <f t="shared" si="41"/>
        <v>0</v>
      </c>
      <c r="W699" s="3" t="str">
        <f t="shared" si="42"/>
        <v/>
      </c>
      <c r="X699" s="3" t="str">
        <f t="shared" si="43"/>
        <v/>
      </c>
    </row>
    <row r="700" spans="1:24" ht="21" x14ac:dyDescent="0.35">
      <c r="A700" s="15">
        <v>699</v>
      </c>
      <c r="B700" s="25"/>
      <c r="C700" s="33">
        <v>942225802</v>
      </c>
      <c r="D700" s="33"/>
      <c r="E700" s="33"/>
      <c r="F700" s="33"/>
      <c r="G700" s="16" t="s">
        <v>1892</v>
      </c>
      <c r="H700" s="16" t="s">
        <v>1893</v>
      </c>
      <c r="I700" s="46" t="s">
        <v>1894</v>
      </c>
      <c r="J700" s="46"/>
      <c r="K700" s="34"/>
      <c r="L700" s="16"/>
      <c r="M700" s="129">
        <v>0</v>
      </c>
      <c r="N700" s="17"/>
      <c r="O700" s="126"/>
      <c r="P700" s="60" t="str">
        <f t="shared" si="44"/>
        <v/>
      </c>
      <c r="Q700" s="19"/>
      <c r="R700" s="17"/>
      <c r="S700" s="18"/>
      <c r="T700" s="18"/>
      <c r="U700" s="18"/>
      <c r="V700" s="2">
        <f t="shared" si="41"/>
        <v>0</v>
      </c>
      <c r="W700" s="3" t="str">
        <f t="shared" si="42"/>
        <v/>
      </c>
      <c r="X700" s="3" t="str">
        <f t="shared" si="43"/>
        <v/>
      </c>
    </row>
    <row r="701" spans="1:24" ht="21" x14ac:dyDescent="0.35">
      <c r="A701" s="15">
        <v>700</v>
      </c>
      <c r="B701" s="25"/>
      <c r="C701" s="33">
        <v>942229009</v>
      </c>
      <c r="D701" s="33"/>
      <c r="E701" s="33"/>
      <c r="F701" s="33"/>
      <c r="G701" s="16" t="s">
        <v>1895</v>
      </c>
      <c r="H701" s="16" t="s">
        <v>1896</v>
      </c>
      <c r="I701" s="46" t="s">
        <v>1897</v>
      </c>
      <c r="J701" s="46"/>
      <c r="K701" s="34"/>
      <c r="L701" s="16"/>
      <c r="M701" s="129">
        <v>0</v>
      </c>
      <c r="N701" s="17"/>
      <c r="O701" s="126"/>
      <c r="P701" s="60" t="str">
        <f t="shared" si="44"/>
        <v/>
      </c>
      <c r="Q701" s="19"/>
      <c r="R701" s="17"/>
      <c r="S701" s="18"/>
      <c r="T701" s="18"/>
      <c r="U701" s="18"/>
      <c r="V701" s="2">
        <f t="shared" si="41"/>
        <v>0</v>
      </c>
      <c r="W701" s="3" t="str">
        <f t="shared" si="42"/>
        <v/>
      </c>
      <c r="X701" s="3" t="str">
        <f t="shared" si="43"/>
        <v/>
      </c>
    </row>
    <row r="702" spans="1:24" ht="21" x14ac:dyDescent="0.35">
      <c r="A702" s="15">
        <v>701</v>
      </c>
      <c r="B702" s="25"/>
      <c r="C702" s="33">
        <v>942232659</v>
      </c>
      <c r="D702" s="33"/>
      <c r="E702" s="33"/>
      <c r="F702" s="33"/>
      <c r="G702" s="16" t="s">
        <v>1898</v>
      </c>
      <c r="H702" s="16" t="s">
        <v>1428</v>
      </c>
      <c r="I702" s="46" t="s">
        <v>1899</v>
      </c>
      <c r="J702" s="46"/>
      <c r="K702" s="34"/>
      <c r="L702" s="16"/>
      <c r="M702" s="129">
        <v>0</v>
      </c>
      <c r="N702" s="17"/>
      <c r="O702" s="126"/>
      <c r="P702" s="60" t="str">
        <f t="shared" si="44"/>
        <v/>
      </c>
      <c r="Q702" s="19"/>
      <c r="R702" s="17"/>
      <c r="S702" s="18"/>
      <c r="T702" s="18"/>
      <c r="U702" s="18"/>
      <c r="V702" s="2">
        <f t="shared" si="41"/>
        <v>0</v>
      </c>
      <c r="W702" s="3" t="str">
        <f t="shared" si="42"/>
        <v/>
      </c>
      <c r="X702" s="3" t="str">
        <f t="shared" si="43"/>
        <v/>
      </c>
    </row>
    <row r="703" spans="1:24" ht="21" x14ac:dyDescent="0.35">
      <c r="A703" s="15">
        <v>702</v>
      </c>
      <c r="B703" s="25"/>
      <c r="C703" s="33">
        <v>942233169</v>
      </c>
      <c r="D703" s="33">
        <v>989593166</v>
      </c>
      <c r="E703" s="33"/>
      <c r="F703" s="33"/>
      <c r="G703" s="16" t="s">
        <v>676</v>
      </c>
      <c r="H703" s="16" t="s">
        <v>1900</v>
      </c>
      <c r="I703" s="46" t="s">
        <v>1901</v>
      </c>
      <c r="J703" s="46"/>
      <c r="K703" s="34"/>
      <c r="L703" s="16"/>
      <c r="M703" s="129">
        <v>0</v>
      </c>
      <c r="N703" s="17"/>
      <c r="O703" s="126"/>
      <c r="P703" s="60" t="str">
        <f t="shared" si="44"/>
        <v/>
      </c>
      <c r="Q703" s="19"/>
      <c r="R703" s="17"/>
      <c r="S703" s="18"/>
      <c r="T703" s="18"/>
      <c r="U703" s="18"/>
      <c r="V703" s="2">
        <f t="shared" si="41"/>
        <v>0</v>
      </c>
      <c r="W703" s="3" t="str">
        <f t="shared" si="42"/>
        <v/>
      </c>
      <c r="X703" s="3" t="str">
        <f t="shared" si="43"/>
        <v/>
      </c>
    </row>
    <row r="704" spans="1:24" ht="21" x14ac:dyDescent="0.35">
      <c r="A704" s="15">
        <v>703</v>
      </c>
      <c r="B704" s="25"/>
      <c r="C704" s="33">
        <v>942233517</v>
      </c>
      <c r="D704" s="33"/>
      <c r="E704" s="33"/>
      <c r="F704" s="33"/>
      <c r="G704" s="16" t="s">
        <v>1902</v>
      </c>
      <c r="H704" s="16" t="s">
        <v>1903</v>
      </c>
      <c r="I704" s="46" t="s">
        <v>1904</v>
      </c>
      <c r="J704" s="46"/>
      <c r="K704" s="34"/>
      <c r="L704" s="16"/>
      <c r="M704" s="129">
        <v>0</v>
      </c>
      <c r="N704" s="17"/>
      <c r="O704" s="126"/>
      <c r="P704" s="60" t="str">
        <f t="shared" si="44"/>
        <v/>
      </c>
      <c r="Q704" s="19"/>
      <c r="R704" s="17"/>
      <c r="S704" s="18"/>
      <c r="T704" s="18"/>
      <c r="U704" s="18"/>
      <c r="V704" s="2">
        <f t="shared" si="41"/>
        <v>0</v>
      </c>
      <c r="W704" s="3" t="str">
        <f t="shared" si="42"/>
        <v/>
      </c>
      <c r="X704" s="3" t="str">
        <f t="shared" si="43"/>
        <v/>
      </c>
    </row>
    <row r="705" spans="1:24" ht="21" x14ac:dyDescent="0.35">
      <c r="A705" s="15">
        <v>704</v>
      </c>
      <c r="B705" s="25"/>
      <c r="C705" s="33">
        <v>942237994</v>
      </c>
      <c r="D705" s="33">
        <v>996543004</v>
      </c>
      <c r="E705" s="33"/>
      <c r="F705" s="33"/>
      <c r="G705" s="16" t="s">
        <v>1905</v>
      </c>
      <c r="H705" s="16" t="s">
        <v>1906</v>
      </c>
      <c r="I705" s="46" t="s">
        <v>1907</v>
      </c>
      <c r="J705" s="46"/>
      <c r="K705" s="34"/>
      <c r="L705" s="16"/>
      <c r="M705" s="129">
        <v>0</v>
      </c>
      <c r="N705" s="17"/>
      <c r="O705" s="126"/>
      <c r="P705" s="60" t="str">
        <f t="shared" si="44"/>
        <v/>
      </c>
      <c r="Q705" s="19"/>
      <c r="R705" s="17"/>
      <c r="S705" s="18"/>
      <c r="T705" s="18"/>
      <c r="U705" s="18"/>
      <c r="V705" s="2">
        <f t="shared" si="41"/>
        <v>0</v>
      </c>
      <c r="W705" s="3" t="str">
        <f t="shared" si="42"/>
        <v/>
      </c>
      <c r="X705" s="3" t="str">
        <f t="shared" si="43"/>
        <v/>
      </c>
    </row>
    <row r="706" spans="1:24" ht="21" x14ac:dyDescent="0.35">
      <c r="A706" s="15">
        <v>705</v>
      </c>
      <c r="B706" s="25"/>
      <c r="C706" s="33">
        <v>942239935</v>
      </c>
      <c r="D706" s="33"/>
      <c r="E706" s="33"/>
      <c r="F706" s="33"/>
      <c r="G706" s="16" t="s">
        <v>1908</v>
      </c>
      <c r="H706" s="16" t="s">
        <v>1909</v>
      </c>
      <c r="I706" s="46" t="s">
        <v>1910</v>
      </c>
      <c r="J706" s="46"/>
      <c r="K706" s="34"/>
      <c r="L706" s="16"/>
      <c r="M706" s="129">
        <v>0</v>
      </c>
      <c r="N706" s="17"/>
      <c r="O706" s="126"/>
      <c r="P706" s="60" t="str">
        <f t="shared" si="44"/>
        <v/>
      </c>
      <c r="Q706" s="19"/>
      <c r="R706" s="17"/>
      <c r="S706" s="18"/>
      <c r="T706" s="18"/>
      <c r="U706" s="18"/>
      <c r="V706" s="2">
        <f t="shared" ref="V706:V769" si="45">IF(OR(AND(LEFT(N706,6)="ACEPTA",M706=0),AND(LEFT(N706,6)&lt;&gt;"ACEPTA",M706&gt;0)),1,0)</f>
        <v>0</v>
      </c>
      <c r="W706" s="3" t="str">
        <f t="shared" si="42"/>
        <v/>
      </c>
      <c r="X706" s="3" t="str">
        <f t="shared" si="43"/>
        <v/>
      </c>
    </row>
    <row r="707" spans="1:24" ht="21" x14ac:dyDescent="0.35">
      <c r="A707" s="15">
        <v>706</v>
      </c>
      <c r="B707" s="25"/>
      <c r="C707" s="33">
        <v>942256445</v>
      </c>
      <c r="D707" s="33"/>
      <c r="E707" s="33"/>
      <c r="F707" s="33"/>
      <c r="G707" s="16" t="s">
        <v>1911</v>
      </c>
      <c r="H707" s="16" t="s">
        <v>1912</v>
      </c>
      <c r="I707" s="46" t="s">
        <v>1913</v>
      </c>
      <c r="J707" s="46"/>
      <c r="K707" s="34"/>
      <c r="L707" s="16"/>
      <c r="M707" s="129">
        <v>0</v>
      </c>
      <c r="N707" s="17"/>
      <c r="O707" s="126"/>
      <c r="P707" s="60" t="str">
        <f t="shared" si="44"/>
        <v/>
      </c>
      <c r="Q707" s="19"/>
      <c r="R707" s="17"/>
      <c r="S707" s="18"/>
      <c r="T707" s="18"/>
      <c r="U707" s="18"/>
      <c r="V707" s="2">
        <f t="shared" si="45"/>
        <v>0</v>
      </c>
      <c r="W707" s="3" t="str">
        <f t="shared" ref="W707:W770" si="46">IF(N707="","",VLOOKUP(N707,estadogp,2,0))</f>
        <v/>
      </c>
      <c r="X707" s="3" t="str">
        <f t="shared" ref="X707:X770" si="47">IF(N707="","",VLOOKUP(N707,estadogp,3,0))</f>
        <v/>
      </c>
    </row>
    <row r="708" spans="1:24" ht="21" x14ac:dyDescent="0.35">
      <c r="A708" s="15">
        <v>707</v>
      </c>
      <c r="B708" s="25"/>
      <c r="C708" s="33">
        <v>942257572</v>
      </c>
      <c r="D708" s="33"/>
      <c r="E708" s="33"/>
      <c r="F708" s="33"/>
      <c r="G708" s="16" t="s">
        <v>147</v>
      </c>
      <c r="H708" s="16" t="s">
        <v>525</v>
      </c>
      <c r="I708" s="46" t="s">
        <v>1914</v>
      </c>
      <c r="J708" s="46"/>
      <c r="K708" s="34"/>
      <c r="L708" s="16"/>
      <c r="M708" s="129">
        <v>0</v>
      </c>
      <c r="N708" s="17"/>
      <c r="O708" s="126"/>
      <c r="P708" s="60" t="str">
        <f t="shared" ref="P708:P771" si="48">IF(LEN(N708)&gt;0,IF(VLOOKUP(N708,estadogp,4,0)=10,"",VLOOKUP(VLOOKUP(N708,estadogp,4,0),MENSAJE,2,0)),"")</f>
        <v/>
      </c>
      <c r="Q708" s="19"/>
      <c r="R708" s="17"/>
      <c r="S708" s="18"/>
      <c r="T708" s="18"/>
      <c r="U708" s="18"/>
      <c r="V708" s="2">
        <f t="shared" si="45"/>
        <v>0</v>
      </c>
      <c r="W708" s="3" t="str">
        <f t="shared" si="46"/>
        <v/>
      </c>
      <c r="X708" s="3" t="str">
        <f t="shared" si="47"/>
        <v/>
      </c>
    </row>
    <row r="709" spans="1:24" ht="21" x14ac:dyDescent="0.35">
      <c r="A709" s="15">
        <v>708</v>
      </c>
      <c r="B709" s="25"/>
      <c r="C709" s="33">
        <v>942260166</v>
      </c>
      <c r="D709" s="33"/>
      <c r="E709" s="33"/>
      <c r="F709" s="33"/>
      <c r="G709" s="16" t="s">
        <v>1915</v>
      </c>
      <c r="H709" s="16" t="s">
        <v>1916</v>
      </c>
      <c r="I709" s="46" t="s">
        <v>1917</v>
      </c>
      <c r="J709" s="46"/>
      <c r="K709" s="34"/>
      <c r="L709" s="16"/>
      <c r="M709" s="129">
        <v>0</v>
      </c>
      <c r="N709" s="17"/>
      <c r="O709" s="126"/>
      <c r="P709" s="60" t="str">
        <f t="shared" si="48"/>
        <v/>
      </c>
      <c r="Q709" s="19"/>
      <c r="R709" s="17"/>
      <c r="S709" s="18"/>
      <c r="T709" s="18"/>
      <c r="U709" s="18"/>
      <c r="V709" s="2">
        <f t="shared" si="45"/>
        <v>0</v>
      </c>
      <c r="W709" s="3" t="str">
        <f t="shared" si="46"/>
        <v/>
      </c>
      <c r="X709" s="3" t="str">
        <f t="shared" si="47"/>
        <v/>
      </c>
    </row>
    <row r="710" spans="1:24" ht="21" x14ac:dyDescent="0.35">
      <c r="A710" s="15">
        <v>709</v>
      </c>
      <c r="B710" s="25"/>
      <c r="C710" s="33">
        <v>942260867</v>
      </c>
      <c r="D710" s="33"/>
      <c r="E710" s="33"/>
      <c r="F710" s="33"/>
      <c r="G710" s="16" t="s">
        <v>1918</v>
      </c>
      <c r="H710" s="16" t="s">
        <v>1919</v>
      </c>
      <c r="I710" s="46" t="s">
        <v>1920</v>
      </c>
      <c r="J710" s="46"/>
      <c r="K710" s="34"/>
      <c r="L710" s="16"/>
      <c r="M710" s="129">
        <v>0</v>
      </c>
      <c r="N710" s="17"/>
      <c r="O710" s="126"/>
      <c r="P710" s="60" t="str">
        <f t="shared" si="48"/>
        <v/>
      </c>
      <c r="Q710" s="19"/>
      <c r="R710" s="17"/>
      <c r="S710" s="18"/>
      <c r="T710" s="18"/>
      <c r="U710" s="18"/>
      <c r="V710" s="2">
        <f t="shared" si="45"/>
        <v>0</v>
      </c>
      <c r="W710" s="3" t="str">
        <f t="shared" si="46"/>
        <v/>
      </c>
      <c r="X710" s="3" t="str">
        <f t="shared" si="47"/>
        <v/>
      </c>
    </row>
    <row r="711" spans="1:24" ht="21" x14ac:dyDescent="0.35">
      <c r="A711" s="15">
        <v>710</v>
      </c>
      <c r="B711" s="25"/>
      <c r="C711" s="33">
        <v>942261205</v>
      </c>
      <c r="D711" s="33"/>
      <c r="E711" s="33"/>
      <c r="F711" s="33"/>
      <c r="G711" s="16" t="s">
        <v>1921</v>
      </c>
      <c r="H711" s="16" t="s">
        <v>669</v>
      </c>
      <c r="I711" s="46" t="s">
        <v>1922</v>
      </c>
      <c r="J711" s="46"/>
      <c r="K711" s="34"/>
      <c r="L711" s="16"/>
      <c r="M711" s="129">
        <v>0</v>
      </c>
      <c r="N711" s="17"/>
      <c r="O711" s="126"/>
      <c r="P711" s="60" t="str">
        <f t="shared" si="48"/>
        <v/>
      </c>
      <c r="Q711" s="19"/>
      <c r="R711" s="17"/>
      <c r="S711" s="18"/>
      <c r="T711" s="18"/>
      <c r="U711" s="18"/>
      <c r="V711" s="2">
        <f t="shared" si="45"/>
        <v>0</v>
      </c>
      <c r="W711" s="3" t="str">
        <f t="shared" si="46"/>
        <v/>
      </c>
      <c r="X711" s="3" t="str">
        <f t="shared" si="47"/>
        <v/>
      </c>
    </row>
    <row r="712" spans="1:24" ht="21" x14ac:dyDescent="0.35">
      <c r="A712" s="15">
        <v>711</v>
      </c>
      <c r="B712" s="25"/>
      <c r="C712" s="33">
        <v>942261301</v>
      </c>
      <c r="D712" s="33"/>
      <c r="E712" s="33"/>
      <c r="F712" s="33"/>
      <c r="G712" s="16" t="s">
        <v>751</v>
      </c>
      <c r="H712" s="16" t="s">
        <v>1923</v>
      </c>
      <c r="I712" s="46" t="s">
        <v>1924</v>
      </c>
      <c r="J712" s="46"/>
      <c r="K712" s="34"/>
      <c r="L712" s="16"/>
      <c r="M712" s="129">
        <v>0</v>
      </c>
      <c r="N712" s="17"/>
      <c r="O712" s="126"/>
      <c r="P712" s="60" t="str">
        <f t="shared" si="48"/>
        <v/>
      </c>
      <c r="Q712" s="19"/>
      <c r="R712" s="17"/>
      <c r="S712" s="18"/>
      <c r="T712" s="18"/>
      <c r="U712" s="18"/>
      <c r="V712" s="2">
        <f t="shared" si="45"/>
        <v>0</v>
      </c>
      <c r="W712" s="3" t="str">
        <f t="shared" si="46"/>
        <v/>
      </c>
      <c r="X712" s="3" t="str">
        <f t="shared" si="47"/>
        <v/>
      </c>
    </row>
    <row r="713" spans="1:24" ht="21" x14ac:dyDescent="0.35">
      <c r="A713" s="15">
        <v>712</v>
      </c>
      <c r="B713" s="25"/>
      <c r="C713" s="33">
        <v>942262582</v>
      </c>
      <c r="D713" s="33"/>
      <c r="E713" s="33"/>
      <c r="F713" s="33"/>
      <c r="G713" s="16" t="s">
        <v>1925</v>
      </c>
      <c r="H713" s="16" t="s">
        <v>1926</v>
      </c>
      <c r="I713" s="46" t="s">
        <v>1927</v>
      </c>
      <c r="J713" s="46"/>
      <c r="K713" s="34"/>
      <c r="L713" s="16"/>
      <c r="M713" s="129">
        <v>0</v>
      </c>
      <c r="N713" s="17"/>
      <c r="O713" s="126"/>
      <c r="P713" s="60" t="str">
        <f t="shared" si="48"/>
        <v/>
      </c>
      <c r="Q713" s="19"/>
      <c r="R713" s="17"/>
      <c r="S713" s="18"/>
      <c r="T713" s="18"/>
      <c r="U713" s="18"/>
      <c r="V713" s="2">
        <f t="shared" si="45"/>
        <v>0</v>
      </c>
      <c r="W713" s="3" t="str">
        <f t="shared" si="46"/>
        <v/>
      </c>
      <c r="X713" s="3" t="str">
        <f t="shared" si="47"/>
        <v/>
      </c>
    </row>
    <row r="714" spans="1:24" ht="21" x14ac:dyDescent="0.35">
      <c r="A714" s="15">
        <v>713</v>
      </c>
      <c r="B714" s="25"/>
      <c r="C714" s="33">
        <v>942262892</v>
      </c>
      <c r="D714" s="33"/>
      <c r="E714" s="33"/>
      <c r="F714" s="33"/>
      <c r="G714" s="16" t="s">
        <v>1928</v>
      </c>
      <c r="H714" s="16" t="s">
        <v>1929</v>
      </c>
      <c r="I714" s="46" t="s">
        <v>1930</v>
      </c>
      <c r="J714" s="46"/>
      <c r="K714" s="34"/>
      <c r="L714" s="16"/>
      <c r="M714" s="129">
        <v>0</v>
      </c>
      <c r="N714" s="17"/>
      <c r="O714" s="126"/>
      <c r="P714" s="60" t="str">
        <f t="shared" si="48"/>
        <v/>
      </c>
      <c r="Q714" s="19"/>
      <c r="R714" s="17"/>
      <c r="S714" s="18"/>
      <c r="T714" s="18"/>
      <c r="U714" s="18"/>
      <c r="V714" s="2">
        <f t="shared" si="45"/>
        <v>0</v>
      </c>
      <c r="W714" s="3" t="str">
        <f t="shared" si="46"/>
        <v/>
      </c>
      <c r="X714" s="3" t="str">
        <f t="shared" si="47"/>
        <v/>
      </c>
    </row>
    <row r="715" spans="1:24" ht="21" x14ac:dyDescent="0.35">
      <c r="A715" s="15">
        <v>714</v>
      </c>
      <c r="B715" s="25"/>
      <c r="C715" s="33">
        <v>942263528</v>
      </c>
      <c r="D715" s="33"/>
      <c r="E715" s="33"/>
      <c r="F715" s="33"/>
      <c r="G715" s="16" t="s">
        <v>1346</v>
      </c>
      <c r="H715" s="16" t="s">
        <v>1161</v>
      </c>
      <c r="I715" s="46" t="s">
        <v>1931</v>
      </c>
      <c r="J715" s="46"/>
      <c r="K715" s="34"/>
      <c r="L715" s="16"/>
      <c r="M715" s="129">
        <v>0</v>
      </c>
      <c r="N715" s="17"/>
      <c r="O715" s="126"/>
      <c r="P715" s="60" t="str">
        <f t="shared" si="48"/>
        <v/>
      </c>
      <c r="Q715" s="19"/>
      <c r="R715" s="17"/>
      <c r="S715" s="18"/>
      <c r="T715" s="18"/>
      <c r="U715" s="18"/>
      <c r="V715" s="2">
        <f t="shared" si="45"/>
        <v>0</v>
      </c>
      <c r="W715" s="3" t="str">
        <f t="shared" si="46"/>
        <v/>
      </c>
      <c r="X715" s="3" t="str">
        <f t="shared" si="47"/>
        <v/>
      </c>
    </row>
    <row r="716" spans="1:24" ht="21" x14ac:dyDescent="0.35">
      <c r="A716" s="15">
        <v>715</v>
      </c>
      <c r="B716" s="25"/>
      <c r="C716" s="33">
        <v>942265148</v>
      </c>
      <c r="D716" s="33"/>
      <c r="E716" s="33"/>
      <c r="F716" s="33"/>
      <c r="G716" s="16" t="s">
        <v>1843</v>
      </c>
      <c r="H716" s="16" t="s">
        <v>1932</v>
      </c>
      <c r="I716" s="46" t="s">
        <v>1933</v>
      </c>
      <c r="J716" s="46"/>
      <c r="K716" s="34"/>
      <c r="L716" s="16"/>
      <c r="M716" s="129">
        <v>0</v>
      </c>
      <c r="N716" s="17"/>
      <c r="O716" s="126"/>
      <c r="P716" s="60" t="str">
        <f t="shared" si="48"/>
        <v/>
      </c>
      <c r="Q716" s="19"/>
      <c r="R716" s="17"/>
      <c r="S716" s="18"/>
      <c r="T716" s="18"/>
      <c r="U716" s="18"/>
      <c r="V716" s="2">
        <f t="shared" si="45"/>
        <v>0</v>
      </c>
      <c r="W716" s="3" t="str">
        <f t="shared" si="46"/>
        <v/>
      </c>
      <c r="X716" s="3" t="str">
        <f t="shared" si="47"/>
        <v/>
      </c>
    </row>
    <row r="717" spans="1:24" ht="21" x14ac:dyDescent="0.35">
      <c r="A717" s="15">
        <v>716</v>
      </c>
      <c r="B717" s="25"/>
      <c r="C717" s="33">
        <v>942269376</v>
      </c>
      <c r="D717" s="33"/>
      <c r="E717" s="33"/>
      <c r="F717" s="33"/>
      <c r="G717" s="16" t="s">
        <v>1934</v>
      </c>
      <c r="H717" s="16" t="s">
        <v>1935</v>
      </c>
      <c r="I717" s="46" t="s">
        <v>1936</v>
      </c>
      <c r="J717" s="46"/>
      <c r="K717" s="34"/>
      <c r="L717" s="16"/>
      <c r="M717" s="129">
        <v>0</v>
      </c>
      <c r="N717" s="17"/>
      <c r="O717" s="126"/>
      <c r="P717" s="60" t="str">
        <f t="shared" si="48"/>
        <v/>
      </c>
      <c r="Q717" s="19"/>
      <c r="R717" s="17"/>
      <c r="S717" s="18"/>
      <c r="T717" s="18"/>
      <c r="U717" s="18"/>
      <c r="V717" s="2">
        <f t="shared" si="45"/>
        <v>0</v>
      </c>
      <c r="W717" s="3" t="str">
        <f t="shared" si="46"/>
        <v/>
      </c>
      <c r="X717" s="3" t="str">
        <f t="shared" si="47"/>
        <v/>
      </c>
    </row>
    <row r="718" spans="1:24" ht="21" x14ac:dyDescent="0.35">
      <c r="A718" s="15">
        <v>717</v>
      </c>
      <c r="B718" s="25"/>
      <c r="C718" s="33">
        <v>942269708</v>
      </c>
      <c r="D718" s="33"/>
      <c r="E718" s="33"/>
      <c r="F718" s="33"/>
      <c r="G718" s="16" t="s">
        <v>1937</v>
      </c>
      <c r="H718" s="16" t="s">
        <v>1938</v>
      </c>
      <c r="I718" s="46" t="s">
        <v>1939</v>
      </c>
      <c r="J718" s="46"/>
      <c r="K718" s="34"/>
      <c r="L718" s="16"/>
      <c r="M718" s="129">
        <v>0</v>
      </c>
      <c r="N718" s="17"/>
      <c r="O718" s="126"/>
      <c r="P718" s="60" t="str">
        <f t="shared" si="48"/>
        <v/>
      </c>
      <c r="Q718" s="19"/>
      <c r="R718" s="17"/>
      <c r="S718" s="18"/>
      <c r="T718" s="18"/>
      <c r="U718" s="18"/>
      <c r="V718" s="2">
        <f t="shared" si="45"/>
        <v>0</v>
      </c>
      <c r="W718" s="3" t="str">
        <f t="shared" si="46"/>
        <v/>
      </c>
      <c r="X718" s="3" t="str">
        <f t="shared" si="47"/>
        <v/>
      </c>
    </row>
    <row r="719" spans="1:24" ht="21" x14ac:dyDescent="0.35">
      <c r="A719" s="15">
        <v>718</v>
      </c>
      <c r="B719" s="25"/>
      <c r="C719" s="33">
        <v>942271276</v>
      </c>
      <c r="D719" s="33"/>
      <c r="E719" s="33"/>
      <c r="F719" s="33"/>
      <c r="G719" s="16" t="s">
        <v>1940</v>
      </c>
      <c r="H719" s="16" t="s">
        <v>1941</v>
      </c>
      <c r="I719" s="46" t="s">
        <v>1942</v>
      </c>
      <c r="J719" s="46"/>
      <c r="K719" s="34"/>
      <c r="L719" s="16"/>
      <c r="M719" s="129">
        <v>0</v>
      </c>
      <c r="N719" s="17"/>
      <c r="O719" s="126"/>
      <c r="P719" s="60" t="str">
        <f t="shared" si="48"/>
        <v/>
      </c>
      <c r="Q719" s="19"/>
      <c r="R719" s="17"/>
      <c r="S719" s="18"/>
      <c r="T719" s="18"/>
      <c r="U719" s="18"/>
      <c r="V719" s="2">
        <f t="shared" si="45"/>
        <v>0</v>
      </c>
      <c r="W719" s="3" t="str">
        <f t="shared" si="46"/>
        <v/>
      </c>
      <c r="X719" s="3" t="str">
        <f t="shared" si="47"/>
        <v/>
      </c>
    </row>
    <row r="720" spans="1:24" ht="21" x14ac:dyDescent="0.35">
      <c r="A720" s="15">
        <v>719</v>
      </c>
      <c r="B720" s="25"/>
      <c r="C720" s="33">
        <v>942271418</v>
      </c>
      <c r="D720" s="33"/>
      <c r="E720" s="33"/>
      <c r="F720" s="33"/>
      <c r="G720" s="16" t="s">
        <v>1943</v>
      </c>
      <c r="H720" s="16" t="s">
        <v>848</v>
      </c>
      <c r="I720" s="46" t="s">
        <v>1944</v>
      </c>
      <c r="J720" s="46"/>
      <c r="K720" s="34"/>
      <c r="L720" s="16"/>
      <c r="M720" s="129">
        <v>0</v>
      </c>
      <c r="N720" s="17"/>
      <c r="O720" s="126"/>
      <c r="P720" s="60" t="str">
        <f t="shared" si="48"/>
        <v/>
      </c>
      <c r="Q720" s="19"/>
      <c r="R720" s="17"/>
      <c r="S720" s="18"/>
      <c r="T720" s="18"/>
      <c r="U720" s="18"/>
      <c r="V720" s="2">
        <f t="shared" si="45"/>
        <v>0</v>
      </c>
      <c r="W720" s="3" t="str">
        <f t="shared" si="46"/>
        <v/>
      </c>
      <c r="X720" s="3" t="str">
        <f t="shared" si="47"/>
        <v/>
      </c>
    </row>
    <row r="721" spans="1:24" ht="21" x14ac:dyDescent="0.35">
      <c r="A721" s="15">
        <v>720</v>
      </c>
      <c r="B721" s="25"/>
      <c r="C721" s="33">
        <v>942273763</v>
      </c>
      <c r="D721" s="33"/>
      <c r="E721" s="33"/>
      <c r="F721" s="33"/>
      <c r="G721" s="16" t="s">
        <v>1945</v>
      </c>
      <c r="H721" s="16" t="s">
        <v>1946</v>
      </c>
      <c r="I721" s="46" t="s">
        <v>1947</v>
      </c>
      <c r="J721" s="46"/>
      <c r="K721" s="34"/>
      <c r="L721" s="16"/>
      <c r="M721" s="129">
        <v>0</v>
      </c>
      <c r="N721" s="17"/>
      <c r="O721" s="126"/>
      <c r="P721" s="60" t="str">
        <f t="shared" si="48"/>
        <v/>
      </c>
      <c r="Q721" s="19"/>
      <c r="R721" s="17"/>
      <c r="S721" s="18"/>
      <c r="T721" s="18"/>
      <c r="U721" s="18"/>
      <c r="V721" s="2">
        <f t="shared" si="45"/>
        <v>0</v>
      </c>
      <c r="W721" s="3" t="str">
        <f t="shared" si="46"/>
        <v/>
      </c>
      <c r="X721" s="3" t="str">
        <f t="shared" si="47"/>
        <v/>
      </c>
    </row>
    <row r="722" spans="1:24" ht="21" x14ac:dyDescent="0.35">
      <c r="A722" s="15">
        <v>721</v>
      </c>
      <c r="B722" s="25"/>
      <c r="C722" s="33">
        <v>942274676</v>
      </c>
      <c r="D722" s="33"/>
      <c r="E722" s="33"/>
      <c r="F722" s="33"/>
      <c r="G722" s="16" t="s">
        <v>1948</v>
      </c>
      <c r="H722" s="16" t="s">
        <v>898</v>
      </c>
      <c r="I722" s="46" t="s">
        <v>1949</v>
      </c>
      <c r="J722" s="46"/>
      <c r="K722" s="34"/>
      <c r="L722" s="16"/>
      <c r="M722" s="129">
        <v>0</v>
      </c>
      <c r="N722" s="17"/>
      <c r="O722" s="126"/>
      <c r="P722" s="60" t="str">
        <f t="shared" si="48"/>
        <v/>
      </c>
      <c r="Q722" s="19"/>
      <c r="R722" s="17"/>
      <c r="S722" s="18"/>
      <c r="T722" s="18"/>
      <c r="U722" s="18"/>
      <c r="V722" s="2">
        <f t="shared" si="45"/>
        <v>0</v>
      </c>
      <c r="W722" s="3" t="str">
        <f t="shared" si="46"/>
        <v/>
      </c>
      <c r="X722" s="3" t="str">
        <f t="shared" si="47"/>
        <v/>
      </c>
    </row>
    <row r="723" spans="1:24" ht="21" x14ac:dyDescent="0.35">
      <c r="A723" s="15">
        <v>722</v>
      </c>
      <c r="B723" s="25"/>
      <c r="C723" s="33">
        <v>942277455</v>
      </c>
      <c r="D723" s="33"/>
      <c r="E723" s="33"/>
      <c r="F723" s="33"/>
      <c r="G723" s="16" t="s">
        <v>305</v>
      </c>
      <c r="H723" s="16" t="s">
        <v>1950</v>
      </c>
      <c r="I723" s="46" t="s">
        <v>1951</v>
      </c>
      <c r="J723" s="46"/>
      <c r="K723" s="34"/>
      <c r="L723" s="16"/>
      <c r="M723" s="129">
        <v>0</v>
      </c>
      <c r="N723" s="17"/>
      <c r="O723" s="126"/>
      <c r="P723" s="60" t="str">
        <f t="shared" si="48"/>
        <v/>
      </c>
      <c r="Q723" s="19"/>
      <c r="R723" s="17"/>
      <c r="S723" s="18"/>
      <c r="T723" s="18"/>
      <c r="U723" s="18"/>
      <c r="V723" s="2">
        <f t="shared" si="45"/>
        <v>0</v>
      </c>
      <c r="W723" s="3" t="str">
        <f t="shared" si="46"/>
        <v/>
      </c>
      <c r="X723" s="3" t="str">
        <f t="shared" si="47"/>
        <v/>
      </c>
    </row>
    <row r="724" spans="1:24" ht="21" x14ac:dyDescent="0.35">
      <c r="A724" s="15">
        <v>723</v>
      </c>
      <c r="B724" s="25"/>
      <c r="C724" s="33">
        <v>942277862</v>
      </c>
      <c r="D724" s="33"/>
      <c r="E724" s="33"/>
      <c r="F724" s="33"/>
      <c r="G724" s="16" t="s">
        <v>639</v>
      </c>
      <c r="H724" s="16" t="s">
        <v>1952</v>
      </c>
      <c r="I724" s="46" t="s">
        <v>1953</v>
      </c>
      <c r="J724" s="46"/>
      <c r="K724" s="34"/>
      <c r="L724" s="16"/>
      <c r="M724" s="129">
        <v>0</v>
      </c>
      <c r="N724" s="17"/>
      <c r="O724" s="126"/>
      <c r="P724" s="60" t="str">
        <f t="shared" si="48"/>
        <v/>
      </c>
      <c r="Q724" s="19"/>
      <c r="R724" s="17"/>
      <c r="S724" s="18"/>
      <c r="T724" s="18"/>
      <c r="U724" s="18"/>
      <c r="V724" s="2">
        <f t="shared" si="45"/>
        <v>0</v>
      </c>
      <c r="W724" s="3" t="str">
        <f t="shared" si="46"/>
        <v/>
      </c>
      <c r="X724" s="3" t="str">
        <f t="shared" si="47"/>
        <v/>
      </c>
    </row>
    <row r="725" spans="1:24" ht="21" x14ac:dyDescent="0.35">
      <c r="A725" s="15">
        <v>724</v>
      </c>
      <c r="B725" s="25"/>
      <c r="C725" s="33">
        <v>942280299</v>
      </c>
      <c r="D725" s="33"/>
      <c r="E725" s="33"/>
      <c r="F725" s="33"/>
      <c r="G725" s="16" t="s">
        <v>380</v>
      </c>
      <c r="H725" s="16" t="s">
        <v>1954</v>
      </c>
      <c r="I725" s="46" t="s">
        <v>1955</v>
      </c>
      <c r="J725" s="46"/>
      <c r="K725" s="34"/>
      <c r="L725" s="16"/>
      <c r="M725" s="129">
        <v>0</v>
      </c>
      <c r="N725" s="17"/>
      <c r="O725" s="126"/>
      <c r="P725" s="60" t="str">
        <f t="shared" si="48"/>
        <v/>
      </c>
      <c r="Q725" s="19"/>
      <c r="R725" s="17"/>
      <c r="S725" s="18"/>
      <c r="T725" s="18"/>
      <c r="U725" s="18"/>
      <c r="V725" s="2">
        <f t="shared" si="45"/>
        <v>0</v>
      </c>
      <c r="W725" s="3" t="str">
        <f t="shared" si="46"/>
        <v/>
      </c>
      <c r="X725" s="3" t="str">
        <f t="shared" si="47"/>
        <v/>
      </c>
    </row>
    <row r="726" spans="1:24" ht="21" x14ac:dyDescent="0.35">
      <c r="A726" s="15">
        <v>725</v>
      </c>
      <c r="B726" s="25"/>
      <c r="C726" s="33">
        <v>942281398</v>
      </c>
      <c r="D726" s="33"/>
      <c r="E726" s="33"/>
      <c r="F726" s="33"/>
      <c r="G726" s="16" t="s">
        <v>1837</v>
      </c>
      <c r="H726" s="16" t="s">
        <v>1956</v>
      </c>
      <c r="I726" s="46" t="s">
        <v>1957</v>
      </c>
      <c r="J726" s="46"/>
      <c r="K726" s="34"/>
      <c r="L726" s="16"/>
      <c r="M726" s="129">
        <v>0</v>
      </c>
      <c r="N726" s="17"/>
      <c r="O726" s="126"/>
      <c r="P726" s="60" t="str">
        <f t="shared" si="48"/>
        <v/>
      </c>
      <c r="Q726" s="19"/>
      <c r="R726" s="17"/>
      <c r="S726" s="18"/>
      <c r="T726" s="18"/>
      <c r="U726" s="18"/>
      <c r="V726" s="2">
        <f t="shared" si="45"/>
        <v>0</v>
      </c>
      <c r="W726" s="3" t="str">
        <f t="shared" si="46"/>
        <v/>
      </c>
      <c r="X726" s="3" t="str">
        <f t="shared" si="47"/>
        <v/>
      </c>
    </row>
    <row r="727" spans="1:24" ht="21" x14ac:dyDescent="0.35">
      <c r="A727" s="15">
        <v>726</v>
      </c>
      <c r="B727" s="25"/>
      <c r="C727" s="33">
        <v>942284450</v>
      </c>
      <c r="D727" s="33"/>
      <c r="E727" s="33"/>
      <c r="F727" s="33"/>
      <c r="G727" s="16" t="s">
        <v>1958</v>
      </c>
      <c r="H727" s="16" t="s">
        <v>1959</v>
      </c>
      <c r="I727" s="46" t="s">
        <v>1960</v>
      </c>
      <c r="J727" s="46"/>
      <c r="K727" s="34"/>
      <c r="L727" s="16"/>
      <c r="M727" s="129">
        <v>0</v>
      </c>
      <c r="N727" s="17"/>
      <c r="O727" s="126"/>
      <c r="P727" s="60" t="str">
        <f t="shared" si="48"/>
        <v/>
      </c>
      <c r="Q727" s="19"/>
      <c r="R727" s="17"/>
      <c r="S727" s="18"/>
      <c r="T727" s="18"/>
      <c r="U727" s="18"/>
      <c r="V727" s="2">
        <f t="shared" si="45"/>
        <v>0</v>
      </c>
      <c r="W727" s="3" t="str">
        <f t="shared" si="46"/>
        <v/>
      </c>
      <c r="X727" s="3" t="str">
        <f t="shared" si="47"/>
        <v/>
      </c>
    </row>
    <row r="728" spans="1:24" ht="21" x14ac:dyDescent="0.35">
      <c r="A728" s="15">
        <v>727</v>
      </c>
      <c r="B728" s="25"/>
      <c r="C728" s="33">
        <v>942285007</v>
      </c>
      <c r="D728" s="33"/>
      <c r="E728" s="33"/>
      <c r="F728" s="33"/>
      <c r="G728" s="16" t="s">
        <v>1961</v>
      </c>
      <c r="H728" s="16" t="s">
        <v>387</v>
      </c>
      <c r="I728" s="46" t="s">
        <v>1962</v>
      </c>
      <c r="J728" s="46"/>
      <c r="K728" s="34"/>
      <c r="L728" s="16"/>
      <c r="M728" s="129">
        <v>0</v>
      </c>
      <c r="N728" s="17"/>
      <c r="O728" s="126"/>
      <c r="P728" s="60" t="str">
        <f t="shared" si="48"/>
        <v/>
      </c>
      <c r="Q728" s="19"/>
      <c r="R728" s="17"/>
      <c r="S728" s="18"/>
      <c r="T728" s="18"/>
      <c r="U728" s="18"/>
      <c r="V728" s="2">
        <f t="shared" si="45"/>
        <v>0</v>
      </c>
      <c r="W728" s="3" t="str">
        <f t="shared" si="46"/>
        <v/>
      </c>
      <c r="X728" s="3" t="str">
        <f t="shared" si="47"/>
        <v/>
      </c>
    </row>
    <row r="729" spans="1:24" ht="21" x14ac:dyDescent="0.35">
      <c r="A729" s="15">
        <v>728</v>
      </c>
      <c r="B729" s="25"/>
      <c r="C729" s="33">
        <v>942286743</v>
      </c>
      <c r="D729" s="33"/>
      <c r="E729" s="33"/>
      <c r="F729" s="33"/>
      <c r="G729" s="16" t="s">
        <v>1963</v>
      </c>
      <c r="H729" s="16" t="s">
        <v>1964</v>
      </c>
      <c r="I729" s="46" t="s">
        <v>1965</v>
      </c>
      <c r="J729" s="46"/>
      <c r="K729" s="34"/>
      <c r="L729" s="16"/>
      <c r="M729" s="129">
        <v>0</v>
      </c>
      <c r="N729" s="17"/>
      <c r="O729" s="126"/>
      <c r="P729" s="60" t="str">
        <f t="shared" si="48"/>
        <v/>
      </c>
      <c r="Q729" s="19"/>
      <c r="R729" s="17"/>
      <c r="S729" s="18"/>
      <c r="T729" s="18"/>
      <c r="U729" s="18"/>
      <c r="V729" s="2">
        <f t="shared" si="45"/>
        <v>0</v>
      </c>
      <c r="W729" s="3" t="str">
        <f t="shared" si="46"/>
        <v/>
      </c>
      <c r="X729" s="3" t="str">
        <f t="shared" si="47"/>
        <v/>
      </c>
    </row>
    <row r="730" spans="1:24" ht="21" x14ac:dyDescent="0.35">
      <c r="A730" s="15">
        <v>729</v>
      </c>
      <c r="B730" s="25"/>
      <c r="C730" s="33">
        <v>942291139</v>
      </c>
      <c r="D730" s="33"/>
      <c r="E730" s="33"/>
      <c r="F730" s="33"/>
      <c r="G730" s="16" t="s">
        <v>1966</v>
      </c>
      <c r="H730" s="16" t="s">
        <v>1967</v>
      </c>
      <c r="I730" s="46" t="s">
        <v>1968</v>
      </c>
      <c r="J730" s="46"/>
      <c r="K730" s="34"/>
      <c r="L730" s="16"/>
      <c r="M730" s="129">
        <v>0</v>
      </c>
      <c r="N730" s="17"/>
      <c r="O730" s="126"/>
      <c r="P730" s="60" t="str">
        <f t="shared" si="48"/>
        <v/>
      </c>
      <c r="Q730" s="19"/>
      <c r="R730" s="17"/>
      <c r="S730" s="18"/>
      <c r="T730" s="18"/>
      <c r="U730" s="18"/>
      <c r="V730" s="2">
        <f t="shared" si="45"/>
        <v>0</v>
      </c>
      <c r="W730" s="3" t="str">
        <f t="shared" si="46"/>
        <v/>
      </c>
      <c r="X730" s="3" t="str">
        <f t="shared" si="47"/>
        <v/>
      </c>
    </row>
    <row r="731" spans="1:24" ht="21" x14ac:dyDescent="0.35">
      <c r="A731" s="15">
        <v>730</v>
      </c>
      <c r="B731" s="25"/>
      <c r="C731" s="33">
        <v>942292459</v>
      </c>
      <c r="D731" s="33"/>
      <c r="E731" s="33"/>
      <c r="F731" s="33"/>
      <c r="G731" s="16" t="s">
        <v>1969</v>
      </c>
      <c r="H731" s="16" t="s">
        <v>387</v>
      </c>
      <c r="I731" s="46" t="s">
        <v>1970</v>
      </c>
      <c r="J731" s="46"/>
      <c r="K731" s="34"/>
      <c r="L731" s="16"/>
      <c r="M731" s="129">
        <v>0</v>
      </c>
      <c r="N731" s="17"/>
      <c r="O731" s="126"/>
      <c r="P731" s="60" t="str">
        <f t="shared" si="48"/>
        <v/>
      </c>
      <c r="Q731" s="19"/>
      <c r="R731" s="17"/>
      <c r="S731" s="18"/>
      <c r="T731" s="18"/>
      <c r="U731" s="18"/>
      <c r="V731" s="2">
        <f t="shared" si="45"/>
        <v>0</v>
      </c>
      <c r="W731" s="3" t="str">
        <f t="shared" si="46"/>
        <v/>
      </c>
      <c r="X731" s="3" t="str">
        <f t="shared" si="47"/>
        <v/>
      </c>
    </row>
    <row r="732" spans="1:24" ht="21" x14ac:dyDescent="0.35">
      <c r="A732" s="15">
        <v>731</v>
      </c>
      <c r="B732" s="25"/>
      <c r="C732" s="33">
        <v>942294183</v>
      </c>
      <c r="D732" s="33"/>
      <c r="E732" s="33"/>
      <c r="F732" s="33"/>
      <c r="G732" s="16" t="s">
        <v>652</v>
      </c>
      <c r="H732" s="16" t="s">
        <v>1971</v>
      </c>
      <c r="I732" s="46" t="s">
        <v>1972</v>
      </c>
      <c r="J732" s="46"/>
      <c r="K732" s="34"/>
      <c r="L732" s="16"/>
      <c r="M732" s="129">
        <v>0</v>
      </c>
      <c r="N732" s="17"/>
      <c r="O732" s="126"/>
      <c r="P732" s="60" t="str">
        <f t="shared" si="48"/>
        <v/>
      </c>
      <c r="Q732" s="19"/>
      <c r="R732" s="17"/>
      <c r="S732" s="18"/>
      <c r="T732" s="18"/>
      <c r="U732" s="18"/>
      <c r="V732" s="2">
        <f t="shared" si="45"/>
        <v>0</v>
      </c>
      <c r="W732" s="3" t="str">
        <f t="shared" si="46"/>
        <v/>
      </c>
      <c r="X732" s="3" t="str">
        <f t="shared" si="47"/>
        <v/>
      </c>
    </row>
    <row r="733" spans="1:24" ht="21" x14ac:dyDescent="0.35">
      <c r="A733" s="15">
        <v>732</v>
      </c>
      <c r="B733" s="25"/>
      <c r="C733" s="33">
        <v>942295201</v>
      </c>
      <c r="D733" s="33"/>
      <c r="E733" s="33"/>
      <c r="F733" s="33"/>
      <c r="G733" s="16" t="s">
        <v>796</v>
      </c>
      <c r="H733" s="16" t="s">
        <v>1521</v>
      </c>
      <c r="I733" s="46" t="s">
        <v>1973</v>
      </c>
      <c r="J733" s="46"/>
      <c r="K733" s="34"/>
      <c r="L733" s="16"/>
      <c r="M733" s="129">
        <v>0</v>
      </c>
      <c r="N733" s="17"/>
      <c r="O733" s="126"/>
      <c r="P733" s="60" t="str">
        <f t="shared" si="48"/>
        <v/>
      </c>
      <c r="Q733" s="19"/>
      <c r="R733" s="17"/>
      <c r="S733" s="18"/>
      <c r="T733" s="18"/>
      <c r="U733" s="18"/>
      <c r="V733" s="2">
        <f t="shared" si="45"/>
        <v>0</v>
      </c>
      <c r="W733" s="3" t="str">
        <f t="shared" si="46"/>
        <v/>
      </c>
      <c r="X733" s="3" t="str">
        <f t="shared" si="47"/>
        <v/>
      </c>
    </row>
    <row r="734" spans="1:24" ht="21" x14ac:dyDescent="0.35">
      <c r="A734" s="15">
        <v>733</v>
      </c>
      <c r="B734" s="25"/>
      <c r="C734" s="33">
        <v>942296806</v>
      </c>
      <c r="D734" s="33"/>
      <c r="E734" s="33"/>
      <c r="F734" s="33"/>
      <c r="G734" s="16" t="s">
        <v>1974</v>
      </c>
      <c r="H734" s="16" t="s">
        <v>626</v>
      </c>
      <c r="I734" s="46" t="s">
        <v>1975</v>
      </c>
      <c r="J734" s="46"/>
      <c r="K734" s="34"/>
      <c r="L734" s="16"/>
      <c r="M734" s="129">
        <v>0</v>
      </c>
      <c r="N734" s="17"/>
      <c r="O734" s="126"/>
      <c r="P734" s="60" t="str">
        <f t="shared" si="48"/>
        <v/>
      </c>
      <c r="Q734" s="19"/>
      <c r="R734" s="17"/>
      <c r="S734" s="18"/>
      <c r="T734" s="18"/>
      <c r="U734" s="18"/>
      <c r="V734" s="2">
        <f t="shared" si="45"/>
        <v>0</v>
      </c>
      <c r="W734" s="3" t="str">
        <f t="shared" si="46"/>
        <v/>
      </c>
      <c r="X734" s="3" t="str">
        <f t="shared" si="47"/>
        <v/>
      </c>
    </row>
    <row r="735" spans="1:24" ht="21" x14ac:dyDescent="0.35">
      <c r="A735" s="15">
        <v>734</v>
      </c>
      <c r="B735" s="25"/>
      <c r="C735" s="33">
        <v>942296862</v>
      </c>
      <c r="D735" s="33"/>
      <c r="E735" s="33"/>
      <c r="F735" s="33"/>
      <c r="G735" s="16" t="s">
        <v>473</v>
      </c>
      <c r="H735" s="16" t="s">
        <v>1064</v>
      </c>
      <c r="I735" s="46" t="s">
        <v>1976</v>
      </c>
      <c r="J735" s="46"/>
      <c r="K735" s="34"/>
      <c r="L735" s="16"/>
      <c r="M735" s="129">
        <v>0</v>
      </c>
      <c r="N735" s="17"/>
      <c r="O735" s="126"/>
      <c r="P735" s="60" t="str">
        <f t="shared" si="48"/>
        <v/>
      </c>
      <c r="Q735" s="19"/>
      <c r="R735" s="17"/>
      <c r="S735" s="18"/>
      <c r="T735" s="18"/>
      <c r="U735" s="18"/>
      <c r="V735" s="2">
        <f t="shared" si="45"/>
        <v>0</v>
      </c>
      <c r="W735" s="3" t="str">
        <f t="shared" si="46"/>
        <v/>
      </c>
      <c r="X735" s="3" t="str">
        <f t="shared" si="47"/>
        <v/>
      </c>
    </row>
    <row r="736" spans="1:24" ht="21" x14ac:dyDescent="0.35">
      <c r="A736" s="15">
        <v>735</v>
      </c>
      <c r="B736" s="25"/>
      <c r="C736" s="33">
        <v>942297450</v>
      </c>
      <c r="D736" s="33"/>
      <c r="E736" s="33"/>
      <c r="F736" s="33"/>
      <c r="G736" s="16" t="s">
        <v>1977</v>
      </c>
      <c r="H736" s="16" t="s">
        <v>1978</v>
      </c>
      <c r="I736" s="46" t="s">
        <v>1979</v>
      </c>
      <c r="J736" s="46"/>
      <c r="K736" s="34"/>
      <c r="L736" s="16"/>
      <c r="M736" s="129">
        <v>0</v>
      </c>
      <c r="N736" s="17"/>
      <c r="O736" s="126"/>
      <c r="P736" s="60" t="str">
        <f t="shared" si="48"/>
        <v/>
      </c>
      <c r="Q736" s="19"/>
      <c r="R736" s="17"/>
      <c r="S736" s="18"/>
      <c r="T736" s="18"/>
      <c r="U736" s="18"/>
      <c r="V736" s="2">
        <f t="shared" si="45"/>
        <v>0</v>
      </c>
      <c r="W736" s="3" t="str">
        <f t="shared" si="46"/>
        <v/>
      </c>
      <c r="X736" s="3" t="str">
        <f t="shared" si="47"/>
        <v/>
      </c>
    </row>
    <row r="737" spans="1:24" ht="21" x14ac:dyDescent="0.35">
      <c r="A737" s="15">
        <v>736</v>
      </c>
      <c r="B737" s="25"/>
      <c r="C737" s="33">
        <v>942298301</v>
      </c>
      <c r="D737" s="33">
        <v>993970496</v>
      </c>
      <c r="E737" s="33"/>
      <c r="F737" s="33"/>
      <c r="G737" s="16" t="s">
        <v>1921</v>
      </c>
      <c r="H737" s="16" t="s">
        <v>1980</v>
      </c>
      <c r="I737" s="46" t="s">
        <v>1981</v>
      </c>
      <c r="J737" s="46"/>
      <c r="K737" s="34"/>
      <c r="L737" s="16"/>
      <c r="M737" s="129">
        <v>0</v>
      </c>
      <c r="N737" s="17"/>
      <c r="O737" s="126"/>
      <c r="P737" s="60" t="str">
        <f t="shared" si="48"/>
        <v/>
      </c>
      <c r="Q737" s="19"/>
      <c r="R737" s="17"/>
      <c r="S737" s="18"/>
      <c r="T737" s="18"/>
      <c r="U737" s="18"/>
      <c r="V737" s="2">
        <f t="shared" si="45"/>
        <v>0</v>
      </c>
      <c r="W737" s="3" t="str">
        <f t="shared" si="46"/>
        <v/>
      </c>
      <c r="X737" s="3" t="str">
        <f t="shared" si="47"/>
        <v/>
      </c>
    </row>
    <row r="738" spans="1:24" ht="21" x14ac:dyDescent="0.35">
      <c r="A738" s="15">
        <v>737</v>
      </c>
      <c r="B738" s="25"/>
      <c r="C738" s="33">
        <v>942301691</v>
      </c>
      <c r="D738" s="33"/>
      <c r="E738" s="33"/>
      <c r="F738" s="33"/>
      <c r="G738" s="16" t="s">
        <v>117</v>
      </c>
      <c r="H738" s="16" t="s">
        <v>1982</v>
      </c>
      <c r="I738" s="46" t="s">
        <v>1983</v>
      </c>
      <c r="J738" s="46"/>
      <c r="K738" s="34"/>
      <c r="L738" s="16"/>
      <c r="M738" s="129">
        <v>0</v>
      </c>
      <c r="N738" s="17"/>
      <c r="O738" s="126"/>
      <c r="P738" s="60" t="str">
        <f t="shared" si="48"/>
        <v/>
      </c>
      <c r="Q738" s="19"/>
      <c r="R738" s="17"/>
      <c r="S738" s="18"/>
      <c r="T738" s="18"/>
      <c r="U738" s="18"/>
      <c r="V738" s="2">
        <f t="shared" si="45"/>
        <v>0</v>
      </c>
      <c r="W738" s="3" t="str">
        <f t="shared" si="46"/>
        <v/>
      </c>
      <c r="X738" s="3" t="str">
        <f t="shared" si="47"/>
        <v/>
      </c>
    </row>
    <row r="739" spans="1:24" ht="21" x14ac:dyDescent="0.35">
      <c r="A739" s="15">
        <v>738</v>
      </c>
      <c r="B739" s="25"/>
      <c r="C739" s="33">
        <v>942302091</v>
      </c>
      <c r="D739" s="33"/>
      <c r="E739" s="33"/>
      <c r="F739" s="33"/>
      <c r="G739" s="16" t="s">
        <v>1984</v>
      </c>
      <c r="H739" s="16" t="s">
        <v>1985</v>
      </c>
      <c r="I739" s="46" t="s">
        <v>1986</v>
      </c>
      <c r="J739" s="46"/>
      <c r="K739" s="34"/>
      <c r="L739" s="16"/>
      <c r="M739" s="129">
        <v>0</v>
      </c>
      <c r="N739" s="17"/>
      <c r="O739" s="126"/>
      <c r="P739" s="60" t="str">
        <f t="shared" si="48"/>
        <v/>
      </c>
      <c r="Q739" s="19"/>
      <c r="R739" s="17"/>
      <c r="S739" s="18"/>
      <c r="T739" s="18"/>
      <c r="U739" s="18"/>
      <c r="V739" s="2">
        <f t="shared" si="45"/>
        <v>0</v>
      </c>
      <c r="W739" s="3" t="str">
        <f t="shared" si="46"/>
        <v/>
      </c>
      <c r="X739" s="3" t="str">
        <f t="shared" si="47"/>
        <v/>
      </c>
    </row>
    <row r="740" spans="1:24" ht="21" x14ac:dyDescent="0.35">
      <c r="A740" s="15">
        <v>739</v>
      </c>
      <c r="B740" s="25"/>
      <c r="C740" s="33">
        <v>942302496</v>
      </c>
      <c r="D740" s="33"/>
      <c r="E740" s="33"/>
      <c r="F740" s="33"/>
      <c r="G740" s="16" t="s">
        <v>144</v>
      </c>
      <c r="H740" s="16" t="s">
        <v>1987</v>
      </c>
      <c r="I740" s="46" t="s">
        <v>1988</v>
      </c>
      <c r="J740" s="46"/>
      <c r="K740" s="34"/>
      <c r="L740" s="16"/>
      <c r="M740" s="129">
        <v>0</v>
      </c>
      <c r="N740" s="17"/>
      <c r="O740" s="126"/>
      <c r="P740" s="60" t="str">
        <f t="shared" si="48"/>
        <v/>
      </c>
      <c r="Q740" s="19"/>
      <c r="R740" s="17"/>
      <c r="S740" s="18"/>
      <c r="T740" s="18"/>
      <c r="U740" s="18"/>
      <c r="V740" s="2">
        <f t="shared" si="45"/>
        <v>0</v>
      </c>
      <c r="W740" s="3" t="str">
        <f t="shared" si="46"/>
        <v/>
      </c>
      <c r="X740" s="3" t="str">
        <f t="shared" si="47"/>
        <v/>
      </c>
    </row>
    <row r="741" spans="1:24" ht="21" x14ac:dyDescent="0.35">
      <c r="A741" s="15">
        <v>740</v>
      </c>
      <c r="B741" s="25"/>
      <c r="C741" s="33">
        <v>942302788</v>
      </c>
      <c r="D741" s="33"/>
      <c r="E741" s="33"/>
      <c r="F741" s="33"/>
      <c r="G741" s="16" t="s">
        <v>1989</v>
      </c>
      <c r="H741" s="16" t="s">
        <v>1990</v>
      </c>
      <c r="I741" s="46" t="s">
        <v>1991</v>
      </c>
      <c r="J741" s="46"/>
      <c r="K741" s="34"/>
      <c r="L741" s="16"/>
      <c r="M741" s="129">
        <v>0</v>
      </c>
      <c r="N741" s="17"/>
      <c r="O741" s="126"/>
      <c r="P741" s="60" t="str">
        <f t="shared" si="48"/>
        <v/>
      </c>
      <c r="Q741" s="19"/>
      <c r="R741" s="17"/>
      <c r="S741" s="18"/>
      <c r="T741" s="18"/>
      <c r="U741" s="18"/>
      <c r="V741" s="2">
        <f t="shared" si="45"/>
        <v>0</v>
      </c>
      <c r="W741" s="3" t="str">
        <f t="shared" si="46"/>
        <v/>
      </c>
      <c r="X741" s="3" t="str">
        <f t="shared" si="47"/>
        <v/>
      </c>
    </row>
    <row r="742" spans="1:24" ht="21" x14ac:dyDescent="0.35">
      <c r="A742" s="15">
        <v>741</v>
      </c>
      <c r="B742" s="25"/>
      <c r="C742" s="33">
        <v>942302892</v>
      </c>
      <c r="D742" s="33">
        <v>991929186</v>
      </c>
      <c r="E742" s="33"/>
      <c r="F742" s="33"/>
      <c r="G742" s="16" t="s">
        <v>1138</v>
      </c>
      <c r="H742" s="16" t="s">
        <v>1992</v>
      </c>
      <c r="I742" s="46" t="s">
        <v>1993</v>
      </c>
      <c r="J742" s="46"/>
      <c r="K742" s="34"/>
      <c r="L742" s="16"/>
      <c r="M742" s="129">
        <v>0</v>
      </c>
      <c r="N742" s="17"/>
      <c r="O742" s="126"/>
      <c r="P742" s="60" t="str">
        <f t="shared" si="48"/>
        <v/>
      </c>
      <c r="Q742" s="19"/>
      <c r="R742" s="17"/>
      <c r="S742" s="18"/>
      <c r="T742" s="18"/>
      <c r="U742" s="18"/>
      <c r="V742" s="2">
        <f t="shared" si="45"/>
        <v>0</v>
      </c>
      <c r="W742" s="3" t="str">
        <f t="shared" si="46"/>
        <v/>
      </c>
      <c r="X742" s="3" t="str">
        <f t="shared" si="47"/>
        <v/>
      </c>
    </row>
    <row r="743" spans="1:24" ht="21" x14ac:dyDescent="0.35">
      <c r="A743" s="15">
        <v>742</v>
      </c>
      <c r="B743" s="25"/>
      <c r="C743" s="33">
        <v>942303331</v>
      </c>
      <c r="D743" s="33"/>
      <c r="E743" s="33"/>
      <c r="F743" s="33"/>
      <c r="G743" s="16" t="s">
        <v>1994</v>
      </c>
      <c r="H743" s="16" t="s">
        <v>1995</v>
      </c>
      <c r="I743" s="46" t="s">
        <v>1996</v>
      </c>
      <c r="J743" s="46"/>
      <c r="K743" s="34"/>
      <c r="L743" s="16"/>
      <c r="M743" s="129">
        <v>0</v>
      </c>
      <c r="N743" s="17"/>
      <c r="O743" s="126"/>
      <c r="P743" s="60" t="str">
        <f t="shared" si="48"/>
        <v/>
      </c>
      <c r="Q743" s="19"/>
      <c r="R743" s="17"/>
      <c r="S743" s="18"/>
      <c r="T743" s="18"/>
      <c r="U743" s="18"/>
      <c r="V743" s="2">
        <f t="shared" si="45"/>
        <v>0</v>
      </c>
      <c r="W743" s="3" t="str">
        <f t="shared" si="46"/>
        <v/>
      </c>
      <c r="X743" s="3" t="str">
        <f t="shared" si="47"/>
        <v/>
      </c>
    </row>
    <row r="744" spans="1:24" ht="21" x14ac:dyDescent="0.35">
      <c r="A744" s="15">
        <v>743</v>
      </c>
      <c r="B744" s="25"/>
      <c r="C744" s="33">
        <v>942303407</v>
      </c>
      <c r="D744" s="33"/>
      <c r="E744" s="33"/>
      <c r="F744" s="33"/>
      <c r="G744" s="16" t="s">
        <v>339</v>
      </c>
      <c r="H744" s="16" t="s">
        <v>1344</v>
      </c>
      <c r="I744" s="46" t="s">
        <v>1997</v>
      </c>
      <c r="J744" s="46"/>
      <c r="K744" s="34"/>
      <c r="L744" s="16"/>
      <c r="M744" s="129">
        <v>0</v>
      </c>
      <c r="N744" s="17"/>
      <c r="O744" s="126"/>
      <c r="P744" s="60" t="str">
        <f t="shared" si="48"/>
        <v/>
      </c>
      <c r="Q744" s="19"/>
      <c r="R744" s="17"/>
      <c r="S744" s="18"/>
      <c r="T744" s="18"/>
      <c r="U744" s="18"/>
      <c r="V744" s="2">
        <f t="shared" si="45"/>
        <v>0</v>
      </c>
      <c r="W744" s="3" t="str">
        <f t="shared" si="46"/>
        <v/>
      </c>
      <c r="X744" s="3" t="str">
        <f t="shared" si="47"/>
        <v/>
      </c>
    </row>
    <row r="745" spans="1:24" ht="21" x14ac:dyDescent="0.35">
      <c r="A745" s="15">
        <v>744</v>
      </c>
      <c r="B745" s="25"/>
      <c r="C745" s="33">
        <v>942303927</v>
      </c>
      <c r="D745" s="33"/>
      <c r="E745" s="33"/>
      <c r="F745" s="33"/>
      <c r="G745" s="16" t="s">
        <v>1998</v>
      </c>
      <c r="H745" s="16" t="s">
        <v>1999</v>
      </c>
      <c r="I745" s="46" t="s">
        <v>2000</v>
      </c>
      <c r="J745" s="46"/>
      <c r="K745" s="34"/>
      <c r="L745" s="16"/>
      <c r="M745" s="129">
        <v>0</v>
      </c>
      <c r="N745" s="17"/>
      <c r="O745" s="126"/>
      <c r="P745" s="60" t="str">
        <f t="shared" si="48"/>
        <v/>
      </c>
      <c r="Q745" s="19"/>
      <c r="R745" s="17"/>
      <c r="S745" s="18"/>
      <c r="T745" s="18"/>
      <c r="U745" s="18"/>
      <c r="V745" s="2">
        <f t="shared" si="45"/>
        <v>0</v>
      </c>
      <c r="W745" s="3" t="str">
        <f t="shared" si="46"/>
        <v/>
      </c>
      <c r="X745" s="3" t="str">
        <f t="shared" si="47"/>
        <v/>
      </c>
    </row>
    <row r="746" spans="1:24" ht="21" x14ac:dyDescent="0.35">
      <c r="A746" s="15">
        <v>745</v>
      </c>
      <c r="B746" s="25"/>
      <c r="C746" s="33">
        <v>942306372</v>
      </c>
      <c r="D746" s="33"/>
      <c r="E746" s="33"/>
      <c r="F746" s="33"/>
      <c r="G746" s="16" t="s">
        <v>512</v>
      </c>
      <c r="H746" s="16" t="s">
        <v>2001</v>
      </c>
      <c r="I746" s="46" t="s">
        <v>2002</v>
      </c>
      <c r="J746" s="46"/>
      <c r="K746" s="34"/>
      <c r="L746" s="16"/>
      <c r="M746" s="129">
        <v>0</v>
      </c>
      <c r="N746" s="17"/>
      <c r="O746" s="126"/>
      <c r="P746" s="60" t="str">
        <f t="shared" si="48"/>
        <v/>
      </c>
      <c r="Q746" s="19"/>
      <c r="R746" s="17"/>
      <c r="S746" s="18"/>
      <c r="T746" s="18"/>
      <c r="U746" s="18"/>
      <c r="V746" s="2">
        <f t="shared" si="45"/>
        <v>0</v>
      </c>
      <c r="W746" s="3" t="str">
        <f t="shared" si="46"/>
        <v/>
      </c>
      <c r="X746" s="3" t="str">
        <f t="shared" si="47"/>
        <v/>
      </c>
    </row>
    <row r="747" spans="1:24" ht="21" x14ac:dyDescent="0.35">
      <c r="A747" s="15">
        <v>746</v>
      </c>
      <c r="B747" s="25"/>
      <c r="C747" s="33">
        <v>942315243</v>
      </c>
      <c r="D747" s="33"/>
      <c r="E747" s="33"/>
      <c r="F747" s="33"/>
      <c r="G747" s="16" t="s">
        <v>2003</v>
      </c>
      <c r="H747" s="16" t="s">
        <v>2004</v>
      </c>
      <c r="I747" s="46" t="s">
        <v>2005</v>
      </c>
      <c r="J747" s="46"/>
      <c r="K747" s="34"/>
      <c r="L747" s="16"/>
      <c r="M747" s="129">
        <v>0</v>
      </c>
      <c r="N747" s="17"/>
      <c r="O747" s="126"/>
      <c r="P747" s="60" t="str">
        <f t="shared" si="48"/>
        <v/>
      </c>
      <c r="Q747" s="19"/>
      <c r="R747" s="17"/>
      <c r="S747" s="18"/>
      <c r="T747" s="18"/>
      <c r="U747" s="18"/>
      <c r="V747" s="2">
        <f t="shared" si="45"/>
        <v>0</v>
      </c>
      <c r="W747" s="3" t="str">
        <f t="shared" si="46"/>
        <v/>
      </c>
      <c r="X747" s="3" t="str">
        <f t="shared" si="47"/>
        <v/>
      </c>
    </row>
    <row r="748" spans="1:24" ht="21" x14ac:dyDescent="0.35">
      <c r="A748" s="15">
        <v>747</v>
      </c>
      <c r="B748" s="25"/>
      <c r="C748" s="33">
        <v>942318382</v>
      </c>
      <c r="D748" s="33"/>
      <c r="E748" s="33"/>
      <c r="F748" s="33"/>
      <c r="G748" s="16" t="s">
        <v>2006</v>
      </c>
      <c r="H748" s="16" t="s">
        <v>928</v>
      </c>
      <c r="I748" s="46" t="s">
        <v>2007</v>
      </c>
      <c r="J748" s="46"/>
      <c r="K748" s="34"/>
      <c r="L748" s="16"/>
      <c r="M748" s="129">
        <v>0</v>
      </c>
      <c r="N748" s="17"/>
      <c r="O748" s="126"/>
      <c r="P748" s="60" t="str">
        <f t="shared" si="48"/>
        <v/>
      </c>
      <c r="Q748" s="19"/>
      <c r="R748" s="17"/>
      <c r="S748" s="18"/>
      <c r="T748" s="18"/>
      <c r="U748" s="18"/>
      <c r="V748" s="2">
        <f t="shared" si="45"/>
        <v>0</v>
      </c>
      <c r="W748" s="3" t="str">
        <f t="shared" si="46"/>
        <v/>
      </c>
      <c r="X748" s="3" t="str">
        <f t="shared" si="47"/>
        <v/>
      </c>
    </row>
    <row r="749" spans="1:24" ht="21" x14ac:dyDescent="0.35">
      <c r="A749" s="15">
        <v>748</v>
      </c>
      <c r="B749" s="25"/>
      <c r="C749" s="33">
        <v>942319465</v>
      </c>
      <c r="D749" s="33"/>
      <c r="E749" s="33"/>
      <c r="F749" s="33"/>
      <c r="G749" s="16" t="s">
        <v>890</v>
      </c>
      <c r="H749" s="16" t="s">
        <v>928</v>
      </c>
      <c r="I749" s="46" t="s">
        <v>2008</v>
      </c>
      <c r="J749" s="46"/>
      <c r="K749" s="34"/>
      <c r="L749" s="16"/>
      <c r="M749" s="129">
        <v>0</v>
      </c>
      <c r="N749" s="17"/>
      <c r="O749" s="126"/>
      <c r="P749" s="60" t="str">
        <f t="shared" si="48"/>
        <v/>
      </c>
      <c r="Q749" s="19"/>
      <c r="R749" s="17"/>
      <c r="S749" s="18"/>
      <c r="T749" s="18"/>
      <c r="U749" s="18"/>
      <c r="V749" s="2">
        <f t="shared" si="45"/>
        <v>0</v>
      </c>
      <c r="W749" s="3" t="str">
        <f t="shared" si="46"/>
        <v/>
      </c>
      <c r="X749" s="3" t="str">
        <f t="shared" si="47"/>
        <v/>
      </c>
    </row>
    <row r="750" spans="1:24" ht="21" x14ac:dyDescent="0.35">
      <c r="A750" s="15">
        <v>749</v>
      </c>
      <c r="B750" s="25"/>
      <c r="C750" s="33">
        <v>942321587</v>
      </c>
      <c r="D750" s="33"/>
      <c r="E750" s="33"/>
      <c r="F750" s="33"/>
      <c r="G750" s="16" t="s">
        <v>2009</v>
      </c>
      <c r="H750" s="16" t="s">
        <v>2010</v>
      </c>
      <c r="I750" s="46" t="s">
        <v>2011</v>
      </c>
      <c r="J750" s="46"/>
      <c r="K750" s="34"/>
      <c r="L750" s="16"/>
      <c r="M750" s="129">
        <v>0</v>
      </c>
      <c r="N750" s="17"/>
      <c r="O750" s="126"/>
      <c r="P750" s="60" t="str">
        <f t="shared" si="48"/>
        <v/>
      </c>
      <c r="Q750" s="19"/>
      <c r="R750" s="17"/>
      <c r="S750" s="18"/>
      <c r="T750" s="18"/>
      <c r="U750" s="18"/>
      <c r="V750" s="2">
        <f t="shared" si="45"/>
        <v>0</v>
      </c>
      <c r="W750" s="3" t="str">
        <f t="shared" si="46"/>
        <v/>
      </c>
      <c r="X750" s="3" t="str">
        <f t="shared" si="47"/>
        <v/>
      </c>
    </row>
    <row r="751" spans="1:24" ht="21" x14ac:dyDescent="0.35">
      <c r="A751" s="15">
        <v>750</v>
      </c>
      <c r="B751" s="25"/>
      <c r="C751" s="33">
        <v>942321999</v>
      </c>
      <c r="D751" s="33"/>
      <c r="E751" s="33"/>
      <c r="F751" s="33"/>
      <c r="G751" s="16" t="s">
        <v>2012</v>
      </c>
      <c r="H751" s="16" t="s">
        <v>2013</v>
      </c>
      <c r="I751" s="46" t="s">
        <v>2014</v>
      </c>
      <c r="J751" s="46"/>
      <c r="K751" s="34"/>
      <c r="L751" s="16"/>
      <c r="M751" s="129">
        <v>0</v>
      </c>
      <c r="N751" s="17"/>
      <c r="O751" s="126"/>
      <c r="P751" s="60" t="str">
        <f t="shared" si="48"/>
        <v/>
      </c>
      <c r="Q751" s="19"/>
      <c r="R751" s="17"/>
      <c r="S751" s="18"/>
      <c r="T751" s="18"/>
      <c r="U751" s="18"/>
      <c r="V751" s="2">
        <f t="shared" si="45"/>
        <v>0</v>
      </c>
      <c r="W751" s="3" t="str">
        <f t="shared" si="46"/>
        <v/>
      </c>
      <c r="X751" s="3" t="str">
        <f t="shared" si="47"/>
        <v/>
      </c>
    </row>
    <row r="752" spans="1:24" ht="21" x14ac:dyDescent="0.35">
      <c r="A752" s="15">
        <v>751</v>
      </c>
      <c r="B752" s="25"/>
      <c r="C752" s="33">
        <v>942323585</v>
      </c>
      <c r="D752" s="33"/>
      <c r="E752" s="33"/>
      <c r="F752" s="33"/>
      <c r="G752" s="16" t="s">
        <v>2015</v>
      </c>
      <c r="H752" s="16" t="s">
        <v>2016</v>
      </c>
      <c r="I752" s="46" t="s">
        <v>2017</v>
      </c>
      <c r="J752" s="46"/>
      <c r="K752" s="34"/>
      <c r="L752" s="16"/>
      <c r="M752" s="129">
        <v>0</v>
      </c>
      <c r="N752" s="17"/>
      <c r="O752" s="126"/>
      <c r="P752" s="60" t="str">
        <f t="shared" si="48"/>
        <v/>
      </c>
      <c r="Q752" s="19"/>
      <c r="R752" s="17"/>
      <c r="S752" s="18"/>
      <c r="T752" s="18"/>
      <c r="U752" s="18"/>
      <c r="V752" s="2">
        <f t="shared" si="45"/>
        <v>0</v>
      </c>
      <c r="W752" s="3" t="str">
        <f t="shared" si="46"/>
        <v/>
      </c>
      <c r="X752" s="3" t="str">
        <f t="shared" si="47"/>
        <v/>
      </c>
    </row>
    <row r="753" spans="1:24" ht="21" x14ac:dyDescent="0.35">
      <c r="A753" s="15">
        <v>752</v>
      </c>
      <c r="B753" s="25"/>
      <c r="C753" s="33">
        <v>942324288</v>
      </c>
      <c r="D753" s="33"/>
      <c r="E753" s="33"/>
      <c r="F753" s="33"/>
      <c r="G753" s="16" t="s">
        <v>906</v>
      </c>
      <c r="H753" s="16" t="s">
        <v>2018</v>
      </c>
      <c r="I753" s="46" t="s">
        <v>2019</v>
      </c>
      <c r="J753" s="46"/>
      <c r="K753" s="34"/>
      <c r="L753" s="16"/>
      <c r="M753" s="129">
        <v>0</v>
      </c>
      <c r="N753" s="17"/>
      <c r="O753" s="126"/>
      <c r="P753" s="60" t="str">
        <f t="shared" si="48"/>
        <v/>
      </c>
      <c r="Q753" s="19"/>
      <c r="R753" s="17"/>
      <c r="S753" s="18"/>
      <c r="T753" s="18"/>
      <c r="U753" s="18"/>
      <c r="V753" s="2">
        <f t="shared" si="45"/>
        <v>0</v>
      </c>
      <c r="W753" s="3" t="str">
        <f t="shared" si="46"/>
        <v/>
      </c>
      <c r="X753" s="3" t="str">
        <f t="shared" si="47"/>
        <v/>
      </c>
    </row>
    <row r="754" spans="1:24" ht="21" x14ac:dyDescent="0.35">
      <c r="A754" s="15">
        <v>753</v>
      </c>
      <c r="B754" s="25"/>
      <c r="C754" s="33">
        <v>942328476</v>
      </c>
      <c r="D754" s="33"/>
      <c r="E754" s="33"/>
      <c r="F754" s="33"/>
      <c r="G754" s="16" t="s">
        <v>698</v>
      </c>
      <c r="H754" s="16" t="s">
        <v>2020</v>
      </c>
      <c r="I754" s="46" t="s">
        <v>2021</v>
      </c>
      <c r="J754" s="46"/>
      <c r="K754" s="34"/>
      <c r="L754" s="16"/>
      <c r="M754" s="129">
        <v>0</v>
      </c>
      <c r="N754" s="17"/>
      <c r="O754" s="126"/>
      <c r="P754" s="60" t="str">
        <f t="shared" si="48"/>
        <v/>
      </c>
      <c r="Q754" s="19"/>
      <c r="R754" s="17"/>
      <c r="S754" s="18"/>
      <c r="T754" s="18"/>
      <c r="U754" s="18"/>
      <c r="V754" s="2">
        <f t="shared" si="45"/>
        <v>0</v>
      </c>
      <c r="W754" s="3" t="str">
        <f t="shared" si="46"/>
        <v/>
      </c>
      <c r="X754" s="3" t="str">
        <f t="shared" si="47"/>
        <v/>
      </c>
    </row>
    <row r="755" spans="1:24" ht="21" x14ac:dyDescent="0.35">
      <c r="A755" s="15">
        <v>754</v>
      </c>
      <c r="B755" s="25"/>
      <c r="C755" s="33">
        <v>942328716</v>
      </c>
      <c r="D755" s="33"/>
      <c r="E755" s="33"/>
      <c r="F755" s="33"/>
      <c r="G755" s="16" t="s">
        <v>2022</v>
      </c>
      <c r="H755" s="16" t="s">
        <v>2023</v>
      </c>
      <c r="I755" s="46" t="s">
        <v>2024</v>
      </c>
      <c r="J755" s="46"/>
      <c r="K755" s="34"/>
      <c r="L755" s="16"/>
      <c r="M755" s="129">
        <v>0</v>
      </c>
      <c r="N755" s="17"/>
      <c r="O755" s="126"/>
      <c r="P755" s="60" t="str">
        <f t="shared" si="48"/>
        <v/>
      </c>
      <c r="Q755" s="19"/>
      <c r="R755" s="17"/>
      <c r="S755" s="18"/>
      <c r="T755" s="18"/>
      <c r="U755" s="18"/>
      <c r="V755" s="2">
        <f t="shared" si="45"/>
        <v>0</v>
      </c>
      <c r="W755" s="3" t="str">
        <f t="shared" si="46"/>
        <v/>
      </c>
      <c r="X755" s="3" t="str">
        <f t="shared" si="47"/>
        <v/>
      </c>
    </row>
    <row r="756" spans="1:24" ht="21" x14ac:dyDescent="0.35">
      <c r="A756" s="15">
        <v>755</v>
      </c>
      <c r="B756" s="25"/>
      <c r="C756" s="33">
        <v>942329894</v>
      </c>
      <c r="D756" s="33"/>
      <c r="E756" s="33"/>
      <c r="F756" s="33"/>
      <c r="G756" s="16" t="s">
        <v>203</v>
      </c>
      <c r="H756" s="16" t="s">
        <v>1723</v>
      </c>
      <c r="I756" s="46" t="s">
        <v>2025</v>
      </c>
      <c r="J756" s="46"/>
      <c r="K756" s="34"/>
      <c r="L756" s="16"/>
      <c r="M756" s="129">
        <v>0</v>
      </c>
      <c r="N756" s="17"/>
      <c r="O756" s="126"/>
      <c r="P756" s="60" t="str">
        <f t="shared" si="48"/>
        <v/>
      </c>
      <c r="Q756" s="19"/>
      <c r="R756" s="17"/>
      <c r="S756" s="18"/>
      <c r="T756" s="18"/>
      <c r="U756" s="18"/>
      <c r="V756" s="2">
        <f t="shared" si="45"/>
        <v>0</v>
      </c>
      <c r="W756" s="3" t="str">
        <f t="shared" si="46"/>
        <v/>
      </c>
      <c r="X756" s="3" t="str">
        <f t="shared" si="47"/>
        <v/>
      </c>
    </row>
    <row r="757" spans="1:24" ht="21" x14ac:dyDescent="0.35">
      <c r="A757" s="15">
        <v>756</v>
      </c>
      <c r="B757" s="25"/>
      <c r="C757" s="33">
        <v>942330541</v>
      </c>
      <c r="D757" s="33"/>
      <c r="E757" s="33"/>
      <c r="F757" s="33"/>
      <c r="G757" s="16" t="s">
        <v>2026</v>
      </c>
      <c r="H757" s="16" t="s">
        <v>848</v>
      </c>
      <c r="I757" s="46" t="s">
        <v>2027</v>
      </c>
      <c r="J757" s="46"/>
      <c r="K757" s="34"/>
      <c r="L757" s="16"/>
      <c r="M757" s="129">
        <v>0</v>
      </c>
      <c r="N757" s="17"/>
      <c r="O757" s="126"/>
      <c r="P757" s="60" t="str">
        <f t="shared" si="48"/>
        <v/>
      </c>
      <c r="Q757" s="19"/>
      <c r="R757" s="17"/>
      <c r="S757" s="18"/>
      <c r="T757" s="18"/>
      <c r="U757" s="18"/>
      <c r="V757" s="2">
        <f t="shared" si="45"/>
        <v>0</v>
      </c>
      <c r="W757" s="3" t="str">
        <f t="shared" si="46"/>
        <v/>
      </c>
      <c r="X757" s="3" t="str">
        <f t="shared" si="47"/>
        <v/>
      </c>
    </row>
    <row r="758" spans="1:24" ht="21" x14ac:dyDescent="0.35">
      <c r="A758" s="15">
        <v>757</v>
      </c>
      <c r="B758" s="25"/>
      <c r="C758" s="33">
        <v>942331115</v>
      </c>
      <c r="D758" s="33"/>
      <c r="E758" s="33"/>
      <c r="F758" s="33"/>
      <c r="G758" s="16" t="s">
        <v>221</v>
      </c>
      <c r="H758" s="16" t="s">
        <v>2028</v>
      </c>
      <c r="I758" s="46" t="s">
        <v>2029</v>
      </c>
      <c r="J758" s="46"/>
      <c r="K758" s="34"/>
      <c r="L758" s="16"/>
      <c r="M758" s="129">
        <v>0</v>
      </c>
      <c r="N758" s="17"/>
      <c r="O758" s="126"/>
      <c r="P758" s="60" t="str">
        <f t="shared" si="48"/>
        <v/>
      </c>
      <c r="Q758" s="19"/>
      <c r="R758" s="17"/>
      <c r="S758" s="18"/>
      <c r="T758" s="18"/>
      <c r="U758" s="18"/>
      <c r="V758" s="2">
        <f t="shared" si="45"/>
        <v>0</v>
      </c>
      <c r="W758" s="3" t="str">
        <f t="shared" si="46"/>
        <v/>
      </c>
      <c r="X758" s="3" t="str">
        <f t="shared" si="47"/>
        <v/>
      </c>
    </row>
    <row r="759" spans="1:24" ht="21" x14ac:dyDescent="0.35">
      <c r="A759" s="15">
        <v>758</v>
      </c>
      <c r="B759" s="25"/>
      <c r="C759" s="33">
        <v>942331910</v>
      </c>
      <c r="D759" s="33"/>
      <c r="E759" s="33"/>
      <c r="F759" s="33"/>
      <c r="G759" s="16" t="s">
        <v>625</v>
      </c>
      <c r="H759" s="16" t="s">
        <v>465</v>
      </c>
      <c r="I759" s="46" t="s">
        <v>2030</v>
      </c>
      <c r="J759" s="46"/>
      <c r="K759" s="34"/>
      <c r="L759" s="16"/>
      <c r="M759" s="129">
        <v>0</v>
      </c>
      <c r="N759" s="17"/>
      <c r="O759" s="126"/>
      <c r="P759" s="60" t="str">
        <f t="shared" si="48"/>
        <v/>
      </c>
      <c r="Q759" s="19"/>
      <c r="R759" s="17"/>
      <c r="S759" s="18"/>
      <c r="T759" s="18"/>
      <c r="U759" s="18"/>
      <c r="V759" s="2">
        <f t="shared" si="45"/>
        <v>0</v>
      </c>
      <c r="W759" s="3" t="str">
        <f t="shared" si="46"/>
        <v/>
      </c>
      <c r="X759" s="3" t="str">
        <f t="shared" si="47"/>
        <v/>
      </c>
    </row>
    <row r="760" spans="1:24" ht="21" x14ac:dyDescent="0.35">
      <c r="A760" s="15">
        <v>759</v>
      </c>
      <c r="B760" s="25"/>
      <c r="C760" s="33">
        <v>942332077</v>
      </c>
      <c r="D760" s="33"/>
      <c r="E760" s="33"/>
      <c r="F760" s="33"/>
      <c r="G760" s="16" t="s">
        <v>2031</v>
      </c>
      <c r="H760" s="16" t="s">
        <v>2032</v>
      </c>
      <c r="I760" s="46" t="s">
        <v>2033</v>
      </c>
      <c r="J760" s="46"/>
      <c r="K760" s="34"/>
      <c r="L760" s="16"/>
      <c r="M760" s="129">
        <v>0</v>
      </c>
      <c r="N760" s="17"/>
      <c r="O760" s="126"/>
      <c r="P760" s="60" t="str">
        <f t="shared" si="48"/>
        <v/>
      </c>
      <c r="Q760" s="19"/>
      <c r="R760" s="17"/>
      <c r="S760" s="18"/>
      <c r="T760" s="18"/>
      <c r="U760" s="18"/>
      <c r="V760" s="2">
        <f t="shared" si="45"/>
        <v>0</v>
      </c>
      <c r="W760" s="3" t="str">
        <f t="shared" si="46"/>
        <v/>
      </c>
      <c r="X760" s="3" t="str">
        <f t="shared" si="47"/>
        <v/>
      </c>
    </row>
    <row r="761" spans="1:24" ht="21" x14ac:dyDescent="0.35">
      <c r="A761" s="15">
        <v>760</v>
      </c>
      <c r="B761" s="25"/>
      <c r="C761" s="33">
        <v>942332888</v>
      </c>
      <c r="D761" s="33"/>
      <c r="E761" s="33"/>
      <c r="F761" s="33"/>
      <c r="G761" s="16" t="s">
        <v>2034</v>
      </c>
      <c r="H761" s="16" t="s">
        <v>419</v>
      </c>
      <c r="I761" s="46" t="s">
        <v>2035</v>
      </c>
      <c r="J761" s="46"/>
      <c r="K761" s="34"/>
      <c r="L761" s="16"/>
      <c r="M761" s="129">
        <v>0</v>
      </c>
      <c r="N761" s="17"/>
      <c r="O761" s="126"/>
      <c r="P761" s="60" t="str">
        <f t="shared" si="48"/>
        <v/>
      </c>
      <c r="Q761" s="19"/>
      <c r="R761" s="17"/>
      <c r="S761" s="18"/>
      <c r="T761" s="18"/>
      <c r="U761" s="18"/>
      <c r="V761" s="2">
        <f t="shared" si="45"/>
        <v>0</v>
      </c>
      <c r="W761" s="3" t="str">
        <f t="shared" si="46"/>
        <v/>
      </c>
      <c r="X761" s="3" t="str">
        <f t="shared" si="47"/>
        <v/>
      </c>
    </row>
    <row r="762" spans="1:24" ht="21" x14ac:dyDescent="0.35">
      <c r="A762" s="15">
        <v>761</v>
      </c>
      <c r="B762" s="25"/>
      <c r="C762" s="33">
        <v>942332973</v>
      </c>
      <c r="D762" s="33">
        <v>987422235</v>
      </c>
      <c r="E762" s="33"/>
      <c r="F762" s="33"/>
      <c r="G762" s="16" t="s">
        <v>1127</v>
      </c>
      <c r="H762" s="16" t="s">
        <v>1341</v>
      </c>
      <c r="I762" s="46" t="s">
        <v>2036</v>
      </c>
      <c r="J762" s="46"/>
      <c r="K762" s="34"/>
      <c r="L762" s="16"/>
      <c r="M762" s="129">
        <v>0</v>
      </c>
      <c r="N762" s="17"/>
      <c r="O762" s="126"/>
      <c r="P762" s="60" t="str">
        <f t="shared" si="48"/>
        <v/>
      </c>
      <c r="Q762" s="19"/>
      <c r="R762" s="17"/>
      <c r="S762" s="18"/>
      <c r="T762" s="18"/>
      <c r="U762" s="18"/>
      <c r="V762" s="2">
        <f t="shared" si="45"/>
        <v>0</v>
      </c>
      <c r="W762" s="3" t="str">
        <f t="shared" si="46"/>
        <v/>
      </c>
      <c r="X762" s="3" t="str">
        <f t="shared" si="47"/>
        <v/>
      </c>
    </row>
    <row r="763" spans="1:24" ht="21" x14ac:dyDescent="0.35">
      <c r="A763" s="15">
        <v>762</v>
      </c>
      <c r="B763" s="25"/>
      <c r="C763" s="33">
        <v>942333848</v>
      </c>
      <c r="D763" s="33"/>
      <c r="E763" s="33"/>
      <c r="F763" s="33"/>
      <c r="G763" s="16" t="s">
        <v>1728</v>
      </c>
      <c r="H763" s="16" t="s">
        <v>1775</v>
      </c>
      <c r="I763" s="46" t="s">
        <v>2037</v>
      </c>
      <c r="J763" s="46"/>
      <c r="K763" s="34"/>
      <c r="L763" s="16"/>
      <c r="M763" s="129">
        <v>0</v>
      </c>
      <c r="N763" s="17"/>
      <c r="O763" s="126"/>
      <c r="P763" s="60" t="str">
        <f t="shared" si="48"/>
        <v/>
      </c>
      <c r="Q763" s="19"/>
      <c r="R763" s="17"/>
      <c r="S763" s="18"/>
      <c r="T763" s="18"/>
      <c r="U763" s="18"/>
      <c r="V763" s="2">
        <f t="shared" si="45"/>
        <v>0</v>
      </c>
      <c r="W763" s="3" t="str">
        <f t="shared" si="46"/>
        <v/>
      </c>
      <c r="X763" s="3" t="str">
        <f t="shared" si="47"/>
        <v/>
      </c>
    </row>
    <row r="764" spans="1:24" ht="21" x14ac:dyDescent="0.35">
      <c r="A764" s="15">
        <v>763</v>
      </c>
      <c r="B764" s="25"/>
      <c r="C764" s="33">
        <v>942336033</v>
      </c>
      <c r="D764" s="33"/>
      <c r="E764" s="33"/>
      <c r="F764" s="33"/>
      <c r="G764" s="16" t="s">
        <v>625</v>
      </c>
      <c r="H764" s="16" t="s">
        <v>2038</v>
      </c>
      <c r="I764" s="46" t="s">
        <v>2039</v>
      </c>
      <c r="J764" s="46"/>
      <c r="K764" s="34"/>
      <c r="L764" s="16"/>
      <c r="M764" s="129">
        <v>0</v>
      </c>
      <c r="N764" s="17"/>
      <c r="O764" s="126"/>
      <c r="P764" s="60" t="str">
        <f t="shared" si="48"/>
        <v/>
      </c>
      <c r="Q764" s="19"/>
      <c r="R764" s="17"/>
      <c r="S764" s="18"/>
      <c r="T764" s="18"/>
      <c r="U764" s="18"/>
      <c r="V764" s="2">
        <f t="shared" si="45"/>
        <v>0</v>
      </c>
      <c r="W764" s="3" t="str">
        <f t="shared" si="46"/>
        <v/>
      </c>
      <c r="X764" s="3" t="str">
        <f t="shared" si="47"/>
        <v/>
      </c>
    </row>
    <row r="765" spans="1:24" ht="21" x14ac:dyDescent="0.35">
      <c r="A765" s="15">
        <v>764</v>
      </c>
      <c r="B765" s="25"/>
      <c r="C765" s="33">
        <v>942337077</v>
      </c>
      <c r="D765" s="33"/>
      <c r="E765" s="33"/>
      <c r="F765" s="33"/>
      <c r="G765" s="16" t="s">
        <v>1370</v>
      </c>
      <c r="H765" s="16" t="s">
        <v>2040</v>
      </c>
      <c r="I765" s="46" t="s">
        <v>2041</v>
      </c>
      <c r="J765" s="46"/>
      <c r="K765" s="34"/>
      <c r="L765" s="16"/>
      <c r="M765" s="129">
        <v>0</v>
      </c>
      <c r="N765" s="17"/>
      <c r="O765" s="126"/>
      <c r="P765" s="60" t="str">
        <f t="shared" si="48"/>
        <v/>
      </c>
      <c r="Q765" s="19"/>
      <c r="R765" s="17"/>
      <c r="S765" s="18"/>
      <c r="T765" s="18"/>
      <c r="U765" s="18"/>
      <c r="V765" s="2">
        <f t="shared" si="45"/>
        <v>0</v>
      </c>
      <c r="W765" s="3" t="str">
        <f t="shared" si="46"/>
        <v/>
      </c>
      <c r="X765" s="3" t="str">
        <f t="shared" si="47"/>
        <v/>
      </c>
    </row>
    <row r="766" spans="1:24" ht="21" x14ac:dyDescent="0.35">
      <c r="A766" s="15">
        <v>765</v>
      </c>
      <c r="B766" s="25"/>
      <c r="C766" s="33">
        <v>942338148</v>
      </c>
      <c r="D766" s="33"/>
      <c r="E766" s="33"/>
      <c r="F766" s="33"/>
      <c r="G766" s="16" t="s">
        <v>2042</v>
      </c>
      <c r="H766" s="16" t="s">
        <v>939</v>
      </c>
      <c r="I766" s="46" t="s">
        <v>2043</v>
      </c>
      <c r="J766" s="46"/>
      <c r="K766" s="34"/>
      <c r="L766" s="16"/>
      <c r="M766" s="129">
        <v>0</v>
      </c>
      <c r="N766" s="17"/>
      <c r="O766" s="126"/>
      <c r="P766" s="60" t="str">
        <f t="shared" si="48"/>
        <v/>
      </c>
      <c r="Q766" s="19"/>
      <c r="R766" s="17"/>
      <c r="S766" s="18"/>
      <c r="T766" s="18"/>
      <c r="U766" s="18"/>
      <c r="V766" s="2">
        <f t="shared" si="45"/>
        <v>0</v>
      </c>
      <c r="W766" s="3" t="str">
        <f t="shared" si="46"/>
        <v/>
      </c>
      <c r="X766" s="3" t="str">
        <f t="shared" si="47"/>
        <v/>
      </c>
    </row>
    <row r="767" spans="1:24" ht="21" x14ac:dyDescent="0.35">
      <c r="A767" s="15">
        <v>766</v>
      </c>
      <c r="B767" s="25"/>
      <c r="C767" s="33">
        <v>942339531</v>
      </c>
      <c r="D767" s="33"/>
      <c r="E767" s="33"/>
      <c r="F767" s="33"/>
      <c r="G767" s="16" t="s">
        <v>287</v>
      </c>
      <c r="H767" s="16" t="s">
        <v>2044</v>
      </c>
      <c r="I767" s="46" t="s">
        <v>2045</v>
      </c>
      <c r="J767" s="46"/>
      <c r="K767" s="34"/>
      <c r="L767" s="16"/>
      <c r="M767" s="129">
        <v>0</v>
      </c>
      <c r="N767" s="17"/>
      <c r="O767" s="126"/>
      <c r="P767" s="60" t="str">
        <f t="shared" si="48"/>
        <v/>
      </c>
      <c r="Q767" s="19"/>
      <c r="R767" s="17"/>
      <c r="S767" s="18"/>
      <c r="T767" s="18"/>
      <c r="U767" s="18"/>
      <c r="V767" s="2">
        <f t="shared" si="45"/>
        <v>0</v>
      </c>
      <c r="W767" s="3" t="str">
        <f t="shared" si="46"/>
        <v/>
      </c>
      <c r="X767" s="3" t="str">
        <f t="shared" si="47"/>
        <v/>
      </c>
    </row>
    <row r="768" spans="1:24" ht="21" x14ac:dyDescent="0.35">
      <c r="A768" s="15">
        <v>767</v>
      </c>
      <c r="B768" s="25"/>
      <c r="C768" s="33">
        <v>942341434</v>
      </c>
      <c r="D768" s="33"/>
      <c r="E768" s="33"/>
      <c r="F768" s="33"/>
      <c r="G768" s="16" t="s">
        <v>613</v>
      </c>
      <c r="H768" s="16" t="s">
        <v>2046</v>
      </c>
      <c r="I768" s="46" t="s">
        <v>2047</v>
      </c>
      <c r="J768" s="46"/>
      <c r="K768" s="34"/>
      <c r="L768" s="16"/>
      <c r="M768" s="129">
        <v>0</v>
      </c>
      <c r="N768" s="17"/>
      <c r="O768" s="126"/>
      <c r="P768" s="60" t="str">
        <f t="shared" si="48"/>
        <v/>
      </c>
      <c r="Q768" s="19"/>
      <c r="R768" s="17"/>
      <c r="S768" s="18"/>
      <c r="T768" s="18"/>
      <c r="U768" s="18"/>
      <c r="V768" s="2">
        <f t="shared" si="45"/>
        <v>0</v>
      </c>
      <c r="W768" s="3" t="str">
        <f t="shared" si="46"/>
        <v/>
      </c>
      <c r="X768" s="3" t="str">
        <f t="shared" si="47"/>
        <v/>
      </c>
    </row>
    <row r="769" spans="1:24" ht="21" x14ac:dyDescent="0.35">
      <c r="A769" s="15">
        <v>768</v>
      </c>
      <c r="B769" s="25"/>
      <c r="C769" s="33">
        <v>942341889</v>
      </c>
      <c r="D769" s="33"/>
      <c r="E769" s="33"/>
      <c r="F769" s="33"/>
      <c r="G769" s="16" t="s">
        <v>406</v>
      </c>
      <c r="H769" s="16" t="s">
        <v>2048</v>
      </c>
      <c r="I769" s="46" t="s">
        <v>2049</v>
      </c>
      <c r="J769" s="46"/>
      <c r="K769" s="34"/>
      <c r="L769" s="16"/>
      <c r="M769" s="129">
        <v>0</v>
      </c>
      <c r="N769" s="17"/>
      <c r="O769" s="126"/>
      <c r="P769" s="60" t="str">
        <f t="shared" si="48"/>
        <v/>
      </c>
      <c r="Q769" s="19"/>
      <c r="R769" s="17"/>
      <c r="S769" s="18"/>
      <c r="T769" s="18"/>
      <c r="U769" s="18"/>
      <c r="V769" s="2">
        <f t="shared" si="45"/>
        <v>0</v>
      </c>
      <c r="W769" s="3" t="str">
        <f t="shared" si="46"/>
        <v/>
      </c>
      <c r="X769" s="3" t="str">
        <f t="shared" si="47"/>
        <v/>
      </c>
    </row>
    <row r="770" spans="1:24" ht="21" x14ac:dyDescent="0.35">
      <c r="A770" s="15">
        <v>769</v>
      </c>
      <c r="B770" s="25"/>
      <c r="C770" s="33">
        <v>942342343</v>
      </c>
      <c r="D770" s="33"/>
      <c r="E770" s="33"/>
      <c r="F770" s="33"/>
      <c r="G770" s="16" t="s">
        <v>588</v>
      </c>
      <c r="H770" s="16" t="s">
        <v>2050</v>
      </c>
      <c r="I770" s="46" t="s">
        <v>2051</v>
      </c>
      <c r="J770" s="46"/>
      <c r="K770" s="34"/>
      <c r="L770" s="16"/>
      <c r="M770" s="129">
        <v>0</v>
      </c>
      <c r="N770" s="17"/>
      <c r="O770" s="126"/>
      <c r="P770" s="60" t="str">
        <f t="shared" si="48"/>
        <v/>
      </c>
      <c r="Q770" s="19"/>
      <c r="R770" s="17"/>
      <c r="S770" s="18"/>
      <c r="T770" s="18"/>
      <c r="U770" s="18"/>
      <c r="V770" s="2">
        <f t="shared" ref="V770:V833" si="49">IF(OR(AND(LEFT(N770,6)="ACEPTA",M770=0),AND(LEFT(N770,6)&lt;&gt;"ACEPTA",M770&gt;0)),1,0)</f>
        <v>0</v>
      </c>
      <c r="W770" s="3" t="str">
        <f t="shared" si="46"/>
        <v/>
      </c>
      <c r="X770" s="3" t="str">
        <f t="shared" si="47"/>
        <v/>
      </c>
    </row>
    <row r="771" spans="1:24" ht="21" x14ac:dyDescent="0.35">
      <c r="A771" s="15">
        <v>770</v>
      </c>
      <c r="B771" s="25"/>
      <c r="C771" s="33">
        <v>942342979</v>
      </c>
      <c r="D771" s="33"/>
      <c r="E771" s="33"/>
      <c r="F771" s="33"/>
      <c r="G771" s="16" t="s">
        <v>1092</v>
      </c>
      <c r="H771" s="16" t="s">
        <v>2052</v>
      </c>
      <c r="I771" s="46" t="s">
        <v>2053</v>
      </c>
      <c r="J771" s="46"/>
      <c r="K771" s="34"/>
      <c r="L771" s="16"/>
      <c r="M771" s="129">
        <v>0</v>
      </c>
      <c r="N771" s="17"/>
      <c r="O771" s="126"/>
      <c r="P771" s="60" t="str">
        <f t="shared" si="48"/>
        <v/>
      </c>
      <c r="Q771" s="19"/>
      <c r="R771" s="17"/>
      <c r="S771" s="18"/>
      <c r="T771" s="18"/>
      <c r="U771" s="18"/>
      <c r="V771" s="2">
        <f t="shared" si="49"/>
        <v>0</v>
      </c>
      <c r="W771" s="3" t="str">
        <f t="shared" ref="W771:W834" si="50">IF(N771="","",VLOOKUP(N771,estadogp,2,0))</f>
        <v/>
      </c>
      <c r="X771" s="3" t="str">
        <f t="shared" ref="X771:X834" si="51">IF(N771="","",VLOOKUP(N771,estadogp,3,0))</f>
        <v/>
      </c>
    </row>
    <row r="772" spans="1:24" ht="21" x14ac:dyDescent="0.35">
      <c r="A772" s="15">
        <v>771</v>
      </c>
      <c r="B772" s="25"/>
      <c r="C772" s="33">
        <v>942344017</v>
      </c>
      <c r="D772" s="33"/>
      <c r="E772" s="33"/>
      <c r="F772" s="33"/>
      <c r="G772" s="16" t="s">
        <v>2054</v>
      </c>
      <c r="H772" s="16" t="s">
        <v>2055</v>
      </c>
      <c r="I772" s="46" t="s">
        <v>2056</v>
      </c>
      <c r="J772" s="46"/>
      <c r="K772" s="34"/>
      <c r="L772" s="16"/>
      <c r="M772" s="129">
        <v>0</v>
      </c>
      <c r="N772" s="17"/>
      <c r="O772" s="126"/>
      <c r="P772" s="60" t="str">
        <f t="shared" ref="P772:P796" si="52">IF(LEN(N772)&gt;0,IF(VLOOKUP(N772,estadogp,4,0)=10,"",VLOOKUP(VLOOKUP(N772,estadogp,4,0),MENSAJE,2,0)),"")</f>
        <v/>
      </c>
      <c r="Q772" s="19"/>
      <c r="R772" s="17"/>
      <c r="S772" s="18"/>
      <c r="T772" s="18"/>
      <c r="U772" s="18"/>
      <c r="V772" s="2">
        <f t="shared" si="49"/>
        <v>0</v>
      </c>
      <c r="W772" s="3" t="str">
        <f t="shared" si="50"/>
        <v/>
      </c>
      <c r="X772" s="3" t="str">
        <f t="shared" si="51"/>
        <v/>
      </c>
    </row>
    <row r="773" spans="1:24" ht="21" x14ac:dyDescent="0.35">
      <c r="A773" s="15">
        <v>772</v>
      </c>
      <c r="B773" s="25"/>
      <c r="C773" s="33">
        <v>942346566</v>
      </c>
      <c r="D773" s="33"/>
      <c r="E773" s="33"/>
      <c r="F773" s="33"/>
      <c r="G773" s="16" t="s">
        <v>2057</v>
      </c>
      <c r="H773" s="16" t="s">
        <v>2058</v>
      </c>
      <c r="I773" s="46" t="s">
        <v>2059</v>
      </c>
      <c r="J773" s="46"/>
      <c r="K773" s="34"/>
      <c r="L773" s="16"/>
      <c r="M773" s="129">
        <v>0</v>
      </c>
      <c r="N773" s="17"/>
      <c r="O773" s="126"/>
      <c r="P773" s="60" t="str">
        <f t="shared" si="52"/>
        <v/>
      </c>
      <c r="Q773" s="19"/>
      <c r="R773" s="17"/>
      <c r="S773" s="18"/>
      <c r="T773" s="18"/>
      <c r="U773" s="18"/>
      <c r="V773" s="2">
        <f t="shared" si="49"/>
        <v>0</v>
      </c>
      <c r="W773" s="3" t="str">
        <f t="shared" si="50"/>
        <v/>
      </c>
      <c r="X773" s="3" t="str">
        <f t="shared" si="51"/>
        <v/>
      </c>
    </row>
    <row r="774" spans="1:24" ht="21" x14ac:dyDescent="0.35">
      <c r="A774" s="15">
        <v>773</v>
      </c>
      <c r="B774" s="25"/>
      <c r="C774" s="33">
        <v>942348293</v>
      </c>
      <c r="D774" s="33"/>
      <c r="E774" s="33"/>
      <c r="F774" s="33"/>
      <c r="G774" s="16" t="s">
        <v>2060</v>
      </c>
      <c r="H774" s="16" t="s">
        <v>2061</v>
      </c>
      <c r="I774" s="46" t="s">
        <v>2062</v>
      </c>
      <c r="J774" s="46"/>
      <c r="K774" s="34"/>
      <c r="L774" s="16"/>
      <c r="M774" s="129">
        <v>0</v>
      </c>
      <c r="N774" s="17"/>
      <c r="O774" s="126"/>
      <c r="P774" s="60" t="str">
        <f t="shared" si="52"/>
        <v/>
      </c>
      <c r="Q774" s="19"/>
      <c r="R774" s="17"/>
      <c r="S774" s="18"/>
      <c r="T774" s="18"/>
      <c r="U774" s="18"/>
      <c r="V774" s="2">
        <f t="shared" si="49"/>
        <v>0</v>
      </c>
      <c r="W774" s="3" t="str">
        <f t="shared" si="50"/>
        <v/>
      </c>
      <c r="X774" s="3" t="str">
        <f t="shared" si="51"/>
        <v/>
      </c>
    </row>
    <row r="775" spans="1:24" ht="21" x14ac:dyDescent="0.35">
      <c r="A775" s="15">
        <v>774</v>
      </c>
      <c r="B775" s="25"/>
      <c r="C775" s="33">
        <v>942348927</v>
      </c>
      <c r="D775" s="33"/>
      <c r="E775" s="33"/>
      <c r="F775" s="33"/>
      <c r="G775" s="16" t="s">
        <v>1389</v>
      </c>
      <c r="H775" s="16" t="s">
        <v>207</v>
      </c>
      <c r="I775" s="46" t="s">
        <v>2063</v>
      </c>
      <c r="J775" s="46"/>
      <c r="K775" s="34"/>
      <c r="L775" s="16"/>
      <c r="M775" s="129">
        <v>0</v>
      </c>
      <c r="N775" s="17"/>
      <c r="O775" s="126"/>
      <c r="P775" s="60" t="str">
        <f t="shared" si="52"/>
        <v/>
      </c>
      <c r="Q775" s="19"/>
      <c r="R775" s="17"/>
      <c r="S775" s="18"/>
      <c r="T775" s="18"/>
      <c r="U775" s="18"/>
      <c r="V775" s="2">
        <f t="shared" si="49"/>
        <v>0</v>
      </c>
      <c r="W775" s="3" t="str">
        <f t="shared" si="50"/>
        <v/>
      </c>
      <c r="X775" s="3" t="str">
        <f t="shared" si="51"/>
        <v/>
      </c>
    </row>
    <row r="776" spans="1:24" ht="21" x14ac:dyDescent="0.35">
      <c r="A776" s="15">
        <v>775</v>
      </c>
      <c r="B776" s="25"/>
      <c r="C776" s="33">
        <v>942349395</v>
      </c>
      <c r="D776" s="33">
        <v>994157628</v>
      </c>
      <c r="E776" s="33"/>
      <c r="F776" s="33"/>
      <c r="G776" s="16" t="s">
        <v>1389</v>
      </c>
      <c r="H776" s="16" t="s">
        <v>2064</v>
      </c>
      <c r="I776" s="46" t="s">
        <v>2065</v>
      </c>
      <c r="J776" s="46"/>
      <c r="K776" s="34"/>
      <c r="L776" s="16"/>
      <c r="M776" s="129">
        <v>0</v>
      </c>
      <c r="N776" s="17"/>
      <c r="O776" s="126"/>
      <c r="P776" s="60" t="str">
        <f t="shared" si="52"/>
        <v/>
      </c>
      <c r="Q776" s="19"/>
      <c r="R776" s="17"/>
      <c r="S776" s="18"/>
      <c r="T776" s="18"/>
      <c r="U776" s="18"/>
      <c r="V776" s="2">
        <f t="shared" si="49"/>
        <v>0</v>
      </c>
      <c r="W776" s="3" t="str">
        <f t="shared" si="50"/>
        <v/>
      </c>
      <c r="X776" s="3" t="str">
        <f t="shared" si="51"/>
        <v/>
      </c>
    </row>
    <row r="777" spans="1:24" ht="21" x14ac:dyDescent="0.35">
      <c r="A777" s="15">
        <v>776</v>
      </c>
      <c r="B777" s="25"/>
      <c r="C777" s="33">
        <v>942350110</v>
      </c>
      <c r="D777" s="33"/>
      <c r="E777" s="33"/>
      <c r="F777" s="33"/>
      <c r="G777" s="16" t="s">
        <v>2066</v>
      </c>
      <c r="H777" s="16" t="s">
        <v>1807</v>
      </c>
      <c r="I777" s="46" t="s">
        <v>2067</v>
      </c>
      <c r="J777" s="46"/>
      <c r="K777" s="34"/>
      <c r="L777" s="16"/>
      <c r="M777" s="129">
        <v>0</v>
      </c>
      <c r="N777" s="17"/>
      <c r="O777" s="126"/>
      <c r="P777" s="60" t="str">
        <f t="shared" si="52"/>
        <v/>
      </c>
      <c r="Q777" s="19"/>
      <c r="R777" s="17"/>
      <c r="S777" s="18"/>
      <c r="T777" s="18"/>
      <c r="U777" s="18"/>
      <c r="V777" s="2">
        <f t="shared" si="49"/>
        <v>0</v>
      </c>
      <c r="W777" s="3" t="str">
        <f t="shared" si="50"/>
        <v/>
      </c>
      <c r="X777" s="3" t="str">
        <f t="shared" si="51"/>
        <v/>
      </c>
    </row>
    <row r="778" spans="1:24" ht="21" x14ac:dyDescent="0.35">
      <c r="A778" s="15">
        <v>777</v>
      </c>
      <c r="B778" s="25"/>
      <c r="C778" s="33">
        <v>942351422</v>
      </c>
      <c r="D778" s="33"/>
      <c r="E778" s="33"/>
      <c r="F778" s="33"/>
      <c r="G778" s="16" t="s">
        <v>619</v>
      </c>
      <c r="H778" s="16" t="s">
        <v>2068</v>
      </c>
      <c r="I778" s="46" t="s">
        <v>2069</v>
      </c>
      <c r="J778" s="46"/>
      <c r="K778" s="34"/>
      <c r="L778" s="16"/>
      <c r="M778" s="129">
        <v>0</v>
      </c>
      <c r="N778" s="17"/>
      <c r="O778" s="126"/>
      <c r="P778" s="60" t="str">
        <f t="shared" si="52"/>
        <v/>
      </c>
      <c r="Q778" s="19"/>
      <c r="R778" s="17"/>
      <c r="S778" s="18"/>
      <c r="T778" s="18"/>
      <c r="U778" s="18"/>
      <c r="V778" s="2">
        <f t="shared" si="49"/>
        <v>0</v>
      </c>
      <c r="W778" s="3" t="str">
        <f t="shared" si="50"/>
        <v/>
      </c>
      <c r="X778" s="3" t="str">
        <f t="shared" si="51"/>
        <v/>
      </c>
    </row>
    <row r="779" spans="1:24" ht="21" x14ac:dyDescent="0.35">
      <c r="A779" s="2">
        <v>778</v>
      </c>
      <c r="C779" s="33">
        <v>942353485</v>
      </c>
      <c r="D779" s="33"/>
      <c r="E779" s="33"/>
      <c r="F779" s="33"/>
      <c r="G779" s="16" t="s">
        <v>1602</v>
      </c>
      <c r="H779" s="16" t="s">
        <v>2070</v>
      </c>
      <c r="I779" s="46" t="s">
        <v>2071</v>
      </c>
      <c r="J779" s="46"/>
      <c r="K779" s="34"/>
      <c r="L779" s="16"/>
      <c r="M779" s="129">
        <v>0</v>
      </c>
      <c r="N779" s="17"/>
      <c r="O779" s="126"/>
      <c r="P779" s="60" t="str">
        <f t="shared" si="52"/>
        <v/>
      </c>
      <c r="Q779" s="19"/>
      <c r="R779" s="17"/>
      <c r="S779" s="18"/>
      <c r="T779" s="18"/>
      <c r="U779" s="18"/>
      <c r="V779" s="2">
        <f t="shared" si="49"/>
        <v>0</v>
      </c>
      <c r="W779" s="3" t="str">
        <f t="shared" si="50"/>
        <v/>
      </c>
      <c r="X779" s="3" t="str">
        <f t="shared" si="51"/>
        <v/>
      </c>
    </row>
    <row r="780" spans="1:24" ht="21" x14ac:dyDescent="0.35">
      <c r="A780" s="15">
        <v>779</v>
      </c>
      <c r="B780" s="25"/>
      <c r="C780" s="33">
        <v>942356821</v>
      </c>
      <c r="D780" s="33"/>
      <c r="E780" s="33"/>
      <c r="F780" s="33"/>
      <c r="G780" s="16" t="s">
        <v>439</v>
      </c>
      <c r="H780" s="16" t="s">
        <v>848</v>
      </c>
      <c r="I780" s="46" t="s">
        <v>2072</v>
      </c>
      <c r="J780" s="46"/>
      <c r="K780" s="34"/>
      <c r="L780" s="16"/>
      <c r="M780" s="129">
        <v>0</v>
      </c>
      <c r="N780" s="17"/>
      <c r="O780" s="126"/>
      <c r="P780" s="60" t="str">
        <f t="shared" si="52"/>
        <v/>
      </c>
      <c r="Q780" s="19"/>
      <c r="R780" s="17"/>
      <c r="S780" s="18"/>
      <c r="T780" s="18"/>
      <c r="U780" s="18"/>
      <c r="V780" s="2">
        <f t="shared" si="49"/>
        <v>0</v>
      </c>
      <c r="W780" s="3" t="str">
        <f t="shared" si="50"/>
        <v/>
      </c>
      <c r="X780" s="3" t="str">
        <f t="shared" si="51"/>
        <v/>
      </c>
    </row>
    <row r="781" spans="1:24" ht="21" x14ac:dyDescent="0.35">
      <c r="A781" s="15">
        <v>780</v>
      </c>
      <c r="B781" s="25"/>
      <c r="C781" s="33">
        <v>942361892</v>
      </c>
      <c r="D781" s="33"/>
      <c r="E781" s="33"/>
      <c r="F781" s="33"/>
      <c r="G781" s="16" t="s">
        <v>2073</v>
      </c>
      <c r="H781" s="16" t="s">
        <v>2074</v>
      </c>
      <c r="I781" s="46" t="s">
        <v>2075</v>
      </c>
      <c r="J781" s="46"/>
      <c r="K781" s="34"/>
      <c r="L781" s="16"/>
      <c r="M781" s="129">
        <v>0</v>
      </c>
      <c r="N781" s="17"/>
      <c r="O781" s="126"/>
      <c r="P781" s="60" t="str">
        <f t="shared" si="52"/>
        <v/>
      </c>
      <c r="Q781" s="19"/>
      <c r="R781" s="17"/>
      <c r="S781" s="18"/>
      <c r="T781" s="18"/>
      <c r="U781" s="18"/>
      <c r="V781" s="2">
        <f t="shared" si="49"/>
        <v>0</v>
      </c>
      <c r="W781" s="3" t="str">
        <f t="shared" si="50"/>
        <v/>
      </c>
      <c r="X781" s="3" t="str">
        <f t="shared" si="51"/>
        <v/>
      </c>
    </row>
    <row r="782" spans="1:24" ht="21" x14ac:dyDescent="0.35">
      <c r="A782" s="15">
        <v>781</v>
      </c>
      <c r="B782" s="25"/>
      <c r="C782" s="33">
        <v>942363527</v>
      </c>
      <c r="D782" s="33"/>
      <c r="E782" s="33"/>
      <c r="F782" s="33"/>
      <c r="G782" s="16" t="s">
        <v>2076</v>
      </c>
      <c r="H782" s="16" t="s">
        <v>207</v>
      </c>
      <c r="I782" s="46" t="s">
        <v>2077</v>
      </c>
      <c r="J782" s="46"/>
      <c r="K782" s="34"/>
      <c r="L782" s="16"/>
      <c r="M782" s="129">
        <v>0</v>
      </c>
      <c r="N782" s="17"/>
      <c r="O782" s="126"/>
      <c r="P782" s="60" t="str">
        <f t="shared" si="52"/>
        <v/>
      </c>
      <c r="Q782" s="19"/>
      <c r="R782" s="17"/>
      <c r="S782" s="18"/>
      <c r="T782" s="18"/>
      <c r="U782" s="18"/>
      <c r="V782" s="2">
        <f t="shared" si="49"/>
        <v>0</v>
      </c>
      <c r="W782" s="3" t="str">
        <f t="shared" si="50"/>
        <v/>
      </c>
      <c r="X782" s="3" t="str">
        <f t="shared" si="51"/>
        <v/>
      </c>
    </row>
    <row r="783" spans="1:24" ht="21" x14ac:dyDescent="0.35">
      <c r="A783" s="15">
        <v>782</v>
      </c>
      <c r="B783" s="25"/>
      <c r="C783" s="33">
        <v>942365590</v>
      </c>
      <c r="D783" s="33"/>
      <c r="E783" s="33"/>
      <c r="F783" s="33"/>
      <c r="G783" s="16" t="s">
        <v>2078</v>
      </c>
      <c r="H783" s="16" t="s">
        <v>2079</v>
      </c>
      <c r="I783" s="46" t="s">
        <v>2080</v>
      </c>
      <c r="J783" s="46"/>
      <c r="K783" s="34"/>
      <c r="L783" s="16"/>
      <c r="M783" s="129">
        <v>0</v>
      </c>
      <c r="N783" s="17"/>
      <c r="O783" s="126"/>
      <c r="P783" s="60" t="str">
        <f t="shared" si="52"/>
        <v/>
      </c>
      <c r="Q783" s="19"/>
      <c r="R783" s="17"/>
      <c r="S783" s="18"/>
      <c r="T783" s="18"/>
      <c r="U783" s="18"/>
      <c r="V783" s="2">
        <f t="shared" si="49"/>
        <v>0</v>
      </c>
      <c r="W783" s="3" t="str">
        <f t="shared" si="50"/>
        <v/>
      </c>
      <c r="X783" s="3" t="str">
        <f t="shared" si="51"/>
        <v/>
      </c>
    </row>
    <row r="784" spans="1:24" ht="21" x14ac:dyDescent="0.35">
      <c r="A784" s="15">
        <v>783</v>
      </c>
      <c r="B784" s="25"/>
      <c r="C784" s="33">
        <v>942365686</v>
      </c>
      <c r="D784" s="33"/>
      <c r="E784" s="33"/>
      <c r="F784" s="33"/>
      <c r="G784" s="16" t="s">
        <v>812</v>
      </c>
      <c r="H784" s="16" t="s">
        <v>525</v>
      </c>
      <c r="I784" s="46" t="s">
        <v>2081</v>
      </c>
      <c r="J784" s="46"/>
      <c r="K784" s="34"/>
      <c r="L784" s="16"/>
      <c r="M784" s="129">
        <v>0</v>
      </c>
      <c r="N784" s="17"/>
      <c r="O784" s="126"/>
      <c r="P784" s="60" t="str">
        <f t="shared" si="52"/>
        <v/>
      </c>
      <c r="Q784" s="19"/>
      <c r="R784" s="17"/>
      <c r="S784" s="18"/>
      <c r="T784" s="18"/>
      <c r="U784" s="18"/>
      <c r="V784" s="2">
        <f t="shared" si="49"/>
        <v>0</v>
      </c>
      <c r="W784" s="3" t="str">
        <f t="shared" si="50"/>
        <v/>
      </c>
      <c r="X784" s="3" t="str">
        <f t="shared" si="51"/>
        <v/>
      </c>
    </row>
    <row r="785" spans="1:24" ht="21" x14ac:dyDescent="0.35">
      <c r="A785" s="15">
        <v>784</v>
      </c>
      <c r="B785" s="25"/>
      <c r="C785" s="33">
        <v>942365745</v>
      </c>
      <c r="D785" s="33"/>
      <c r="E785" s="33"/>
      <c r="F785" s="33"/>
      <c r="G785" s="16" t="s">
        <v>2082</v>
      </c>
      <c r="H785" s="16" t="s">
        <v>2083</v>
      </c>
      <c r="I785" s="46" t="s">
        <v>2084</v>
      </c>
      <c r="J785" s="46"/>
      <c r="K785" s="34"/>
      <c r="L785" s="16"/>
      <c r="M785" s="129">
        <v>0</v>
      </c>
      <c r="N785" s="17"/>
      <c r="O785" s="126"/>
      <c r="P785" s="60" t="str">
        <f t="shared" si="52"/>
        <v/>
      </c>
      <c r="Q785" s="19"/>
      <c r="R785" s="17"/>
      <c r="S785" s="18"/>
      <c r="T785" s="18"/>
      <c r="U785" s="18"/>
      <c r="V785" s="2">
        <f t="shared" si="49"/>
        <v>0</v>
      </c>
      <c r="W785" s="3" t="str">
        <f t="shared" si="50"/>
        <v/>
      </c>
      <c r="X785" s="3" t="str">
        <f t="shared" si="51"/>
        <v/>
      </c>
    </row>
    <row r="786" spans="1:24" ht="21" x14ac:dyDescent="0.35">
      <c r="A786" s="15">
        <v>785</v>
      </c>
      <c r="B786" s="25"/>
      <c r="C786" s="33">
        <v>942366405</v>
      </c>
      <c r="D786" s="33"/>
      <c r="E786" s="33"/>
      <c r="F786" s="33"/>
      <c r="G786" s="16" t="s">
        <v>1160</v>
      </c>
      <c r="H786" s="16" t="s">
        <v>2085</v>
      </c>
      <c r="I786" s="46" t="s">
        <v>2086</v>
      </c>
      <c r="J786" s="46"/>
      <c r="K786" s="34"/>
      <c r="L786" s="16"/>
      <c r="M786" s="129">
        <v>0</v>
      </c>
      <c r="N786" s="17"/>
      <c r="O786" s="126"/>
      <c r="P786" s="60" t="str">
        <f t="shared" si="52"/>
        <v/>
      </c>
      <c r="Q786" s="19"/>
      <c r="R786" s="17"/>
      <c r="S786" s="18"/>
      <c r="T786" s="18"/>
      <c r="U786" s="18"/>
      <c r="V786" s="2">
        <f t="shared" si="49"/>
        <v>0</v>
      </c>
      <c r="W786" s="3" t="str">
        <f t="shared" si="50"/>
        <v/>
      </c>
      <c r="X786" s="3" t="str">
        <f t="shared" si="51"/>
        <v/>
      </c>
    </row>
    <row r="787" spans="1:24" ht="21" x14ac:dyDescent="0.35">
      <c r="A787" s="15">
        <v>786</v>
      </c>
      <c r="B787" s="25"/>
      <c r="C787" s="33">
        <v>942370119</v>
      </c>
      <c r="D787" s="33"/>
      <c r="E787" s="33"/>
      <c r="F787" s="33"/>
      <c r="G787" s="16" t="s">
        <v>2087</v>
      </c>
      <c r="H787" s="16" t="s">
        <v>2088</v>
      </c>
      <c r="I787" s="46" t="s">
        <v>2089</v>
      </c>
      <c r="J787" s="46"/>
      <c r="K787" s="34"/>
      <c r="L787" s="16"/>
      <c r="M787" s="129">
        <v>0</v>
      </c>
      <c r="N787" s="17"/>
      <c r="O787" s="126"/>
      <c r="P787" s="60" t="str">
        <f t="shared" si="52"/>
        <v/>
      </c>
      <c r="Q787" s="19"/>
      <c r="R787" s="17"/>
      <c r="S787" s="18"/>
      <c r="T787" s="18"/>
      <c r="U787" s="18"/>
      <c r="V787" s="2">
        <f t="shared" si="49"/>
        <v>0</v>
      </c>
      <c r="W787" s="3" t="str">
        <f t="shared" si="50"/>
        <v/>
      </c>
      <c r="X787" s="3" t="str">
        <f t="shared" si="51"/>
        <v/>
      </c>
    </row>
    <row r="788" spans="1:24" ht="21" x14ac:dyDescent="0.35">
      <c r="A788" s="15">
        <v>787</v>
      </c>
      <c r="B788" s="25"/>
      <c r="C788" s="33">
        <v>942370195</v>
      </c>
      <c r="D788" s="33"/>
      <c r="E788" s="33"/>
      <c r="F788" s="33"/>
      <c r="G788" s="16" t="s">
        <v>120</v>
      </c>
      <c r="H788" s="16" t="s">
        <v>2090</v>
      </c>
      <c r="I788" s="46" t="s">
        <v>2091</v>
      </c>
      <c r="J788" s="46"/>
      <c r="K788" s="34"/>
      <c r="L788" s="16"/>
      <c r="M788" s="129">
        <v>0</v>
      </c>
      <c r="N788" s="17"/>
      <c r="O788" s="126"/>
      <c r="P788" s="60" t="str">
        <f t="shared" si="52"/>
        <v/>
      </c>
      <c r="Q788" s="19"/>
      <c r="R788" s="17"/>
      <c r="S788" s="18"/>
      <c r="T788" s="18"/>
      <c r="U788" s="18"/>
      <c r="V788" s="2">
        <f t="shared" si="49"/>
        <v>0</v>
      </c>
      <c r="W788" s="3" t="str">
        <f t="shared" si="50"/>
        <v/>
      </c>
      <c r="X788" s="3" t="str">
        <f t="shared" si="51"/>
        <v/>
      </c>
    </row>
    <row r="789" spans="1:24" ht="21" x14ac:dyDescent="0.35">
      <c r="A789" s="15">
        <v>788</v>
      </c>
      <c r="B789" s="25"/>
      <c r="C789" s="33">
        <v>942371986</v>
      </c>
      <c r="D789" s="33"/>
      <c r="E789" s="33"/>
      <c r="F789" s="33"/>
      <c r="G789" s="16" t="s">
        <v>1054</v>
      </c>
      <c r="H789" s="16" t="s">
        <v>2092</v>
      </c>
      <c r="I789" s="46" t="s">
        <v>2093</v>
      </c>
      <c r="J789" s="46"/>
      <c r="K789" s="34"/>
      <c r="L789" s="16"/>
      <c r="M789" s="129">
        <v>0</v>
      </c>
      <c r="N789" s="17"/>
      <c r="O789" s="126"/>
      <c r="P789" s="60" t="str">
        <f t="shared" si="52"/>
        <v/>
      </c>
      <c r="Q789" s="19"/>
      <c r="R789" s="17"/>
      <c r="S789" s="18"/>
      <c r="T789" s="18"/>
      <c r="U789" s="18"/>
      <c r="V789" s="2">
        <f t="shared" si="49"/>
        <v>0</v>
      </c>
      <c r="W789" s="3" t="str">
        <f t="shared" si="50"/>
        <v/>
      </c>
      <c r="X789" s="3" t="str">
        <f t="shared" si="51"/>
        <v/>
      </c>
    </row>
    <row r="790" spans="1:24" ht="21" x14ac:dyDescent="0.35">
      <c r="A790" s="15">
        <v>789</v>
      </c>
      <c r="B790" s="25"/>
      <c r="C790" s="33">
        <v>942373083</v>
      </c>
      <c r="D790" s="33"/>
      <c r="E790" s="33"/>
      <c r="F790" s="33"/>
      <c r="G790" s="16" t="s">
        <v>718</v>
      </c>
      <c r="H790" s="16" t="s">
        <v>2094</v>
      </c>
      <c r="I790" s="46" t="s">
        <v>2095</v>
      </c>
      <c r="J790" s="46"/>
      <c r="K790" s="34"/>
      <c r="L790" s="16"/>
      <c r="M790" s="129">
        <v>0</v>
      </c>
      <c r="N790" s="17"/>
      <c r="O790" s="126"/>
      <c r="P790" s="60" t="str">
        <f t="shared" si="52"/>
        <v/>
      </c>
      <c r="Q790" s="19"/>
      <c r="R790" s="17"/>
      <c r="S790" s="18"/>
      <c r="T790" s="18"/>
      <c r="U790" s="18"/>
      <c r="V790" s="2">
        <f t="shared" si="49"/>
        <v>0</v>
      </c>
      <c r="W790" s="3" t="str">
        <f t="shared" si="50"/>
        <v/>
      </c>
      <c r="X790" s="3" t="str">
        <f t="shared" si="51"/>
        <v/>
      </c>
    </row>
    <row r="791" spans="1:24" ht="21" x14ac:dyDescent="0.35">
      <c r="A791" s="15">
        <v>790</v>
      </c>
      <c r="B791" s="25"/>
      <c r="C791" s="33">
        <v>942375983</v>
      </c>
      <c r="D791" s="33"/>
      <c r="E791" s="33"/>
      <c r="F791" s="33"/>
      <c r="G791" s="16" t="s">
        <v>162</v>
      </c>
      <c r="H791" s="16" t="s">
        <v>2096</v>
      </c>
      <c r="I791" s="46" t="s">
        <v>2097</v>
      </c>
      <c r="J791" s="46"/>
      <c r="K791" s="34"/>
      <c r="L791" s="16"/>
      <c r="M791" s="129">
        <v>0</v>
      </c>
      <c r="N791" s="17"/>
      <c r="O791" s="126"/>
      <c r="P791" s="60" t="str">
        <f t="shared" si="52"/>
        <v/>
      </c>
      <c r="Q791" s="19"/>
      <c r="R791" s="17"/>
      <c r="S791" s="18"/>
      <c r="T791" s="18"/>
      <c r="U791" s="18"/>
      <c r="V791" s="2">
        <f t="shared" si="49"/>
        <v>0</v>
      </c>
      <c r="W791" s="3" t="str">
        <f t="shared" si="50"/>
        <v/>
      </c>
      <c r="X791" s="3" t="str">
        <f t="shared" si="51"/>
        <v/>
      </c>
    </row>
    <row r="792" spans="1:24" ht="21" x14ac:dyDescent="0.35">
      <c r="A792" s="15">
        <v>791</v>
      </c>
      <c r="B792" s="25"/>
      <c r="C792" s="33">
        <v>942376196</v>
      </c>
      <c r="D792" s="33"/>
      <c r="E792" s="33"/>
      <c r="F792" s="33"/>
      <c r="G792" s="16" t="s">
        <v>815</v>
      </c>
      <c r="H792" s="16" t="s">
        <v>2098</v>
      </c>
      <c r="I792" s="46" t="s">
        <v>2099</v>
      </c>
      <c r="J792" s="46"/>
      <c r="K792" s="34"/>
      <c r="L792" s="16"/>
      <c r="M792" s="129">
        <v>0</v>
      </c>
      <c r="N792" s="17"/>
      <c r="O792" s="126"/>
      <c r="P792" s="60" t="str">
        <f t="shared" si="52"/>
        <v/>
      </c>
      <c r="Q792" s="19"/>
      <c r="R792" s="17"/>
      <c r="S792" s="18"/>
      <c r="T792" s="18"/>
      <c r="U792" s="18"/>
      <c r="V792" s="2">
        <f t="shared" si="49"/>
        <v>0</v>
      </c>
      <c r="W792" s="3" t="str">
        <f t="shared" si="50"/>
        <v/>
      </c>
      <c r="X792" s="3" t="str">
        <f t="shared" si="51"/>
        <v/>
      </c>
    </row>
    <row r="793" spans="1:24" ht="21" x14ac:dyDescent="0.35">
      <c r="A793" s="15">
        <v>792</v>
      </c>
      <c r="B793" s="25"/>
      <c r="C793" s="33">
        <v>942377009</v>
      </c>
      <c r="D793" s="33"/>
      <c r="E793" s="33"/>
      <c r="F793" s="33"/>
      <c r="G793" s="16" t="s">
        <v>1389</v>
      </c>
      <c r="H793" s="16" t="s">
        <v>2100</v>
      </c>
      <c r="I793" s="46" t="s">
        <v>2101</v>
      </c>
      <c r="J793" s="46"/>
      <c r="K793" s="34"/>
      <c r="L793" s="16"/>
      <c r="M793" s="129">
        <v>0</v>
      </c>
      <c r="N793" s="17"/>
      <c r="O793" s="126"/>
      <c r="P793" s="60" t="str">
        <f t="shared" si="52"/>
        <v/>
      </c>
      <c r="Q793" s="19"/>
      <c r="R793" s="17"/>
      <c r="S793" s="18"/>
      <c r="T793" s="18"/>
      <c r="U793" s="18"/>
      <c r="V793" s="2">
        <f t="shared" si="49"/>
        <v>0</v>
      </c>
      <c r="W793" s="3" t="str">
        <f t="shared" si="50"/>
        <v/>
      </c>
      <c r="X793" s="3" t="str">
        <f t="shared" si="51"/>
        <v/>
      </c>
    </row>
    <row r="794" spans="1:24" ht="21" x14ac:dyDescent="0.35">
      <c r="A794" s="15">
        <v>793</v>
      </c>
      <c r="B794" s="25"/>
      <c r="C794" s="33">
        <v>942379713</v>
      </c>
      <c r="D794" s="33"/>
      <c r="E794" s="33"/>
      <c r="F794" s="33"/>
      <c r="G794" s="16" t="s">
        <v>2102</v>
      </c>
      <c r="H794" s="16" t="s">
        <v>2103</v>
      </c>
      <c r="I794" s="46" t="s">
        <v>2104</v>
      </c>
      <c r="J794" s="46"/>
      <c r="K794" s="34"/>
      <c r="L794" s="16"/>
      <c r="M794" s="129">
        <v>0</v>
      </c>
      <c r="N794" s="17"/>
      <c r="O794" s="126"/>
      <c r="P794" s="60" t="str">
        <f t="shared" si="52"/>
        <v/>
      </c>
      <c r="Q794" s="19"/>
      <c r="R794" s="17"/>
      <c r="S794" s="18"/>
      <c r="T794" s="18"/>
      <c r="U794" s="18"/>
      <c r="V794" s="2">
        <f t="shared" si="49"/>
        <v>0</v>
      </c>
      <c r="W794" s="3" t="str">
        <f t="shared" si="50"/>
        <v/>
      </c>
      <c r="X794" s="3" t="str">
        <f t="shared" si="51"/>
        <v/>
      </c>
    </row>
    <row r="795" spans="1:24" ht="21" x14ac:dyDescent="0.35">
      <c r="A795" s="15">
        <v>794</v>
      </c>
      <c r="B795" s="25"/>
      <c r="C795" s="33">
        <v>942380928</v>
      </c>
      <c r="D795" s="33"/>
      <c r="E795" s="33"/>
      <c r="F795" s="33"/>
      <c r="G795" s="16" t="s">
        <v>1881</v>
      </c>
      <c r="H795" s="16" t="s">
        <v>1676</v>
      </c>
      <c r="I795" s="46" t="s">
        <v>2105</v>
      </c>
      <c r="J795" s="46"/>
      <c r="K795" s="34"/>
      <c r="L795" s="16"/>
      <c r="M795" s="129">
        <v>0</v>
      </c>
      <c r="N795" s="17"/>
      <c r="O795" s="126"/>
      <c r="P795" s="60" t="str">
        <f t="shared" si="52"/>
        <v/>
      </c>
      <c r="Q795" s="19"/>
      <c r="R795" s="17"/>
      <c r="S795" s="18"/>
      <c r="T795" s="18"/>
      <c r="U795" s="18"/>
      <c r="V795" s="2">
        <f t="shared" si="49"/>
        <v>0</v>
      </c>
      <c r="W795" s="3" t="str">
        <f t="shared" si="50"/>
        <v/>
      </c>
      <c r="X795" s="3" t="str">
        <f t="shared" si="51"/>
        <v/>
      </c>
    </row>
    <row r="796" spans="1:24" ht="21" x14ac:dyDescent="0.35">
      <c r="A796" s="15">
        <v>795</v>
      </c>
      <c r="B796" s="25"/>
      <c r="C796" s="33">
        <v>942382074</v>
      </c>
      <c r="D796" s="33"/>
      <c r="E796" s="33"/>
      <c r="F796" s="33"/>
      <c r="G796" s="16" t="s">
        <v>2106</v>
      </c>
      <c r="H796" s="16" t="s">
        <v>2107</v>
      </c>
      <c r="I796" s="46" t="s">
        <v>2108</v>
      </c>
      <c r="J796" s="46"/>
      <c r="K796" s="34"/>
      <c r="L796" s="16"/>
      <c r="M796" s="129">
        <v>0</v>
      </c>
      <c r="N796" s="17"/>
      <c r="O796" s="126"/>
      <c r="P796" s="60" t="str">
        <f t="shared" si="52"/>
        <v/>
      </c>
      <c r="Q796" s="19"/>
      <c r="R796" s="17"/>
      <c r="S796" s="18"/>
      <c r="T796" s="18"/>
      <c r="U796" s="18"/>
      <c r="V796" s="2">
        <f t="shared" si="49"/>
        <v>0</v>
      </c>
      <c r="W796" s="3" t="str">
        <f t="shared" si="50"/>
        <v/>
      </c>
      <c r="X796" s="3" t="str">
        <f t="shared" si="51"/>
        <v/>
      </c>
    </row>
    <row r="797" spans="1:24" ht="21" x14ac:dyDescent="0.35">
      <c r="A797" s="15">
        <v>796</v>
      </c>
      <c r="B797" s="25"/>
      <c r="C797" s="33">
        <v>942382213</v>
      </c>
      <c r="D797" s="33"/>
      <c r="E797" s="33"/>
      <c r="F797" s="33"/>
      <c r="G797" s="16" t="s">
        <v>2054</v>
      </c>
      <c r="H797" s="16" t="s">
        <v>2109</v>
      </c>
      <c r="I797" s="46" t="s">
        <v>2110</v>
      </c>
      <c r="J797" s="46"/>
      <c r="K797" s="34"/>
      <c r="L797" s="16"/>
      <c r="M797" s="129">
        <v>0</v>
      </c>
      <c r="N797" s="17"/>
      <c r="O797" s="126"/>
      <c r="P797" s="60" t="str">
        <f t="shared" ref="P797:P833" si="53">IF(LEN(N797)&gt;0,IF(VLOOKUP(N797,estadogp,4,0)=10,"",VLOOKUP(VLOOKUP(N797,estadogp,4,0),MENSAJE,2,0)),"")</f>
        <v/>
      </c>
      <c r="Q797" s="19"/>
      <c r="R797" s="17"/>
      <c r="S797" s="18"/>
      <c r="T797" s="18"/>
      <c r="U797" s="18"/>
      <c r="V797" s="2">
        <f t="shared" si="49"/>
        <v>0</v>
      </c>
      <c r="W797" s="3" t="str">
        <f t="shared" si="50"/>
        <v/>
      </c>
      <c r="X797" s="3" t="str">
        <f t="shared" si="51"/>
        <v/>
      </c>
    </row>
    <row r="798" spans="1:24" ht="21" x14ac:dyDescent="0.35">
      <c r="A798" s="15">
        <v>797</v>
      </c>
      <c r="B798" s="25"/>
      <c r="C798" s="33">
        <v>942386396</v>
      </c>
      <c r="D798" s="33"/>
      <c r="E798" s="33"/>
      <c r="F798" s="33"/>
      <c r="G798" s="16" t="s">
        <v>400</v>
      </c>
      <c r="H798" s="16" t="s">
        <v>2111</v>
      </c>
      <c r="I798" s="46" t="s">
        <v>2112</v>
      </c>
      <c r="J798" s="46"/>
      <c r="K798" s="34"/>
      <c r="L798" s="16"/>
      <c r="M798" s="129">
        <v>0</v>
      </c>
      <c r="N798" s="17"/>
      <c r="O798" s="126"/>
      <c r="P798" s="60" t="str">
        <f t="shared" si="53"/>
        <v/>
      </c>
      <c r="Q798" s="19"/>
      <c r="R798" s="17"/>
      <c r="S798" s="18"/>
      <c r="T798" s="18"/>
      <c r="U798" s="18"/>
      <c r="V798" s="2">
        <f t="shared" si="49"/>
        <v>0</v>
      </c>
      <c r="W798" s="3" t="str">
        <f t="shared" si="50"/>
        <v/>
      </c>
      <c r="X798" s="3" t="str">
        <f t="shared" si="51"/>
        <v/>
      </c>
    </row>
    <row r="799" spans="1:24" ht="21" x14ac:dyDescent="0.35">
      <c r="A799" s="15">
        <v>798</v>
      </c>
      <c r="B799" s="25"/>
      <c r="C799" s="33">
        <v>942387014</v>
      </c>
      <c r="D799" s="33"/>
      <c r="E799" s="33"/>
      <c r="F799" s="33"/>
      <c r="G799" s="16" t="s">
        <v>360</v>
      </c>
      <c r="H799" s="16" t="s">
        <v>2113</v>
      </c>
      <c r="I799" s="46" t="s">
        <v>2114</v>
      </c>
      <c r="J799" s="46"/>
      <c r="K799" s="34"/>
      <c r="L799" s="16"/>
      <c r="M799" s="129">
        <v>0</v>
      </c>
      <c r="N799" s="17"/>
      <c r="O799" s="126"/>
      <c r="P799" s="60" t="str">
        <f t="shared" si="53"/>
        <v/>
      </c>
      <c r="Q799" s="19"/>
      <c r="R799" s="17"/>
      <c r="S799" s="18"/>
      <c r="T799" s="18"/>
      <c r="U799" s="18"/>
      <c r="V799" s="2">
        <f t="shared" si="49"/>
        <v>0</v>
      </c>
      <c r="W799" s="3" t="str">
        <f t="shared" si="50"/>
        <v/>
      </c>
      <c r="X799" s="3" t="str">
        <f t="shared" si="51"/>
        <v/>
      </c>
    </row>
    <row r="800" spans="1:24" ht="21" x14ac:dyDescent="0.35">
      <c r="A800" s="15">
        <v>799</v>
      </c>
      <c r="B800" s="25"/>
      <c r="C800" s="33">
        <v>942387711</v>
      </c>
      <c r="D800" s="33"/>
      <c r="E800" s="33"/>
      <c r="F800" s="33"/>
      <c r="G800" s="16" t="s">
        <v>504</v>
      </c>
      <c r="H800" s="16" t="s">
        <v>459</v>
      </c>
      <c r="I800" s="46" t="s">
        <v>2115</v>
      </c>
      <c r="J800" s="46"/>
      <c r="K800" s="34"/>
      <c r="L800" s="16"/>
      <c r="M800" s="129">
        <v>0</v>
      </c>
      <c r="N800" s="17"/>
      <c r="O800" s="126"/>
      <c r="P800" s="60" t="str">
        <f t="shared" si="53"/>
        <v/>
      </c>
      <c r="Q800" s="19"/>
      <c r="R800" s="17"/>
      <c r="S800" s="18"/>
      <c r="T800" s="18"/>
      <c r="U800" s="18"/>
      <c r="V800" s="2">
        <f t="shared" si="49"/>
        <v>0</v>
      </c>
      <c r="W800" s="3" t="str">
        <f t="shared" si="50"/>
        <v/>
      </c>
      <c r="X800" s="3" t="str">
        <f t="shared" si="51"/>
        <v/>
      </c>
    </row>
    <row r="801" spans="1:24" ht="21" x14ac:dyDescent="0.35">
      <c r="A801" s="15">
        <v>800</v>
      </c>
      <c r="B801" s="25"/>
      <c r="C801" s="33">
        <v>942388620</v>
      </c>
      <c r="D801" s="33"/>
      <c r="E801" s="33"/>
      <c r="F801" s="33"/>
      <c r="G801" s="16" t="s">
        <v>512</v>
      </c>
      <c r="H801" s="16" t="s">
        <v>2116</v>
      </c>
      <c r="I801" s="46" t="s">
        <v>2117</v>
      </c>
      <c r="J801" s="46"/>
      <c r="K801" s="34"/>
      <c r="L801" s="16"/>
      <c r="M801" s="129">
        <v>0</v>
      </c>
      <c r="N801" s="17"/>
      <c r="O801" s="126"/>
      <c r="P801" s="60" t="str">
        <f t="shared" si="53"/>
        <v/>
      </c>
      <c r="Q801" s="19"/>
      <c r="R801" s="17"/>
      <c r="S801" s="18"/>
      <c r="T801" s="18"/>
      <c r="U801" s="18"/>
      <c r="V801" s="2">
        <f t="shared" si="49"/>
        <v>0</v>
      </c>
      <c r="W801" s="3" t="str">
        <f t="shared" si="50"/>
        <v/>
      </c>
      <c r="X801" s="3" t="str">
        <f t="shared" si="51"/>
        <v/>
      </c>
    </row>
    <row r="802" spans="1:24" ht="21" x14ac:dyDescent="0.35">
      <c r="A802" s="15">
        <v>801</v>
      </c>
      <c r="B802" s="25"/>
      <c r="C802" s="33">
        <v>942389626</v>
      </c>
      <c r="D802" s="33"/>
      <c r="E802" s="33"/>
      <c r="F802" s="33"/>
      <c r="G802" s="16" t="s">
        <v>2118</v>
      </c>
      <c r="H802" s="16" t="s">
        <v>637</v>
      </c>
      <c r="I802" s="46" t="s">
        <v>2119</v>
      </c>
      <c r="J802" s="46"/>
      <c r="K802" s="34"/>
      <c r="L802" s="16"/>
      <c r="M802" s="129">
        <v>0</v>
      </c>
      <c r="N802" s="17"/>
      <c r="O802" s="126"/>
      <c r="P802" s="60" t="str">
        <f t="shared" si="53"/>
        <v/>
      </c>
      <c r="Q802" s="19"/>
      <c r="R802" s="17"/>
      <c r="S802" s="18"/>
      <c r="T802" s="18"/>
      <c r="U802" s="18"/>
      <c r="V802" s="2">
        <f t="shared" si="49"/>
        <v>0</v>
      </c>
      <c r="W802" s="3" t="str">
        <f t="shared" si="50"/>
        <v/>
      </c>
      <c r="X802" s="3" t="str">
        <f t="shared" si="51"/>
        <v/>
      </c>
    </row>
    <row r="803" spans="1:24" ht="21" x14ac:dyDescent="0.35">
      <c r="A803" s="15">
        <v>802</v>
      </c>
      <c r="B803" s="25"/>
      <c r="C803" s="33">
        <v>942389802</v>
      </c>
      <c r="D803" s="33"/>
      <c r="E803" s="33"/>
      <c r="F803" s="33"/>
      <c r="G803" s="16" t="s">
        <v>2120</v>
      </c>
      <c r="H803" s="16" t="s">
        <v>2121</v>
      </c>
      <c r="I803" s="46" t="s">
        <v>2122</v>
      </c>
      <c r="J803" s="46"/>
      <c r="K803" s="34"/>
      <c r="L803" s="16"/>
      <c r="M803" s="129">
        <v>0</v>
      </c>
      <c r="N803" s="17"/>
      <c r="O803" s="126"/>
      <c r="P803" s="60" t="str">
        <f t="shared" si="53"/>
        <v/>
      </c>
      <c r="Q803" s="19"/>
      <c r="R803" s="17"/>
      <c r="S803" s="18"/>
      <c r="T803" s="18"/>
      <c r="U803" s="18"/>
      <c r="V803" s="2">
        <f t="shared" si="49"/>
        <v>0</v>
      </c>
      <c r="W803" s="3" t="str">
        <f t="shared" si="50"/>
        <v/>
      </c>
      <c r="X803" s="3" t="str">
        <f t="shared" si="51"/>
        <v/>
      </c>
    </row>
    <row r="804" spans="1:24" ht="21" x14ac:dyDescent="0.35">
      <c r="A804" s="15">
        <v>803</v>
      </c>
      <c r="B804" s="25"/>
      <c r="C804" s="33">
        <v>942392235</v>
      </c>
      <c r="D804" s="33"/>
      <c r="E804" s="33"/>
      <c r="F804" s="33"/>
      <c r="G804" s="16" t="s">
        <v>996</v>
      </c>
      <c r="H804" s="16" t="s">
        <v>2123</v>
      </c>
      <c r="I804" s="46" t="s">
        <v>2124</v>
      </c>
      <c r="J804" s="46"/>
      <c r="K804" s="34"/>
      <c r="L804" s="16"/>
      <c r="M804" s="129">
        <v>0</v>
      </c>
      <c r="N804" s="17"/>
      <c r="O804" s="126"/>
      <c r="P804" s="60" t="str">
        <f t="shared" si="53"/>
        <v/>
      </c>
      <c r="Q804" s="19"/>
      <c r="R804" s="17"/>
      <c r="S804" s="18"/>
      <c r="T804" s="18"/>
      <c r="U804" s="18"/>
      <c r="V804" s="2">
        <f t="shared" si="49"/>
        <v>0</v>
      </c>
      <c r="W804" s="3" t="str">
        <f t="shared" si="50"/>
        <v/>
      </c>
      <c r="X804" s="3" t="str">
        <f t="shared" si="51"/>
        <v/>
      </c>
    </row>
    <row r="805" spans="1:24" ht="21" x14ac:dyDescent="0.35">
      <c r="A805" s="15">
        <v>804</v>
      </c>
      <c r="B805" s="25"/>
      <c r="C805" s="33">
        <v>942392440</v>
      </c>
      <c r="D805" s="33"/>
      <c r="E805" s="33"/>
      <c r="F805" s="33"/>
      <c r="G805" s="16" t="s">
        <v>2125</v>
      </c>
      <c r="H805" s="16" t="s">
        <v>2126</v>
      </c>
      <c r="I805" s="46" t="s">
        <v>2127</v>
      </c>
      <c r="J805" s="46"/>
      <c r="K805" s="34"/>
      <c r="L805" s="16"/>
      <c r="M805" s="129">
        <v>0</v>
      </c>
      <c r="N805" s="17"/>
      <c r="O805" s="126"/>
      <c r="P805" s="60" t="str">
        <f t="shared" si="53"/>
        <v/>
      </c>
      <c r="Q805" s="19"/>
      <c r="R805" s="17"/>
      <c r="S805" s="18"/>
      <c r="T805" s="18"/>
      <c r="U805" s="18"/>
      <c r="V805" s="2">
        <f t="shared" si="49"/>
        <v>0</v>
      </c>
      <c r="W805" s="3" t="str">
        <f t="shared" si="50"/>
        <v/>
      </c>
      <c r="X805" s="3" t="str">
        <f t="shared" si="51"/>
        <v/>
      </c>
    </row>
    <row r="806" spans="1:24" ht="21" x14ac:dyDescent="0.35">
      <c r="A806" s="15">
        <v>805</v>
      </c>
      <c r="B806" s="25"/>
      <c r="C806" s="33">
        <v>942393248</v>
      </c>
      <c r="D806" s="33"/>
      <c r="E806" s="33"/>
      <c r="F806" s="33"/>
      <c r="G806" s="16" t="s">
        <v>406</v>
      </c>
      <c r="H806" s="16" t="s">
        <v>2128</v>
      </c>
      <c r="I806" s="46" t="s">
        <v>2129</v>
      </c>
      <c r="J806" s="46"/>
      <c r="K806" s="34"/>
      <c r="L806" s="16"/>
      <c r="M806" s="129">
        <v>0</v>
      </c>
      <c r="N806" s="17"/>
      <c r="O806" s="126"/>
      <c r="P806" s="60" t="str">
        <f t="shared" si="53"/>
        <v/>
      </c>
      <c r="Q806" s="19"/>
      <c r="R806" s="17"/>
      <c r="S806" s="18"/>
      <c r="T806" s="18"/>
      <c r="U806" s="18"/>
      <c r="V806" s="2">
        <f t="shared" si="49"/>
        <v>0</v>
      </c>
      <c r="W806" s="3" t="str">
        <f t="shared" si="50"/>
        <v/>
      </c>
      <c r="X806" s="3" t="str">
        <f t="shared" si="51"/>
        <v/>
      </c>
    </row>
    <row r="807" spans="1:24" ht="21" x14ac:dyDescent="0.35">
      <c r="A807" s="15">
        <v>806</v>
      </c>
      <c r="B807" s="25"/>
      <c r="C807" s="33">
        <v>942397984</v>
      </c>
      <c r="D807" s="33"/>
      <c r="E807" s="33"/>
      <c r="F807" s="33"/>
      <c r="G807" s="16" t="s">
        <v>473</v>
      </c>
      <c r="H807" s="16" t="s">
        <v>714</v>
      </c>
      <c r="I807" s="46" t="s">
        <v>2130</v>
      </c>
      <c r="J807" s="46"/>
      <c r="K807" s="34"/>
      <c r="L807" s="16"/>
      <c r="M807" s="129">
        <v>0</v>
      </c>
      <c r="N807" s="17"/>
      <c r="O807" s="126"/>
      <c r="P807" s="60" t="str">
        <f t="shared" si="53"/>
        <v/>
      </c>
      <c r="Q807" s="19"/>
      <c r="R807" s="17"/>
      <c r="S807" s="18"/>
      <c r="T807" s="18"/>
      <c r="U807" s="18"/>
      <c r="V807" s="2">
        <f t="shared" si="49"/>
        <v>0</v>
      </c>
      <c r="W807" s="3" t="str">
        <f t="shared" si="50"/>
        <v/>
      </c>
      <c r="X807" s="3" t="str">
        <f t="shared" si="51"/>
        <v/>
      </c>
    </row>
    <row r="808" spans="1:24" ht="21" x14ac:dyDescent="0.35">
      <c r="A808" s="15">
        <v>807</v>
      </c>
      <c r="B808" s="25"/>
      <c r="C808" s="33">
        <v>942401435</v>
      </c>
      <c r="D808" s="33"/>
      <c r="E808" s="33"/>
      <c r="F808" s="33"/>
      <c r="G808" s="16" t="s">
        <v>2131</v>
      </c>
      <c r="H808" s="16" t="s">
        <v>2132</v>
      </c>
      <c r="I808" s="46" t="s">
        <v>2133</v>
      </c>
      <c r="J808" s="46"/>
      <c r="K808" s="34"/>
      <c r="L808" s="16"/>
      <c r="M808" s="129">
        <v>0</v>
      </c>
      <c r="N808" s="17"/>
      <c r="O808" s="126"/>
      <c r="P808" s="60" t="str">
        <f t="shared" si="53"/>
        <v/>
      </c>
      <c r="Q808" s="19"/>
      <c r="R808" s="17"/>
      <c r="S808" s="18"/>
      <c r="T808" s="18"/>
      <c r="U808" s="18"/>
      <c r="V808" s="2">
        <f t="shared" si="49"/>
        <v>0</v>
      </c>
      <c r="W808" s="3" t="str">
        <f t="shared" si="50"/>
        <v/>
      </c>
      <c r="X808" s="3" t="str">
        <f t="shared" si="51"/>
        <v/>
      </c>
    </row>
    <row r="809" spans="1:24" ht="21" x14ac:dyDescent="0.35">
      <c r="A809" s="15">
        <v>808</v>
      </c>
      <c r="B809" s="25"/>
      <c r="C809" s="33">
        <v>942404018</v>
      </c>
      <c r="D809" s="33"/>
      <c r="E809" s="33"/>
      <c r="F809" s="33"/>
      <c r="G809" s="16" t="s">
        <v>2134</v>
      </c>
      <c r="H809" s="16" t="s">
        <v>2135</v>
      </c>
      <c r="I809" s="46" t="s">
        <v>2136</v>
      </c>
      <c r="J809" s="46"/>
      <c r="K809" s="34"/>
      <c r="L809" s="16"/>
      <c r="M809" s="129">
        <v>0</v>
      </c>
      <c r="N809" s="17"/>
      <c r="O809" s="126"/>
      <c r="P809" s="60" t="str">
        <f t="shared" si="53"/>
        <v/>
      </c>
      <c r="Q809" s="19"/>
      <c r="R809" s="17"/>
      <c r="S809" s="18"/>
      <c r="T809" s="18"/>
      <c r="U809" s="18"/>
      <c r="V809" s="2">
        <f t="shared" si="49"/>
        <v>0</v>
      </c>
      <c r="W809" s="3" t="str">
        <f t="shared" si="50"/>
        <v/>
      </c>
      <c r="X809" s="3" t="str">
        <f t="shared" si="51"/>
        <v/>
      </c>
    </row>
    <row r="810" spans="1:24" ht="21" x14ac:dyDescent="0.35">
      <c r="A810" s="15">
        <v>809</v>
      </c>
      <c r="B810" s="25"/>
      <c r="C810" s="33">
        <v>942404087</v>
      </c>
      <c r="D810" s="33"/>
      <c r="E810" s="33"/>
      <c r="F810" s="33"/>
      <c r="G810" s="16" t="s">
        <v>2137</v>
      </c>
      <c r="H810" s="16" t="s">
        <v>2138</v>
      </c>
      <c r="I810" s="46" t="s">
        <v>2139</v>
      </c>
      <c r="J810" s="46"/>
      <c r="K810" s="34"/>
      <c r="L810" s="16"/>
      <c r="M810" s="129">
        <v>0</v>
      </c>
      <c r="N810" s="17"/>
      <c r="O810" s="126"/>
      <c r="P810" s="60" t="str">
        <f t="shared" si="53"/>
        <v/>
      </c>
      <c r="Q810" s="19"/>
      <c r="R810" s="17"/>
      <c r="S810" s="18"/>
      <c r="T810" s="18"/>
      <c r="U810" s="18"/>
      <c r="V810" s="2">
        <f t="shared" si="49"/>
        <v>0</v>
      </c>
      <c r="W810" s="3" t="str">
        <f t="shared" si="50"/>
        <v/>
      </c>
      <c r="X810" s="3" t="str">
        <f t="shared" si="51"/>
        <v/>
      </c>
    </row>
    <row r="811" spans="1:24" ht="21" x14ac:dyDescent="0.35">
      <c r="A811" s="15">
        <v>810</v>
      </c>
      <c r="B811" s="25"/>
      <c r="C811" s="33">
        <v>942405887</v>
      </c>
      <c r="D811" s="33"/>
      <c r="E811" s="33"/>
      <c r="F811" s="33"/>
      <c r="G811" s="16" t="s">
        <v>281</v>
      </c>
      <c r="H811" s="16" t="s">
        <v>2140</v>
      </c>
      <c r="I811" s="46" t="s">
        <v>2141</v>
      </c>
      <c r="J811" s="46"/>
      <c r="K811" s="34"/>
      <c r="L811" s="16"/>
      <c r="M811" s="129">
        <v>0</v>
      </c>
      <c r="N811" s="17"/>
      <c r="O811" s="126"/>
      <c r="P811" s="60" t="str">
        <f t="shared" si="53"/>
        <v/>
      </c>
      <c r="Q811" s="19"/>
      <c r="R811" s="17"/>
      <c r="S811" s="18"/>
      <c r="T811" s="18"/>
      <c r="U811" s="18"/>
      <c r="V811" s="2">
        <f t="shared" si="49"/>
        <v>0</v>
      </c>
      <c r="W811" s="3" t="str">
        <f t="shared" si="50"/>
        <v/>
      </c>
      <c r="X811" s="3" t="str">
        <f t="shared" si="51"/>
        <v/>
      </c>
    </row>
    <row r="812" spans="1:24" ht="21" x14ac:dyDescent="0.35">
      <c r="A812" s="15">
        <v>811</v>
      </c>
      <c r="B812" s="25"/>
      <c r="C812" s="33">
        <v>942406122</v>
      </c>
      <c r="D812" s="33"/>
      <c r="E812" s="33"/>
      <c r="F812" s="33"/>
      <c r="G812" s="16" t="s">
        <v>1260</v>
      </c>
      <c r="H812" s="16" t="s">
        <v>2142</v>
      </c>
      <c r="I812" s="46" t="s">
        <v>2143</v>
      </c>
      <c r="J812" s="46"/>
      <c r="K812" s="34"/>
      <c r="L812" s="16"/>
      <c r="M812" s="129">
        <v>0</v>
      </c>
      <c r="N812" s="17"/>
      <c r="O812" s="126"/>
      <c r="P812" s="60" t="str">
        <f t="shared" si="53"/>
        <v/>
      </c>
      <c r="Q812" s="19"/>
      <c r="R812" s="17"/>
      <c r="S812" s="18"/>
      <c r="T812" s="18"/>
      <c r="U812" s="18"/>
      <c r="V812" s="2">
        <f t="shared" si="49"/>
        <v>0</v>
      </c>
      <c r="W812" s="3" t="str">
        <f t="shared" si="50"/>
        <v/>
      </c>
      <c r="X812" s="3" t="str">
        <f t="shared" si="51"/>
        <v/>
      </c>
    </row>
    <row r="813" spans="1:24" ht="21" x14ac:dyDescent="0.35">
      <c r="A813" s="15">
        <v>812</v>
      </c>
      <c r="B813" s="25"/>
      <c r="C813" s="33">
        <v>942406939</v>
      </c>
      <c r="D813" s="33"/>
      <c r="E813" s="33"/>
      <c r="F813" s="33"/>
      <c r="G813" s="16" t="s">
        <v>802</v>
      </c>
      <c r="H813" s="16" t="s">
        <v>2144</v>
      </c>
      <c r="I813" s="46" t="s">
        <v>2145</v>
      </c>
      <c r="J813" s="46"/>
      <c r="K813" s="34"/>
      <c r="L813" s="16"/>
      <c r="M813" s="129">
        <v>0</v>
      </c>
      <c r="N813" s="17"/>
      <c r="O813" s="126"/>
      <c r="P813" s="60" t="str">
        <f t="shared" si="53"/>
        <v/>
      </c>
      <c r="Q813" s="19"/>
      <c r="R813" s="17"/>
      <c r="S813" s="18"/>
      <c r="T813" s="18"/>
      <c r="U813" s="18"/>
      <c r="V813" s="2">
        <f t="shared" si="49"/>
        <v>0</v>
      </c>
      <c r="W813" s="3" t="str">
        <f t="shared" si="50"/>
        <v/>
      </c>
      <c r="X813" s="3" t="str">
        <f t="shared" si="51"/>
        <v/>
      </c>
    </row>
    <row r="814" spans="1:24" ht="21" x14ac:dyDescent="0.35">
      <c r="A814" s="15">
        <v>813</v>
      </c>
      <c r="B814" s="25"/>
      <c r="C814" s="33">
        <v>942409591</v>
      </c>
      <c r="D814" s="33">
        <v>984690860</v>
      </c>
      <c r="E814" s="33"/>
      <c r="F814" s="33"/>
      <c r="G814" s="16" t="s">
        <v>554</v>
      </c>
      <c r="H814" s="16" t="s">
        <v>2146</v>
      </c>
      <c r="I814" s="46" t="s">
        <v>2147</v>
      </c>
      <c r="J814" s="46"/>
      <c r="K814" s="34"/>
      <c r="L814" s="16"/>
      <c r="M814" s="129">
        <v>0</v>
      </c>
      <c r="N814" s="17"/>
      <c r="O814" s="126"/>
      <c r="P814" s="60" t="str">
        <f t="shared" si="53"/>
        <v/>
      </c>
      <c r="Q814" s="19"/>
      <c r="R814" s="17"/>
      <c r="S814" s="18"/>
      <c r="T814" s="18"/>
      <c r="U814" s="18"/>
      <c r="V814" s="2">
        <f t="shared" si="49"/>
        <v>0</v>
      </c>
      <c r="W814" s="3" t="str">
        <f t="shared" si="50"/>
        <v/>
      </c>
      <c r="X814" s="3" t="str">
        <f t="shared" si="51"/>
        <v/>
      </c>
    </row>
    <row r="815" spans="1:24" ht="21" x14ac:dyDescent="0.35">
      <c r="A815" s="15">
        <v>814</v>
      </c>
      <c r="B815" s="25"/>
      <c r="C815" s="33">
        <v>942412151</v>
      </c>
      <c r="D815" s="33"/>
      <c r="E815" s="33"/>
      <c r="F815" s="33"/>
      <c r="G815" s="16" t="s">
        <v>958</v>
      </c>
      <c r="H815" s="16" t="s">
        <v>2148</v>
      </c>
      <c r="I815" s="46" t="s">
        <v>2149</v>
      </c>
      <c r="J815" s="46"/>
      <c r="K815" s="34"/>
      <c r="L815" s="16"/>
      <c r="M815" s="129">
        <v>0</v>
      </c>
      <c r="N815" s="17"/>
      <c r="O815" s="126"/>
      <c r="P815" s="60" t="str">
        <f t="shared" si="53"/>
        <v/>
      </c>
      <c r="Q815" s="19"/>
      <c r="R815" s="17"/>
      <c r="S815" s="18"/>
      <c r="T815" s="18"/>
      <c r="U815" s="18"/>
      <c r="V815" s="2">
        <f t="shared" si="49"/>
        <v>0</v>
      </c>
      <c r="W815" s="3" t="str">
        <f t="shared" si="50"/>
        <v/>
      </c>
      <c r="X815" s="3" t="str">
        <f t="shared" si="51"/>
        <v/>
      </c>
    </row>
    <row r="816" spans="1:24" ht="21" x14ac:dyDescent="0.35">
      <c r="A816" s="15">
        <v>815</v>
      </c>
      <c r="B816" s="25"/>
      <c r="C816" s="33">
        <v>942413653</v>
      </c>
      <c r="D816" s="33"/>
      <c r="E816" s="33"/>
      <c r="F816" s="33"/>
      <c r="G816" s="16" t="s">
        <v>1728</v>
      </c>
      <c r="H816" s="16" t="s">
        <v>465</v>
      </c>
      <c r="I816" s="46" t="s">
        <v>2150</v>
      </c>
      <c r="J816" s="46"/>
      <c r="K816" s="34"/>
      <c r="L816" s="16"/>
      <c r="M816" s="129">
        <v>0</v>
      </c>
      <c r="N816" s="17"/>
      <c r="O816" s="126"/>
      <c r="P816" s="60" t="str">
        <f t="shared" si="53"/>
        <v/>
      </c>
      <c r="Q816" s="19"/>
      <c r="R816" s="17"/>
      <c r="S816" s="18"/>
      <c r="T816" s="18"/>
      <c r="U816" s="18"/>
      <c r="V816" s="2">
        <f t="shared" si="49"/>
        <v>0</v>
      </c>
      <c r="W816" s="3" t="str">
        <f t="shared" si="50"/>
        <v/>
      </c>
      <c r="X816" s="3" t="str">
        <f t="shared" si="51"/>
        <v/>
      </c>
    </row>
    <row r="817" spans="1:24" ht="21" x14ac:dyDescent="0.35">
      <c r="A817" s="15">
        <v>816</v>
      </c>
      <c r="B817" s="25"/>
      <c r="C817" s="33">
        <v>942413936</v>
      </c>
      <c r="D817" s="33"/>
      <c r="E817" s="33"/>
      <c r="F817" s="33"/>
      <c r="G817" s="16" t="s">
        <v>2151</v>
      </c>
      <c r="H817" s="16" t="s">
        <v>1501</v>
      </c>
      <c r="I817" s="46" t="s">
        <v>2152</v>
      </c>
      <c r="J817" s="46"/>
      <c r="K817" s="34"/>
      <c r="L817" s="16"/>
      <c r="M817" s="129">
        <v>0</v>
      </c>
      <c r="N817" s="17"/>
      <c r="O817" s="126"/>
      <c r="P817" s="60" t="str">
        <f t="shared" si="53"/>
        <v/>
      </c>
      <c r="Q817" s="19"/>
      <c r="R817" s="17"/>
      <c r="S817" s="18"/>
      <c r="T817" s="18"/>
      <c r="U817" s="18"/>
      <c r="V817" s="2">
        <f t="shared" si="49"/>
        <v>0</v>
      </c>
      <c r="W817" s="3" t="str">
        <f t="shared" si="50"/>
        <v/>
      </c>
      <c r="X817" s="3" t="str">
        <f t="shared" si="51"/>
        <v/>
      </c>
    </row>
    <row r="818" spans="1:24" ht="21" x14ac:dyDescent="0.35">
      <c r="A818" s="15">
        <v>817</v>
      </c>
      <c r="B818" s="25"/>
      <c r="C818" s="33">
        <v>942414469</v>
      </c>
      <c r="D818" s="33"/>
      <c r="E818" s="33"/>
      <c r="F818" s="33"/>
      <c r="G818" s="16" t="s">
        <v>2153</v>
      </c>
      <c r="H818" s="16" t="s">
        <v>2154</v>
      </c>
      <c r="I818" s="46" t="s">
        <v>2155</v>
      </c>
      <c r="J818" s="46"/>
      <c r="K818" s="34"/>
      <c r="L818" s="16"/>
      <c r="M818" s="129">
        <v>0</v>
      </c>
      <c r="N818" s="17"/>
      <c r="O818" s="126"/>
      <c r="P818" s="60" t="str">
        <f t="shared" si="53"/>
        <v/>
      </c>
      <c r="Q818" s="19"/>
      <c r="R818" s="17"/>
      <c r="S818" s="18"/>
      <c r="T818" s="18"/>
      <c r="U818" s="18"/>
      <c r="V818" s="2">
        <f t="shared" si="49"/>
        <v>0</v>
      </c>
      <c r="W818" s="3" t="str">
        <f t="shared" si="50"/>
        <v/>
      </c>
      <c r="X818" s="3" t="str">
        <f t="shared" si="51"/>
        <v/>
      </c>
    </row>
    <row r="819" spans="1:24" ht="21" x14ac:dyDescent="0.35">
      <c r="A819" s="15">
        <v>818</v>
      </c>
      <c r="B819" s="25"/>
      <c r="C819" s="33">
        <v>942417987</v>
      </c>
      <c r="D819" s="33"/>
      <c r="E819" s="33"/>
      <c r="F819" s="33"/>
      <c r="G819" s="16" t="s">
        <v>2156</v>
      </c>
      <c r="H819" s="16" t="s">
        <v>2157</v>
      </c>
      <c r="I819" s="46" t="s">
        <v>2158</v>
      </c>
      <c r="J819" s="46"/>
      <c r="K819" s="34"/>
      <c r="L819" s="16"/>
      <c r="M819" s="129">
        <v>0</v>
      </c>
      <c r="N819" s="17"/>
      <c r="O819" s="126"/>
      <c r="P819" s="60" t="str">
        <f t="shared" si="53"/>
        <v/>
      </c>
      <c r="Q819" s="19"/>
      <c r="R819" s="17"/>
      <c r="S819" s="18"/>
      <c r="T819" s="18"/>
      <c r="U819" s="18"/>
      <c r="V819" s="2">
        <f t="shared" si="49"/>
        <v>0</v>
      </c>
      <c r="W819" s="3" t="str">
        <f t="shared" si="50"/>
        <v/>
      </c>
      <c r="X819" s="3" t="str">
        <f t="shared" si="51"/>
        <v/>
      </c>
    </row>
    <row r="820" spans="1:24" ht="21" x14ac:dyDescent="0.35">
      <c r="A820" s="15">
        <v>819</v>
      </c>
      <c r="B820" s="25"/>
      <c r="C820" s="33">
        <v>942418252</v>
      </c>
      <c r="D820" s="33"/>
      <c r="E820" s="33"/>
      <c r="F820" s="33"/>
      <c r="G820" s="16" t="s">
        <v>2153</v>
      </c>
      <c r="H820" s="16" t="s">
        <v>1248</v>
      </c>
      <c r="I820" s="46" t="s">
        <v>2159</v>
      </c>
      <c r="J820" s="46"/>
      <c r="K820" s="34"/>
      <c r="L820" s="16"/>
      <c r="M820" s="129">
        <v>0</v>
      </c>
      <c r="N820" s="17"/>
      <c r="O820" s="126"/>
      <c r="P820" s="60" t="str">
        <f t="shared" si="53"/>
        <v/>
      </c>
      <c r="Q820" s="19"/>
      <c r="R820" s="17"/>
      <c r="S820" s="18"/>
      <c r="T820" s="18"/>
      <c r="U820" s="18"/>
      <c r="V820" s="2">
        <f t="shared" si="49"/>
        <v>0</v>
      </c>
      <c r="W820" s="3" t="str">
        <f t="shared" si="50"/>
        <v/>
      </c>
      <c r="X820" s="3" t="str">
        <f t="shared" si="51"/>
        <v/>
      </c>
    </row>
    <row r="821" spans="1:24" ht="21" x14ac:dyDescent="0.35">
      <c r="A821" s="15">
        <v>820</v>
      </c>
      <c r="B821" s="25"/>
      <c r="C821" s="33">
        <v>942418560</v>
      </c>
      <c r="D821" s="33"/>
      <c r="E821" s="33"/>
      <c r="F821" s="33"/>
      <c r="G821" s="16" t="s">
        <v>524</v>
      </c>
      <c r="H821" s="16" t="s">
        <v>2160</v>
      </c>
      <c r="I821" s="46" t="s">
        <v>2161</v>
      </c>
      <c r="J821" s="46"/>
      <c r="K821" s="34"/>
      <c r="L821" s="16"/>
      <c r="M821" s="129">
        <v>0</v>
      </c>
      <c r="N821" s="17"/>
      <c r="O821" s="126"/>
      <c r="P821" s="60" t="str">
        <f t="shared" si="53"/>
        <v/>
      </c>
      <c r="Q821" s="19"/>
      <c r="R821" s="17"/>
      <c r="S821" s="18"/>
      <c r="T821" s="18"/>
      <c r="U821" s="18"/>
      <c r="V821" s="2">
        <f t="shared" si="49"/>
        <v>0</v>
      </c>
      <c r="W821" s="3" t="str">
        <f t="shared" si="50"/>
        <v/>
      </c>
      <c r="X821" s="3" t="str">
        <f t="shared" si="51"/>
        <v/>
      </c>
    </row>
    <row r="822" spans="1:24" ht="21" x14ac:dyDescent="0.35">
      <c r="A822" s="15">
        <v>821</v>
      </c>
      <c r="B822" s="25"/>
      <c r="C822" s="33">
        <v>942418930</v>
      </c>
      <c r="D822" s="33"/>
      <c r="E822" s="33"/>
      <c r="F822" s="33"/>
      <c r="G822" s="16" t="s">
        <v>2162</v>
      </c>
      <c r="H822" s="16" t="s">
        <v>2163</v>
      </c>
      <c r="I822" s="46" t="s">
        <v>2164</v>
      </c>
      <c r="J822" s="46"/>
      <c r="K822" s="34"/>
      <c r="L822" s="16"/>
      <c r="M822" s="129">
        <v>0</v>
      </c>
      <c r="N822" s="17"/>
      <c r="O822" s="126"/>
      <c r="P822" s="60" t="str">
        <f t="shared" si="53"/>
        <v/>
      </c>
      <c r="Q822" s="19"/>
      <c r="R822" s="17"/>
      <c r="S822" s="18"/>
      <c r="T822" s="18"/>
      <c r="U822" s="18"/>
      <c r="V822" s="2">
        <f t="shared" si="49"/>
        <v>0</v>
      </c>
      <c r="W822" s="3" t="str">
        <f t="shared" si="50"/>
        <v/>
      </c>
      <c r="X822" s="3" t="str">
        <f t="shared" si="51"/>
        <v/>
      </c>
    </row>
    <row r="823" spans="1:24" ht="21" x14ac:dyDescent="0.35">
      <c r="A823" s="15">
        <v>822</v>
      </c>
      <c r="B823" s="25"/>
      <c r="C823" s="33">
        <v>942418977</v>
      </c>
      <c r="D823" s="33"/>
      <c r="E823" s="33"/>
      <c r="F823" s="33"/>
      <c r="G823" s="16" t="s">
        <v>380</v>
      </c>
      <c r="H823" s="16" t="s">
        <v>127</v>
      </c>
      <c r="I823" s="46" t="s">
        <v>2165</v>
      </c>
      <c r="J823" s="46"/>
      <c r="K823" s="34"/>
      <c r="L823" s="16"/>
      <c r="M823" s="129">
        <v>0</v>
      </c>
      <c r="N823" s="17"/>
      <c r="O823" s="126"/>
      <c r="P823" s="60" t="str">
        <f t="shared" si="53"/>
        <v/>
      </c>
      <c r="Q823" s="19"/>
      <c r="R823" s="17"/>
      <c r="S823" s="18"/>
      <c r="T823" s="18"/>
      <c r="U823" s="18"/>
      <c r="V823" s="2">
        <f t="shared" si="49"/>
        <v>0</v>
      </c>
      <c r="W823" s="3" t="str">
        <f t="shared" si="50"/>
        <v/>
      </c>
      <c r="X823" s="3" t="str">
        <f t="shared" si="51"/>
        <v/>
      </c>
    </row>
    <row r="824" spans="1:24" ht="21" x14ac:dyDescent="0.35">
      <c r="A824" s="15">
        <v>823</v>
      </c>
      <c r="B824" s="25"/>
      <c r="C824" s="33">
        <v>942421240</v>
      </c>
      <c r="D824" s="33"/>
      <c r="E824" s="33"/>
      <c r="F824" s="33"/>
      <c r="G824" s="16" t="s">
        <v>2166</v>
      </c>
      <c r="H824" s="16" t="s">
        <v>2167</v>
      </c>
      <c r="I824" s="46" t="s">
        <v>2168</v>
      </c>
      <c r="J824" s="46"/>
      <c r="K824" s="34"/>
      <c r="L824" s="16"/>
      <c r="M824" s="129">
        <v>0</v>
      </c>
      <c r="N824" s="17"/>
      <c r="O824" s="126"/>
      <c r="P824" s="60" t="str">
        <f t="shared" si="53"/>
        <v/>
      </c>
      <c r="Q824" s="19"/>
      <c r="R824" s="17"/>
      <c r="S824" s="18"/>
      <c r="T824" s="18"/>
      <c r="U824" s="18"/>
      <c r="V824" s="2">
        <f t="shared" si="49"/>
        <v>0</v>
      </c>
      <c r="W824" s="3" t="str">
        <f t="shared" si="50"/>
        <v/>
      </c>
      <c r="X824" s="3" t="str">
        <f t="shared" si="51"/>
        <v/>
      </c>
    </row>
    <row r="825" spans="1:24" ht="21" x14ac:dyDescent="0.35">
      <c r="A825" s="15">
        <v>824</v>
      </c>
      <c r="B825" s="25"/>
      <c r="C825" s="33">
        <v>942423966</v>
      </c>
      <c r="D825" s="33"/>
      <c r="E825" s="33"/>
      <c r="F825" s="33"/>
      <c r="G825" s="16" t="s">
        <v>666</v>
      </c>
      <c r="H825" s="16" t="s">
        <v>2169</v>
      </c>
      <c r="I825" s="46" t="s">
        <v>2170</v>
      </c>
      <c r="J825" s="46"/>
      <c r="K825" s="34"/>
      <c r="L825" s="16"/>
      <c r="M825" s="129">
        <v>0</v>
      </c>
      <c r="N825" s="17"/>
      <c r="O825" s="126"/>
      <c r="P825" s="60" t="str">
        <f t="shared" si="53"/>
        <v/>
      </c>
      <c r="Q825" s="19"/>
      <c r="R825" s="17"/>
      <c r="S825" s="18"/>
      <c r="T825" s="18"/>
      <c r="U825" s="18"/>
      <c r="V825" s="2">
        <f t="shared" si="49"/>
        <v>0</v>
      </c>
      <c r="W825" s="3" t="str">
        <f t="shared" si="50"/>
        <v/>
      </c>
      <c r="X825" s="3" t="str">
        <f t="shared" si="51"/>
        <v/>
      </c>
    </row>
    <row r="826" spans="1:24" ht="21" x14ac:dyDescent="0.35">
      <c r="A826" s="15">
        <v>825</v>
      </c>
      <c r="B826" s="25"/>
      <c r="C826" s="33">
        <v>942424379</v>
      </c>
      <c r="D826" s="33"/>
      <c r="E826" s="33"/>
      <c r="F826" s="33"/>
      <c r="G826" s="16" t="s">
        <v>2171</v>
      </c>
      <c r="H826" s="16" t="s">
        <v>2172</v>
      </c>
      <c r="I826" s="46" t="s">
        <v>2173</v>
      </c>
      <c r="J826" s="46"/>
      <c r="K826" s="34"/>
      <c r="L826" s="16"/>
      <c r="M826" s="129">
        <v>0</v>
      </c>
      <c r="N826" s="17"/>
      <c r="O826" s="126"/>
      <c r="P826" s="60" t="str">
        <f t="shared" si="53"/>
        <v/>
      </c>
      <c r="Q826" s="19"/>
      <c r="R826" s="17"/>
      <c r="S826" s="18"/>
      <c r="T826" s="18"/>
      <c r="U826" s="18"/>
      <c r="V826" s="2">
        <f t="shared" si="49"/>
        <v>0</v>
      </c>
      <c r="W826" s="3" t="str">
        <f t="shared" si="50"/>
        <v/>
      </c>
      <c r="X826" s="3" t="str">
        <f t="shared" si="51"/>
        <v/>
      </c>
    </row>
    <row r="827" spans="1:24" ht="21" x14ac:dyDescent="0.35">
      <c r="A827" s="15">
        <v>826</v>
      </c>
      <c r="B827" s="25"/>
      <c r="C827" s="33">
        <v>942424440</v>
      </c>
      <c r="D827" s="33">
        <v>969166794</v>
      </c>
      <c r="E827" s="33"/>
      <c r="F827" s="33"/>
      <c r="G827" s="16" t="s">
        <v>2174</v>
      </c>
      <c r="H827" s="16" t="s">
        <v>387</v>
      </c>
      <c r="I827" s="46" t="s">
        <v>2175</v>
      </c>
      <c r="J827" s="46"/>
      <c r="K827" s="34"/>
      <c r="L827" s="16"/>
      <c r="M827" s="129">
        <v>0</v>
      </c>
      <c r="N827" s="17"/>
      <c r="O827" s="126"/>
      <c r="P827" s="60" t="str">
        <f t="shared" si="53"/>
        <v/>
      </c>
      <c r="Q827" s="19"/>
      <c r="R827" s="17"/>
      <c r="S827" s="18"/>
      <c r="T827" s="18"/>
      <c r="U827" s="18"/>
      <c r="V827" s="2">
        <f t="shared" si="49"/>
        <v>0</v>
      </c>
      <c r="W827" s="3" t="str">
        <f t="shared" si="50"/>
        <v/>
      </c>
      <c r="X827" s="3" t="str">
        <f t="shared" si="51"/>
        <v/>
      </c>
    </row>
    <row r="828" spans="1:24" ht="21" x14ac:dyDescent="0.35">
      <c r="A828" s="15">
        <v>827</v>
      </c>
      <c r="B828" s="25"/>
      <c r="C828" s="33">
        <v>942426855</v>
      </c>
      <c r="D828" s="33"/>
      <c r="E828" s="33"/>
      <c r="F828" s="33"/>
      <c r="G828" s="16" t="s">
        <v>2176</v>
      </c>
      <c r="H828" s="16" t="s">
        <v>2177</v>
      </c>
      <c r="I828" s="46" t="s">
        <v>2178</v>
      </c>
      <c r="J828" s="46"/>
      <c r="K828" s="34"/>
      <c r="L828" s="16"/>
      <c r="M828" s="129">
        <v>0</v>
      </c>
      <c r="N828" s="17"/>
      <c r="O828" s="126"/>
      <c r="P828" s="60" t="str">
        <f t="shared" si="53"/>
        <v/>
      </c>
      <c r="Q828" s="19"/>
      <c r="R828" s="17"/>
      <c r="S828" s="18"/>
      <c r="T828" s="18"/>
      <c r="U828" s="18"/>
      <c r="V828" s="2">
        <f t="shared" si="49"/>
        <v>0</v>
      </c>
      <c r="W828" s="3" t="str">
        <f t="shared" si="50"/>
        <v/>
      </c>
      <c r="X828" s="3" t="str">
        <f t="shared" si="51"/>
        <v/>
      </c>
    </row>
    <row r="829" spans="1:24" ht="21" x14ac:dyDescent="0.35">
      <c r="A829" s="15">
        <v>828</v>
      </c>
      <c r="B829" s="25"/>
      <c r="C829" s="33">
        <v>942426981</v>
      </c>
      <c r="D829" s="33"/>
      <c r="E829" s="33"/>
      <c r="F829" s="33"/>
      <c r="G829" s="16" t="s">
        <v>2179</v>
      </c>
      <c r="H829" s="16" t="s">
        <v>2180</v>
      </c>
      <c r="I829" s="46" t="s">
        <v>2181</v>
      </c>
      <c r="J829" s="46"/>
      <c r="K829" s="34"/>
      <c r="L829" s="16"/>
      <c r="M829" s="129">
        <v>0</v>
      </c>
      <c r="N829" s="17"/>
      <c r="O829" s="126"/>
      <c r="P829" s="60" t="str">
        <f t="shared" si="53"/>
        <v/>
      </c>
      <c r="Q829" s="19"/>
      <c r="R829" s="17"/>
      <c r="S829" s="18"/>
      <c r="T829" s="18"/>
      <c r="U829" s="18"/>
      <c r="V829" s="2">
        <f t="shared" si="49"/>
        <v>0</v>
      </c>
      <c r="W829" s="3" t="str">
        <f t="shared" si="50"/>
        <v/>
      </c>
      <c r="X829" s="3" t="str">
        <f t="shared" si="51"/>
        <v/>
      </c>
    </row>
    <row r="830" spans="1:24" ht="21" x14ac:dyDescent="0.35">
      <c r="A830" s="15">
        <v>829</v>
      </c>
      <c r="B830" s="25"/>
      <c r="C830" s="33">
        <v>942427075</v>
      </c>
      <c r="D830" s="33"/>
      <c r="E830" s="33"/>
      <c r="F830" s="33"/>
      <c r="G830" s="16" t="s">
        <v>1823</v>
      </c>
      <c r="H830" s="16" t="s">
        <v>2182</v>
      </c>
      <c r="I830" s="46" t="s">
        <v>2183</v>
      </c>
      <c r="J830" s="46"/>
      <c r="K830" s="34"/>
      <c r="L830" s="16"/>
      <c r="M830" s="129">
        <v>0</v>
      </c>
      <c r="N830" s="17"/>
      <c r="O830" s="126"/>
      <c r="P830" s="60" t="str">
        <f t="shared" si="53"/>
        <v/>
      </c>
      <c r="Q830" s="19"/>
      <c r="R830" s="17"/>
      <c r="S830" s="18"/>
      <c r="T830" s="18"/>
      <c r="U830" s="18"/>
      <c r="V830" s="2">
        <f t="shared" si="49"/>
        <v>0</v>
      </c>
      <c r="W830" s="3" t="str">
        <f t="shared" si="50"/>
        <v/>
      </c>
      <c r="X830" s="3" t="str">
        <f t="shared" si="51"/>
        <v/>
      </c>
    </row>
    <row r="831" spans="1:24" ht="21" x14ac:dyDescent="0.35">
      <c r="A831" s="15">
        <v>830</v>
      </c>
      <c r="B831" s="25"/>
      <c r="C831" s="33">
        <v>942427282</v>
      </c>
      <c r="D831" s="33"/>
      <c r="E831" s="33"/>
      <c r="F831" s="33"/>
      <c r="G831" s="16" t="s">
        <v>2184</v>
      </c>
      <c r="H831" s="16" t="s">
        <v>2185</v>
      </c>
      <c r="I831" s="46" t="s">
        <v>2186</v>
      </c>
      <c r="J831" s="46"/>
      <c r="K831" s="34"/>
      <c r="L831" s="16"/>
      <c r="M831" s="129">
        <v>0</v>
      </c>
      <c r="N831" s="17"/>
      <c r="O831" s="126"/>
      <c r="P831" s="60" t="str">
        <f t="shared" si="53"/>
        <v/>
      </c>
      <c r="Q831" s="19"/>
      <c r="R831" s="17"/>
      <c r="S831" s="18"/>
      <c r="T831" s="18"/>
      <c r="U831" s="18"/>
      <c r="V831" s="2">
        <f t="shared" si="49"/>
        <v>0</v>
      </c>
      <c r="W831" s="3" t="str">
        <f t="shared" si="50"/>
        <v/>
      </c>
      <c r="X831" s="3" t="str">
        <f t="shared" si="51"/>
        <v/>
      </c>
    </row>
    <row r="832" spans="1:24" ht="21" x14ac:dyDescent="0.35">
      <c r="A832" s="15">
        <v>831</v>
      </c>
      <c r="B832" s="25"/>
      <c r="C832" s="33">
        <v>942429114</v>
      </c>
      <c r="D832" s="33"/>
      <c r="E832" s="33"/>
      <c r="F832" s="33"/>
      <c r="G832" s="16" t="s">
        <v>1207</v>
      </c>
      <c r="H832" s="16" t="s">
        <v>2187</v>
      </c>
      <c r="I832" s="46" t="s">
        <v>2188</v>
      </c>
      <c r="J832" s="46"/>
      <c r="K832" s="34"/>
      <c r="L832" s="16"/>
      <c r="M832" s="129">
        <v>0</v>
      </c>
      <c r="N832" s="17"/>
      <c r="O832" s="126"/>
      <c r="P832" s="60" t="str">
        <f t="shared" si="53"/>
        <v/>
      </c>
      <c r="Q832" s="19"/>
      <c r="R832" s="17"/>
      <c r="S832" s="18"/>
      <c r="T832" s="18"/>
      <c r="U832" s="18"/>
      <c r="V832" s="2">
        <f t="shared" si="49"/>
        <v>0</v>
      </c>
      <c r="W832" s="3" t="str">
        <f t="shared" si="50"/>
        <v/>
      </c>
      <c r="X832" s="3" t="str">
        <f t="shared" si="51"/>
        <v/>
      </c>
    </row>
    <row r="833" spans="1:24" ht="21" x14ac:dyDescent="0.35">
      <c r="A833" s="15">
        <v>832</v>
      </c>
      <c r="B833" s="25"/>
      <c r="C833" s="33">
        <v>942432186</v>
      </c>
      <c r="D833" s="33"/>
      <c r="E833" s="33"/>
      <c r="F833" s="33"/>
      <c r="G833" s="16" t="s">
        <v>2189</v>
      </c>
      <c r="H833" s="16" t="s">
        <v>2190</v>
      </c>
      <c r="I833" s="46" t="s">
        <v>2191</v>
      </c>
      <c r="J833" s="46"/>
      <c r="K833" s="34"/>
      <c r="L833" s="16"/>
      <c r="M833" s="129">
        <v>0</v>
      </c>
      <c r="N833" s="17"/>
      <c r="O833" s="126"/>
      <c r="P833" s="60" t="str">
        <f t="shared" si="53"/>
        <v/>
      </c>
      <c r="Q833" s="19"/>
      <c r="R833" s="17"/>
      <c r="S833" s="18"/>
      <c r="T833" s="18"/>
      <c r="U833" s="18"/>
      <c r="V833" s="2">
        <f t="shared" si="49"/>
        <v>0</v>
      </c>
      <c r="W833" s="3" t="str">
        <f t="shared" si="50"/>
        <v/>
      </c>
      <c r="X833" s="3" t="str">
        <f t="shared" si="51"/>
        <v/>
      </c>
    </row>
    <row r="834" spans="1:24" ht="21" x14ac:dyDescent="0.35">
      <c r="A834" s="15">
        <v>833</v>
      </c>
      <c r="B834" s="25"/>
      <c r="C834" s="33">
        <v>942434881</v>
      </c>
      <c r="D834" s="33"/>
      <c r="E834" s="33"/>
      <c r="F834" s="33"/>
      <c r="G834" s="16" t="s">
        <v>796</v>
      </c>
      <c r="H834" s="16" t="s">
        <v>175</v>
      </c>
      <c r="I834" s="46" t="s">
        <v>2192</v>
      </c>
      <c r="J834" s="46"/>
      <c r="K834" s="34"/>
      <c r="L834" s="16"/>
      <c r="M834" s="129">
        <v>0</v>
      </c>
      <c r="N834" s="17"/>
      <c r="O834" s="126"/>
      <c r="P834" s="60" t="str">
        <f t="shared" ref="P834:P897" si="54">IF(LEN(N834)&gt;0,IF(VLOOKUP(N834,estadogp,4,0)=10,"",VLOOKUP(VLOOKUP(N834,estadogp,4,0),MENSAJE,2,0)),"")</f>
        <v/>
      </c>
      <c r="Q834" s="19"/>
      <c r="R834" s="17"/>
      <c r="S834" s="18"/>
      <c r="T834" s="18"/>
      <c r="U834" s="18"/>
      <c r="V834" s="2">
        <f t="shared" ref="V834:V897" si="55">IF(OR(AND(LEFT(N834,6)="ACEPTA",M834=0),AND(LEFT(N834,6)&lt;&gt;"ACEPTA",M834&gt;0)),1,0)</f>
        <v>0</v>
      </c>
      <c r="W834" s="3" t="str">
        <f t="shared" si="50"/>
        <v/>
      </c>
      <c r="X834" s="3" t="str">
        <f t="shared" si="51"/>
        <v/>
      </c>
    </row>
    <row r="835" spans="1:24" ht="21" x14ac:dyDescent="0.35">
      <c r="A835" s="15">
        <v>834</v>
      </c>
      <c r="B835" s="25"/>
      <c r="C835" s="33">
        <v>942436154</v>
      </c>
      <c r="D835" s="33"/>
      <c r="E835" s="33"/>
      <c r="F835" s="33"/>
      <c r="G835" s="16" t="s">
        <v>2193</v>
      </c>
      <c r="H835" s="16" t="s">
        <v>1344</v>
      </c>
      <c r="I835" s="46" t="s">
        <v>2194</v>
      </c>
      <c r="J835" s="46"/>
      <c r="K835" s="34"/>
      <c r="L835" s="16"/>
      <c r="M835" s="129">
        <v>0</v>
      </c>
      <c r="N835" s="17"/>
      <c r="O835" s="126"/>
      <c r="P835" s="60" t="str">
        <f t="shared" si="54"/>
        <v/>
      </c>
      <c r="Q835" s="19"/>
      <c r="R835" s="17"/>
      <c r="S835" s="18"/>
      <c r="T835" s="18"/>
      <c r="U835" s="18"/>
      <c r="V835" s="2">
        <f t="shared" si="55"/>
        <v>0</v>
      </c>
      <c r="W835" s="3" t="str">
        <f t="shared" ref="W835:W898" si="56">IF(N835="","",VLOOKUP(N835,estadogp,2,0))</f>
        <v/>
      </c>
      <c r="X835" s="3" t="str">
        <f t="shared" ref="X835:X898" si="57">IF(N835="","",VLOOKUP(N835,estadogp,3,0))</f>
        <v/>
      </c>
    </row>
    <row r="836" spans="1:24" ht="21" x14ac:dyDescent="0.35">
      <c r="A836" s="15">
        <v>835</v>
      </c>
      <c r="B836" s="25"/>
      <c r="C836" s="33">
        <v>942436618</v>
      </c>
      <c r="D836" s="33"/>
      <c r="E836" s="33"/>
      <c r="F836" s="33"/>
      <c r="G836" s="16" t="s">
        <v>796</v>
      </c>
      <c r="H836" s="16" t="s">
        <v>1800</v>
      </c>
      <c r="I836" s="46" t="s">
        <v>2195</v>
      </c>
      <c r="J836" s="46"/>
      <c r="K836" s="34"/>
      <c r="L836" s="16"/>
      <c r="M836" s="129">
        <v>0</v>
      </c>
      <c r="N836" s="17"/>
      <c r="O836" s="126"/>
      <c r="P836" s="60" t="str">
        <f t="shared" si="54"/>
        <v/>
      </c>
      <c r="Q836" s="19"/>
      <c r="R836" s="17"/>
      <c r="S836" s="18"/>
      <c r="T836" s="18"/>
      <c r="U836" s="18"/>
      <c r="V836" s="2">
        <f t="shared" si="55"/>
        <v>0</v>
      </c>
      <c r="W836" s="3" t="str">
        <f t="shared" si="56"/>
        <v/>
      </c>
      <c r="X836" s="3" t="str">
        <f t="shared" si="57"/>
        <v/>
      </c>
    </row>
    <row r="837" spans="1:24" ht="21" x14ac:dyDescent="0.35">
      <c r="A837" s="15">
        <v>836</v>
      </c>
      <c r="B837" s="25"/>
      <c r="C837" s="33">
        <v>942438764</v>
      </c>
      <c r="D837" s="33">
        <v>962149227</v>
      </c>
      <c r="E837" s="33"/>
      <c r="F837" s="33"/>
      <c r="G837" s="16" t="s">
        <v>815</v>
      </c>
      <c r="H837" s="16" t="s">
        <v>2196</v>
      </c>
      <c r="I837" s="46" t="s">
        <v>2197</v>
      </c>
      <c r="J837" s="46"/>
      <c r="K837" s="34"/>
      <c r="L837" s="16"/>
      <c r="M837" s="129">
        <v>0</v>
      </c>
      <c r="N837" s="17"/>
      <c r="O837" s="126"/>
      <c r="P837" s="60" t="str">
        <f t="shared" si="54"/>
        <v/>
      </c>
      <c r="Q837" s="19"/>
      <c r="R837" s="17"/>
      <c r="S837" s="18"/>
      <c r="T837" s="18"/>
      <c r="U837" s="18"/>
      <c r="V837" s="2">
        <f t="shared" si="55"/>
        <v>0</v>
      </c>
      <c r="W837" s="3" t="str">
        <f t="shared" si="56"/>
        <v/>
      </c>
      <c r="X837" s="3" t="str">
        <f t="shared" si="57"/>
        <v/>
      </c>
    </row>
    <row r="838" spans="1:24" ht="21" x14ac:dyDescent="0.35">
      <c r="A838" s="15">
        <v>837</v>
      </c>
      <c r="B838" s="25"/>
      <c r="C838" s="33">
        <v>942438994</v>
      </c>
      <c r="D838" s="33"/>
      <c r="E838" s="33"/>
      <c r="F838" s="33"/>
      <c r="G838" s="16" t="s">
        <v>2198</v>
      </c>
      <c r="H838" s="16" t="s">
        <v>204</v>
      </c>
      <c r="I838" s="46" t="s">
        <v>2199</v>
      </c>
      <c r="J838" s="46"/>
      <c r="K838" s="34"/>
      <c r="L838" s="16"/>
      <c r="M838" s="129">
        <v>0</v>
      </c>
      <c r="N838" s="17"/>
      <c r="O838" s="126"/>
      <c r="P838" s="60" t="str">
        <f t="shared" si="54"/>
        <v/>
      </c>
      <c r="Q838" s="19"/>
      <c r="R838" s="17"/>
      <c r="S838" s="18"/>
      <c r="T838" s="18"/>
      <c r="U838" s="18"/>
      <c r="V838" s="2">
        <f t="shared" si="55"/>
        <v>0</v>
      </c>
      <c r="W838" s="3" t="str">
        <f t="shared" si="56"/>
        <v/>
      </c>
      <c r="X838" s="3" t="str">
        <f t="shared" si="57"/>
        <v/>
      </c>
    </row>
    <row r="839" spans="1:24" ht="21" x14ac:dyDescent="0.35">
      <c r="A839" s="15">
        <v>838</v>
      </c>
      <c r="B839" s="25"/>
      <c r="C839" s="33">
        <v>942439053</v>
      </c>
      <c r="D839" s="33"/>
      <c r="E839" s="33"/>
      <c r="F839" s="33"/>
      <c r="G839" s="16" t="s">
        <v>757</v>
      </c>
      <c r="H839" s="16" t="s">
        <v>2200</v>
      </c>
      <c r="I839" s="46" t="s">
        <v>2201</v>
      </c>
      <c r="J839" s="46"/>
      <c r="K839" s="34"/>
      <c r="L839" s="16"/>
      <c r="M839" s="129">
        <v>0</v>
      </c>
      <c r="N839" s="17"/>
      <c r="O839" s="126"/>
      <c r="P839" s="60" t="str">
        <f t="shared" si="54"/>
        <v/>
      </c>
      <c r="Q839" s="19"/>
      <c r="R839" s="17"/>
      <c r="S839" s="18"/>
      <c r="T839" s="18"/>
      <c r="U839" s="18"/>
      <c r="V839" s="2">
        <f t="shared" si="55"/>
        <v>0</v>
      </c>
      <c r="W839" s="3" t="str">
        <f t="shared" si="56"/>
        <v/>
      </c>
      <c r="X839" s="3" t="str">
        <f t="shared" si="57"/>
        <v/>
      </c>
    </row>
    <row r="840" spans="1:24" ht="21" x14ac:dyDescent="0.35">
      <c r="A840" s="15">
        <v>839</v>
      </c>
      <c r="B840" s="25"/>
      <c r="C840" s="33">
        <v>942439641</v>
      </c>
      <c r="D840" s="33"/>
      <c r="E840" s="33"/>
      <c r="F840" s="33"/>
      <c r="G840" s="16" t="s">
        <v>2202</v>
      </c>
      <c r="H840" s="16" t="s">
        <v>1216</v>
      </c>
      <c r="I840" s="46" t="s">
        <v>2203</v>
      </c>
      <c r="J840" s="46"/>
      <c r="K840" s="34"/>
      <c r="L840" s="16"/>
      <c r="M840" s="129">
        <v>0</v>
      </c>
      <c r="N840" s="17"/>
      <c r="O840" s="126"/>
      <c r="P840" s="60" t="str">
        <f t="shared" si="54"/>
        <v/>
      </c>
      <c r="Q840" s="19"/>
      <c r="R840" s="17"/>
      <c r="S840" s="18"/>
      <c r="T840" s="18"/>
      <c r="U840" s="18"/>
      <c r="V840" s="2">
        <f t="shared" si="55"/>
        <v>0</v>
      </c>
      <c r="W840" s="3" t="str">
        <f t="shared" si="56"/>
        <v/>
      </c>
      <c r="X840" s="3" t="str">
        <f t="shared" si="57"/>
        <v/>
      </c>
    </row>
    <row r="841" spans="1:24" ht="21" x14ac:dyDescent="0.35">
      <c r="A841" s="15">
        <v>840</v>
      </c>
      <c r="B841" s="25"/>
      <c r="C841" s="33">
        <v>942440149</v>
      </c>
      <c r="D841" s="33"/>
      <c r="E841" s="33"/>
      <c r="F841" s="33"/>
      <c r="G841" s="16" t="s">
        <v>2204</v>
      </c>
      <c r="H841" s="16" t="s">
        <v>2205</v>
      </c>
      <c r="I841" s="46" t="s">
        <v>2206</v>
      </c>
      <c r="J841" s="46"/>
      <c r="K841" s="34"/>
      <c r="L841" s="16"/>
      <c r="M841" s="129">
        <v>0</v>
      </c>
      <c r="N841" s="17"/>
      <c r="O841" s="126"/>
      <c r="P841" s="60" t="str">
        <f t="shared" si="54"/>
        <v/>
      </c>
      <c r="Q841" s="19"/>
      <c r="R841" s="17"/>
      <c r="S841" s="18"/>
      <c r="T841" s="18"/>
      <c r="U841" s="18"/>
      <c r="V841" s="2">
        <f t="shared" si="55"/>
        <v>0</v>
      </c>
      <c r="W841" s="3" t="str">
        <f t="shared" si="56"/>
        <v/>
      </c>
      <c r="X841" s="3" t="str">
        <f t="shared" si="57"/>
        <v/>
      </c>
    </row>
    <row r="842" spans="1:24" ht="21" x14ac:dyDescent="0.35">
      <c r="A842" s="15">
        <v>841</v>
      </c>
      <c r="B842" s="25"/>
      <c r="C842" s="33">
        <v>942440883</v>
      </c>
      <c r="D842" s="33"/>
      <c r="E842" s="33"/>
      <c r="F842" s="33"/>
      <c r="G842" s="16" t="s">
        <v>2207</v>
      </c>
      <c r="H842" s="16" t="s">
        <v>184</v>
      </c>
      <c r="I842" s="46" t="s">
        <v>2208</v>
      </c>
      <c r="J842" s="46"/>
      <c r="K842" s="34"/>
      <c r="L842" s="16"/>
      <c r="M842" s="129">
        <v>0</v>
      </c>
      <c r="N842" s="17"/>
      <c r="O842" s="126"/>
      <c r="P842" s="60" t="str">
        <f t="shared" si="54"/>
        <v/>
      </c>
      <c r="Q842" s="19"/>
      <c r="R842" s="17"/>
      <c r="S842" s="18"/>
      <c r="T842" s="18"/>
      <c r="U842" s="18"/>
      <c r="V842" s="2">
        <f t="shared" si="55"/>
        <v>0</v>
      </c>
      <c r="W842" s="3" t="str">
        <f t="shared" si="56"/>
        <v/>
      </c>
      <c r="X842" s="3" t="str">
        <f t="shared" si="57"/>
        <v/>
      </c>
    </row>
    <row r="843" spans="1:24" ht="21" x14ac:dyDescent="0.35">
      <c r="A843" s="15">
        <v>842</v>
      </c>
      <c r="B843" s="25"/>
      <c r="C843" s="33">
        <v>942441029</v>
      </c>
      <c r="D843" s="33"/>
      <c r="E843" s="33"/>
      <c r="F843" s="33"/>
      <c r="G843" s="16" t="s">
        <v>983</v>
      </c>
      <c r="H843" s="16" t="s">
        <v>528</v>
      </c>
      <c r="I843" s="46" t="s">
        <v>2209</v>
      </c>
      <c r="J843" s="46"/>
      <c r="K843" s="34"/>
      <c r="L843" s="16"/>
      <c r="M843" s="129">
        <v>0</v>
      </c>
      <c r="N843" s="17"/>
      <c r="O843" s="126"/>
      <c r="P843" s="60" t="str">
        <f t="shared" si="54"/>
        <v/>
      </c>
      <c r="Q843" s="19"/>
      <c r="R843" s="17"/>
      <c r="S843" s="18"/>
      <c r="T843" s="18"/>
      <c r="U843" s="18"/>
      <c r="V843" s="2">
        <f t="shared" si="55"/>
        <v>0</v>
      </c>
      <c r="W843" s="3" t="str">
        <f t="shared" si="56"/>
        <v/>
      </c>
      <c r="X843" s="3" t="str">
        <f t="shared" si="57"/>
        <v/>
      </c>
    </row>
    <row r="844" spans="1:24" ht="21" x14ac:dyDescent="0.35">
      <c r="A844" s="15">
        <v>843</v>
      </c>
      <c r="B844" s="25"/>
      <c r="C844" s="33">
        <v>942442849</v>
      </c>
      <c r="D844" s="33"/>
      <c r="E844" s="33"/>
      <c r="F844" s="33"/>
      <c r="G844" s="16" t="s">
        <v>2210</v>
      </c>
      <c r="H844" s="16" t="s">
        <v>2211</v>
      </c>
      <c r="I844" s="46" t="s">
        <v>2212</v>
      </c>
      <c r="J844" s="46"/>
      <c r="K844" s="34"/>
      <c r="L844" s="16"/>
      <c r="M844" s="129">
        <v>0</v>
      </c>
      <c r="N844" s="17"/>
      <c r="O844" s="126"/>
      <c r="P844" s="60" t="str">
        <f t="shared" si="54"/>
        <v/>
      </c>
      <c r="Q844" s="19"/>
      <c r="R844" s="17"/>
      <c r="S844" s="18"/>
      <c r="T844" s="18"/>
      <c r="U844" s="18"/>
      <c r="V844" s="2">
        <f t="shared" si="55"/>
        <v>0</v>
      </c>
      <c r="W844" s="3" t="str">
        <f t="shared" si="56"/>
        <v/>
      </c>
      <c r="X844" s="3" t="str">
        <f t="shared" si="57"/>
        <v/>
      </c>
    </row>
    <row r="845" spans="1:24" ht="21" x14ac:dyDescent="0.35">
      <c r="A845" s="15">
        <v>844</v>
      </c>
      <c r="B845" s="25"/>
      <c r="C845" s="33">
        <v>942446394</v>
      </c>
      <c r="D845" s="33"/>
      <c r="E845" s="33"/>
      <c r="F845" s="33"/>
      <c r="G845" s="16" t="s">
        <v>1520</v>
      </c>
      <c r="H845" s="16" t="s">
        <v>303</v>
      </c>
      <c r="I845" s="46" t="s">
        <v>2213</v>
      </c>
      <c r="J845" s="46"/>
      <c r="K845" s="34"/>
      <c r="L845" s="16"/>
      <c r="M845" s="129">
        <v>0</v>
      </c>
      <c r="N845" s="17"/>
      <c r="O845" s="126"/>
      <c r="P845" s="60" t="str">
        <f t="shared" si="54"/>
        <v/>
      </c>
      <c r="Q845" s="19"/>
      <c r="R845" s="17"/>
      <c r="S845" s="18"/>
      <c r="T845" s="18"/>
      <c r="U845" s="18"/>
      <c r="V845" s="2">
        <f t="shared" si="55"/>
        <v>0</v>
      </c>
      <c r="W845" s="3" t="str">
        <f t="shared" si="56"/>
        <v/>
      </c>
      <c r="X845" s="3" t="str">
        <f t="shared" si="57"/>
        <v/>
      </c>
    </row>
    <row r="846" spans="1:24" ht="21" x14ac:dyDescent="0.35">
      <c r="A846" s="15">
        <v>845</v>
      </c>
      <c r="B846" s="25"/>
      <c r="C846" s="33">
        <v>942447725</v>
      </c>
      <c r="D846" s="33"/>
      <c r="E846" s="33"/>
      <c r="F846" s="33"/>
      <c r="G846" s="16" t="s">
        <v>2214</v>
      </c>
      <c r="H846" s="16" t="s">
        <v>637</v>
      </c>
      <c r="I846" s="46" t="s">
        <v>2215</v>
      </c>
      <c r="J846" s="46"/>
      <c r="K846" s="34"/>
      <c r="L846" s="16"/>
      <c r="M846" s="129">
        <v>0</v>
      </c>
      <c r="N846" s="17"/>
      <c r="O846" s="126"/>
      <c r="P846" s="60" t="str">
        <f t="shared" si="54"/>
        <v/>
      </c>
      <c r="Q846" s="19"/>
      <c r="R846" s="17"/>
      <c r="S846" s="18"/>
      <c r="T846" s="18"/>
      <c r="U846" s="18"/>
      <c r="V846" s="2">
        <f t="shared" si="55"/>
        <v>0</v>
      </c>
      <c r="W846" s="3" t="str">
        <f t="shared" si="56"/>
        <v/>
      </c>
      <c r="X846" s="3" t="str">
        <f t="shared" si="57"/>
        <v/>
      </c>
    </row>
    <row r="847" spans="1:24" ht="21" x14ac:dyDescent="0.35">
      <c r="A847" s="15">
        <v>846</v>
      </c>
      <c r="B847" s="25"/>
      <c r="C847" s="33">
        <v>942450738</v>
      </c>
      <c r="D847" s="33"/>
      <c r="E847" s="33"/>
      <c r="F847" s="33"/>
      <c r="G847" s="16" t="s">
        <v>1989</v>
      </c>
      <c r="H847" s="16" t="s">
        <v>1380</v>
      </c>
      <c r="I847" s="46" t="s">
        <v>2216</v>
      </c>
      <c r="J847" s="46"/>
      <c r="K847" s="34"/>
      <c r="L847" s="16"/>
      <c r="M847" s="129">
        <v>0</v>
      </c>
      <c r="N847" s="17"/>
      <c r="O847" s="126"/>
      <c r="P847" s="60" t="str">
        <f t="shared" si="54"/>
        <v/>
      </c>
      <c r="Q847" s="19"/>
      <c r="R847" s="17"/>
      <c r="S847" s="18"/>
      <c r="T847" s="18"/>
      <c r="U847" s="18"/>
      <c r="V847" s="2">
        <f t="shared" si="55"/>
        <v>0</v>
      </c>
      <c r="W847" s="3" t="str">
        <f t="shared" si="56"/>
        <v/>
      </c>
      <c r="X847" s="3" t="str">
        <f t="shared" si="57"/>
        <v/>
      </c>
    </row>
    <row r="848" spans="1:24" ht="21" x14ac:dyDescent="0.35">
      <c r="A848" s="15">
        <v>847</v>
      </c>
      <c r="B848" s="25"/>
      <c r="C848" s="33">
        <v>942451577</v>
      </c>
      <c r="D848" s="33"/>
      <c r="E848" s="33"/>
      <c r="F848" s="33"/>
      <c r="G848" s="16" t="s">
        <v>698</v>
      </c>
      <c r="H848" s="16" t="s">
        <v>2217</v>
      </c>
      <c r="I848" s="46" t="s">
        <v>2218</v>
      </c>
      <c r="J848" s="46"/>
      <c r="K848" s="34"/>
      <c r="L848" s="16"/>
      <c r="M848" s="129">
        <v>0</v>
      </c>
      <c r="N848" s="17"/>
      <c r="O848" s="126"/>
      <c r="P848" s="60" t="str">
        <f t="shared" si="54"/>
        <v/>
      </c>
      <c r="Q848" s="19"/>
      <c r="R848" s="17"/>
      <c r="S848" s="18"/>
      <c r="T848" s="18"/>
      <c r="U848" s="18"/>
      <c r="V848" s="2">
        <f t="shared" si="55"/>
        <v>0</v>
      </c>
      <c r="W848" s="3" t="str">
        <f t="shared" si="56"/>
        <v/>
      </c>
      <c r="X848" s="3" t="str">
        <f t="shared" si="57"/>
        <v/>
      </c>
    </row>
    <row r="849" spans="1:24" ht="21" x14ac:dyDescent="0.35">
      <c r="A849" s="15">
        <v>848</v>
      </c>
      <c r="B849" s="25"/>
      <c r="C849" s="33">
        <v>942451591</v>
      </c>
      <c r="D849" s="33"/>
      <c r="E849" s="33"/>
      <c r="F849" s="33"/>
      <c r="G849" s="16" t="s">
        <v>1389</v>
      </c>
      <c r="H849" s="16" t="s">
        <v>2219</v>
      </c>
      <c r="I849" s="46" t="s">
        <v>2220</v>
      </c>
      <c r="J849" s="46"/>
      <c r="K849" s="34"/>
      <c r="L849" s="16"/>
      <c r="M849" s="129">
        <v>0</v>
      </c>
      <c r="N849" s="17"/>
      <c r="O849" s="126"/>
      <c r="P849" s="60" t="str">
        <f t="shared" si="54"/>
        <v/>
      </c>
      <c r="Q849" s="19"/>
      <c r="R849" s="17"/>
      <c r="S849" s="18"/>
      <c r="T849" s="18"/>
      <c r="U849" s="18"/>
      <c r="V849" s="2">
        <f t="shared" si="55"/>
        <v>0</v>
      </c>
      <c r="W849" s="3" t="str">
        <f t="shared" si="56"/>
        <v/>
      </c>
      <c r="X849" s="3" t="str">
        <f t="shared" si="57"/>
        <v/>
      </c>
    </row>
    <row r="850" spans="1:24" ht="21" x14ac:dyDescent="0.35">
      <c r="A850" s="15">
        <v>849</v>
      </c>
      <c r="B850" s="25"/>
      <c r="C850" s="33">
        <v>942452425</v>
      </c>
      <c r="D850" s="33">
        <v>942453425</v>
      </c>
      <c r="E850" s="33"/>
      <c r="F850" s="33"/>
      <c r="G850" s="16" t="s">
        <v>2221</v>
      </c>
      <c r="H850" s="16" t="s">
        <v>2222</v>
      </c>
      <c r="I850" s="46" t="s">
        <v>2223</v>
      </c>
      <c r="J850" s="46"/>
      <c r="K850" s="34"/>
      <c r="L850" s="16"/>
      <c r="M850" s="129">
        <v>0</v>
      </c>
      <c r="N850" s="17"/>
      <c r="O850" s="126"/>
      <c r="P850" s="60" t="str">
        <f t="shared" si="54"/>
        <v/>
      </c>
      <c r="Q850" s="19"/>
      <c r="R850" s="17"/>
      <c r="S850" s="18"/>
      <c r="T850" s="18"/>
      <c r="U850" s="18"/>
      <c r="V850" s="2">
        <f t="shared" si="55"/>
        <v>0</v>
      </c>
      <c r="W850" s="3" t="str">
        <f t="shared" si="56"/>
        <v/>
      </c>
      <c r="X850" s="3" t="str">
        <f t="shared" si="57"/>
        <v/>
      </c>
    </row>
    <row r="851" spans="1:24" ht="21" x14ac:dyDescent="0.35">
      <c r="A851" s="15">
        <v>850</v>
      </c>
      <c r="B851" s="25"/>
      <c r="C851" s="33">
        <v>942452679</v>
      </c>
      <c r="D851" s="33"/>
      <c r="E851" s="33"/>
      <c r="F851" s="33"/>
      <c r="G851" s="16" t="s">
        <v>2224</v>
      </c>
      <c r="H851" s="16" t="s">
        <v>2225</v>
      </c>
      <c r="I851" s="46" t="s">
        <v>2226</v>
      </c>
      <c r="J851" s="46"/>
      <c r="K851" s="34"/>
      <c r="L851" s="16"/>
      <c r="M851" s="129">
        <v>0</v>
      </c>
      <c r="N851" s="17"/>
      <c r="O851" s="126"/>
      <c r="P851" s="60" t="str">
        <f t="shared" si="54"/>
        <v/>
      </c>
      <c r="Q851" s="19"/>
      <c r="R851" s="17"/>
      <c r="S851" s="18"/>
      <c r="T851" s="18"/>
      <c r="U851" s="18"/>
      <c r="V851" s="2">
        <f t="shared" si="55"/>
        <v>0</v>
      </c>
      <c r="W851" s="3" t="str">
        <f t="shared" si="56"/>
        <v/>
      </c>
      <c r="X851" s="3" t="str">
        <f t="shared" si="57"/>
        <v/>
      </c>
    </row>
    <row r="852" spans="1:24" ht="21" x14ac:dyDescent="0.35">
      <c r="A852" s="15">
        <v>851</v>
      </c>
      <c r="B852" s="25"/>
      <c r="C852" s="33">
        <v>942456238</v>
      </c>
      <c r="D852" s="33"/>
      <c r="E852" s="33"/>
      <c r="F852" s="33"/>
      <c r="G852" s="16" t="s">
        <v>105</v>
      </c>
      <c r="H852" s="16" t="s">
        <v>1216</v>
      </c>
      <c r="I852" s="46" t="s">
        <v>2227</v>
      </c>
      <c r="J852" s="46"/>
      <c r="K852" s="34"/>
      <c r="L852" s="16"/>
      <c r="M852" s="129">
        <v>0</v>
      </c>
      <c r="N852" s="17"/>
      <c r="O852" s="126"/>
      <c r="P852" s="60" t="str">
        <f t="shared" si="54"/>
        <v/>
      </c>
      <c r="Q852" s="19"/>
      <c r="R852" s="17"/>
      <c r="S852" s="18"/>
      <c r="T852" s="18"/>
      <c r="U852" s="18"/>
      <c r="V852" s="2">
        <f t="shared" si="55"/>
        <v>0</v>
      </c>
      <c r="W852" s="3" t="str">
        <f t="shared" si="56"/>
        <v/>
      </c>
      <c r="X852" s="3" t="str">
        <f t="shared" si="57"/>
        <v/>
      </c>
    </row>
    <row r="853" spans="1:24" ht="21" x14ac:dyDescent="0.35">
      <c r="A853" s="15">
        <v>852</v>
      </c>
      <c r="B853" s="25"/>
      <c r="C853" s="33">
        <v>942459307</v>
      </c>
      <c r="D853" s="33"/>
      <c r="E853" s="33"/>
      <c r="F853" s="33"/>
      <c r="G853" s="16" t="s">
        <v>2228</v>
      </c>
      <c r="H853" s="16" t="s">
        <v>2229</v>
      </c>
      <c r="I853" s="46" t="s">
        <v>2230</v>
      </c>
      <c r="J853" s="46"/>
      <c r="K853" s="34"/>
      <c r="L853" s="16"/>
      <c r="M853" s="129">
        <v>0</v>
      </c>
      <c r="N853" s="17"/>
      <c r="O853" s="126"/>
      <c r="P853" s="60" t="str">
        <f t="shared" si="54"/>
        <v/>
      </c>
      <c r="Q853" s="19"/>
      <c r="R853" s="17"/>
      <c r="S853" s="18"/>
      <c r="T853" s="18"/>
      <c r="U853" s="18"/>
      <c r="V853" s="2">
        <f t="shared" si="55"/>
        <v>0</v>
      </c>
      <c r="W853" s="3" t="str">
        <f t="shared" si="56"/>
        <v/>
      </c>
      <c r="X853" s="3" t="str">
        <f t="shared" si="57"/>
        <v/>
      </c>
    </row>
    <row r="854" spans="1:24" ht="21" x14ac:dyDescent="0.35">
      <c r="A854" s="15">
        <v>853</v>
      </c>
      <c r="B854" s="25"/>
      <c r="C854" s="33">
        <v>942460964</v>
      </c>
      <c r="D854" s="33"/>
      <c r="E854" s="33"/>
      <c r="F854" s="33"/>
      <c r="G854" s="16" t="s">
        <v>1112</v>
      </c>
      <c r="H854" s="16" t="s">
        <v>1665</v>
      </c>
      <c r="I854" s="46" t="s">
        <v>2231</v>
      </c>
      <c r="J854" s="46"/>
      <c r="K854" s="34"/>
      <c r="L854" s="16"/>
      <c r="M854" s="129">
        <v>0</v>
      </c>
      <c r="N854" s="17"/>
      <c r="O854" s="126"/>
      <c r="P854" s="60" t="str">
        <f t="shared" si="54"/>
        <v/>
      </c>
      <c r="Q854" s="19"/>
      <c r="R854" s="17"/>
      <c r="S854" s="18"/>
      <c r="T854" s="18"/>
      <c r="U854" s="18"/>
      <c r="V854" s="2">
        <f t="shared" si="55"/>
        <v>0</v>
      </c>
      <c r="W854" s="3" t="str">
        <f t="shared" si="56"/>
        <v/>
      </c>
      <c r="X854" s="3" t="str">
        <f t="shared" si="57"/>
        <v/>
      </c>
    </row>
    <row r="855" spans="1:24" ht="21" x14ac:dyDescent="0.35">
      <c r="A855" s="15">
        <v>854</v>
      </c>
      <c r="B855" s="25"/>
      <c r="C855" s="33">
        <v>942461004</v>
      </c>
      <c r="D855" s="33"/>
      <c r="E855" s="33"/>
      <c r="F855" s="33"/>
      <c r="G855" s="16" t="s">
        <v>2232</v>
      </c>
      <c r="H855" s="16" t="s">
        <v>2233</v>
      </c>
      <c r="I855" s="46" t="s">
        <v>2234</v>
      </c>
      <c r="J855" s="46"/>
      <c r="K855" s="34"/>
      <c r="L855" s="16"/>
      <c r="M855" s="129">
        <v>0</v>
      </c>
      <c r="N855" s="17"/>
      <c r="O855" s="126"/>
      <c r="P855" s="60" t="str">
        <f t="shared" si="54"/>
        <v/>
      </c>
      <c r="Q855" s="19"/>
      <c r="R855" s="17"/>
      <c r="S855" s="18"/>
      <c r="T855" s="18"/>
      <c r="U855" s="18"/>
      <c r="V855" s="2">
        <f t="shared" si="55"/>
        <v>0</v>
      </c>
      <c r="W855" s="3" t="str">
        <f t="shared" si="56"/>
        <v/>
      </c>
      <c r="X855" s="3" t="str">
        <f t="shared" si="57"/>
        <v/>
      </c>
    </row>
    <row r="856" spans="1:24" ht="21" x14ac:dyDescent="0.35">
      <c r="A856" s="15">
        <v>855</v>
      </c>
      <c r="B856" s="25"/>
      <c r="C856" s="33">
        <v>942463217</v>
      </c>
      <c r="D856" s="33"/>
      <c r="E856" s="33"/>
      <c r="F856" s="33"/>
      <c r="G856" s="16" t="s">
        <v>751</v>
      </c>
      <c r="H856" s="16" t="s">
        <v>2205</v>
      </c>
      <c r="I856" s="46" t="s">
        <v>2235</v>
      </c>
      <c r="J856" s="46"/>
      <c r="K856" s="34"/>
      <c r="L856" s="16"/>
      <c r="M856" s="129">
        <v>0</v>
      </c>
      <c r="N856" s="17"/>
      <c r="O856" s="126"/>
      <c r="P856" s="60" t="str">
        <f t="shared" si="54"/>
        <v/>
      </c>
      <c r="Q856" s="19"/>
      <c r="R856" s="17"/>
      <c r="S856" s="18"/>
      <c r="T856" s="18"/>
      <c r="U856" s="18"/>
      <c r="V856" s="2">
        <f t="shared" si="55"/>
        <v>0</v>
      </c>
      <c r="W856" s="3" t="str">
        <f t="shared" si="56"/>
        <v/>
      </c>
      <c r="X856" s="3" t="str">
        <f t="shared" si="57"/>
        <v/>
      </c>
    </row>
    <row r="857" spans="1:24" ht="21" x14ac:dyDescent="0.35">
      <c r="A857" s="15">
        <v>856</v>
      </c>
      <c r="B857" s="25"/>
      <c r="C857" s="33">
        <v>942463422</v>
      </c>
      <c r="D857" s="33"/>
      <c r="E857" s="33"/>
      <c r="F857" s="33"/>
      <c r="G857" s="16" t="s">
        <v>812</v>
      </c>
      <c r="H857" s="16" t="s">
        <v>231</v>
      </c>
      <c r="I857" s="46" t="s">
        <v>2236</v>
      </c>
      <c r="J857" s="46"/>
      <c r="K857" s="34"/>
      <c r="L857" s="16"/>
      <c r="M857" s="129">
        <v>0</v>
      </c>
      <c r="N857" s="17"/>
      <c r="O857" s="126"/>
      <c r="P857" s="60" t="str">
        <f t="shared" si="54"/>
        <v/>
      </c>
      <c r="Q857" s="19"/>
      <c r="R857" s="17"/>
      <c r="S857" s="18"/>
      <c r="T857" s="18"/>
      <c r="U857" s="18"/>
      <c r="V857" s="2">
        <f t="shared" si="55"/>
        <v>0</v>
      </c>
      <c r="W857" s="3" t="str">
        <f t="shared" si="56"/>
        <v/>
      </c>
      <c r="X857" s="3" t="str">
        <f t="shared" si="57"/>
        <v/>
      </c>
    </row>
    <row r="858" spans="1:24" ht="21" x14ac:dyDescent="0.35">
      <c r="A858" s="15">
        <v>857</v>
      </c>
      <c r="B858" s="25"/>
      <c r="C858" s="33">
        <v>942463789</v>
      </c>
      <c r="D858" s="33"/>
      <c r="E858" s="33"/>
      <c r="F858" s="33"/>
      <c r="G858" s="16" t="s">
        <v>2237</v>
      </c>
      <c r="H858" s="16" t="s">
        <v>2238</v>
      </c>
      <c r="I858" s="46" t="s">
        <v>2239</v>
      </c>
      <c r="J858" s="46"/>
      <c r="K858" s="34"/>
      <c r="L858" s="16"/>
      <c r="M858" s="129">
        <v>0</v>
      </c>
      <c r="N858" s="17"/>
      <c r="O858" s="126"/>
      <c r="P858" s="60" t="str">
        <f t="shared" si="54"/>
        <v/>
      </c>
      <c r="Q858" s="19"/>
      <c r="R858" s="17"/>
      <c r="S858" s="18"/>
      <c r="T858" s="18"/>
      <c r="U858" s="18"/>
      <c r="V858" s="2">
        <f t="shared" si="55"/>
        <v>0</v>
      </c>
      <c r="W858" s="3" t="str">
        <f t="shared" si="56"/>
        <v/>
      </c>
      <c r="X858" s="3" t="str">
        <f t="shared" si="57"/>
        <v/>
      </c>
    </row>
    <row r="859" spans="1:24" ht="21" x14ac:dyDescent="0.35">
      <c r="A859" s="15">
        <v>858</v>
      </c>
      <c r="B859" s="25"/>
      <c r="C859" s="33">
        <v>942465348</v>
      </c>
      <c r="D859" s="33"/>
      <c r="E859" s="33"/>
      <c r="F859" s="33"/>
      <c r="G859" s="16" t="s">
        <v>2240</v>
      </c>
      <c r="H859" s="16" t="s">
        <v>2241</v>
      </c>
      <c r="I859" s="46" t="s">
        <v>2242</v>
      </c>
      <c r="J859" s="46"/>
      <c r="K859" s="34"/>
      <c r="L859" s="16"/>
      <c r="M859" s="129">
        <v>0</v>
      </c>
      <c r="N859" s="17"/>
      <c r="O859" s="126"/>
      <c r="P859" s="60" t="str">
        <f t="shared" si="54"/>
        <v/>
      </c>
      <c r="Q859" s="19"/>
      <c r="R859" s="17"/>
      <c r="S859" s="18"/>
      <c r="T859" s="18"/>
      <c r="U859" s="18"/>
      <c r="V859" s="2">
        <f t="shared" si="55"/>
        <v>0</v>
      </c>
      <c r="W859" s="3" t="str">
        <f t="shared" si="56"/>
        <v/>
      </c>
      <c r="X859" s="3" t="str">
        <f t="shared" si="57"/>
        <v/>
      </c>
    </row>
    <row r="860" spans="1:24" ht="21" x14ac:dyDescent="0.35">
      <c r="A860" s="15">
        <v>859</v>
      </c>
      <c r="B860" s="25"/>
      <c r="C860" s="33">
        <v>942468593</v>
      </c>
      <c r="D860" s="33"/>
      <c r="E860" s="33"/>
      <c r="F860" s="33"/>
      <c r="G860" s="16" t="s">
        <v>206</v>
      </c>
      <c r="H860" s="16" t="s">
        <v>2243</v>
      </c>
      <c r="I860" s="46" t="s">
        <v>2244</v>
      </c>
      <c r="J860" s="46"/>
      <c r="K860" s="34"/>
      <c r="L860" s="16"/>
      <c r="M860" s="129">
        <v>0</v>
      </c>
      <c r="N860" s="17"/>
      <c r="O860" s="126"/>
      <c r="P860" s="60" t="str">
        <f t="shared" si="54"/>
        <v/>
      </c>
      <c r="Q860" s="19"/>
      <c r="R860" s="17"/>
      <c r="S860" s="18"/>
      <c r="T860" s="18"/>
      <c r="U860" s="18"/>
      <c r="V860" s="2">
        <f t="shared" si="55"/>
        <v>0</v>
      </c>
      <c r="W860" s="3" t="str">
        <f t="shared" si="56"/>
        <v/>
      </c>
      <c r="X860" s="3" t="str">
        <f t="shared" si="57"/>
        <v/>
      </c>
    </row>
    <row r="861" spans="1:24" ht="21" x14ac:dyDescent="0.35">
      <c r="A861" s="15">
        <v>860</v>
      </c>
      <c r="B861" s="25"/>
      <c r="C861" s="33">
        <v>942468602</v>
      </c>
      <c r="D861" s="33"/>
      <c r="E861" s="33"/>
      <c r="F861" s="33"/>
      <c r="G861" s="16" t="s">
        <v>2245</v>
      </c>
      <c r="H861" s="16" t="s">
        <v>2246</v>
      </c>
      <c r="I861" s="46" t="s">
        <v>2247</v>
      </c>
      <c r="J861" s="46"/>
      <c r="K861" s="34"/>
      <c r="L861" s="16"/>
      <c r="M861" s="129">
        <v>0</v>
      </c>
      <c r="N861" s="17"/>
      <c r="O861" s="126"/>
      <c r="P861" s="60" t="str">
        <f t="shared" si="54"/>
        <v/>
      </c>
      <c r="Q861" s="19"/>
      <c r="R861" s="17"/>
      <c r="S861" s="18"/>
      <c r="T861" s="18"/>
      <c r="U861" s="18"/>
      <c r="V861" s="2">
        <f t="shared" si="55"/>
        <v>0</v>
      </c>
      <c r="W861" s="3" t="str">
        <f t="shared" si="56"/>
        <v/>
      </c>
      <c r="X861" s="3" t="str">
        <f t="shared" si="57"/>
        <v/>
      </c>
    </row>
    <row r="862" spans="1:24" ht="21" x14ac:dyDescent="0.35">
      <c r="A862" s="15">
        <v>861</v>
      </c>
      <c r="B862" s="25"/>
      <c r="C862" s="33">
        <v>942470144</v>
      </c>
      <c r="D862" s="33"/>
      <c r="E862" s="33"/>
      <c r="F862" s="33"/>
      <c r="G862" s="16" t="s">
        <v>1046</v>
      </c>
      <c r="H862" s="16" t="s">
        <v>2248</v>
      </c>
      <c r="I862" s="46" t="s">
        <v>2249</v>
      </c>
      <c r="J862" s="46"/>
      <c r="K862" s="34"/>
      <c r="L862" s="16"/>
      <c r="M862" s="129">
        <v>0</v>
      </c>
      <c r="N862" s="17"/>
      <c r="O862" s="126"/>
      <c r="P862" s="60" t="str">
        <f t="shared" si="54"/>
        <v/>
      </c>
      <c r="Q862" s="19"/>
      <c r="R862" s="17"/>
      <c r="S862" s="18"/>
      <c r="T862" s="18"/>
      <c r="U862" s="18"/>
      <c r="V862" s="2">
        <f t="shared" si="55"/>
        <v>0</v>
      </c>
      <c r="W862" s="3" t="str">
        <f t="shared" si="56"/>
        <v/>
      </c>
      <c r="X862" s="3" t="str">
        <f t="shared" si="57"/>
        <v/>
      </c>
    </row>
    <row r="863" spans="1:24" ht="21" x14ac:dyDescent="0.35">
      <c r="A863" s="15">
        <v>862</v>
      </c>
      <c r="B863" s="25"/>
      <c r="C863" s="33">
        <v>942471693</v>
      </c>
      <c r="D863" s="33"/>
      <c r="E863" s="33"/>
      <c r="F863" s="33"/>
      <c r="G863" s="16" t="s">
        <v>2250</v>
      </c>
      <c r="H863" s="16" t="s">
        <v>769</v>
      </c>
      <c r="I863" s="46" t="s">
        <v>2251</v>
      </c>
      <c r="J863" s="46"/>
      <c r="K863" s="34"/>
      <c r="L863" s="16"/>
      <c r="M863" s="129">
        <v>0</v>
      </c>
      <c r="N863" s="17"/>
      <c r="O863" s="126"/>
      <c r="P863" s="60" t="str">
        <f t="shared" si="54"/>
        <v/>
      </c>
      <c r="Q863" s="19"/>
      <c r="R863" s="17"/>
      <c r="S863" s="18"/>
      <c r="T863" s="18"/>
      <c r="U863" s="18"/>
      <c r="V863" s="2">
        <f t="shared" si="55"/>
        <v>0</v>
      </c>
      <c r="W863" s="3" t="str">
        <f t="shared" si="56"/>
        <v/>
      </c>
      <c r="X863" s="3" t="str">
        <f t="shared" si="57"/>
        <v/>
      </c>
    </row>
    <row r="864" spans="1:24" ht="21" x14ac:dyDescent="0.35">
      <c r="A864" s="15">
        <v>863</v>
      </c>
      <c r="B864" s="25"/>
      <c r="C864" s="33">
        <v>942473376</v>
      </c>
      <c r="D864" s="33"/>
      <c r="E864" s="33"/>
      <c r="F864" s="33"/>
      <c r="G864" s="16" t="s">
        <v>2252</v>
      </c>
      <c r="H864" s="16" t="s">
        <v>1359</v>
      </c>
      <c r="I864" s="46" t="s">
        <v>2253</v>
      </c>
      <c r="J864" s="46"/>
      <c r="K864" s="34"/>
      <c r="L864" s="16"/>
      <c r="M864" s="129">
        <v>0</v>
      </c>
      <c r="N864" s="17"/>
      <c r="O864" s="126"/>
      <c r="P864" s="60" t="str">
        <f t="shared" si="54"/>
        <v/>
      </c>
      <c r="Q864" s="19"/>
      <c r="R864" s="17"/>
      <c r="S864" s="18"/>
      <c r="T864" s="18"/>
      <c r="U864" s="18"/>
      <c r="V864" s="2">
        <f t="shared" si="55"/>
        <v>0</v>
      </c>
      <c r="W864" s="3" t="str">
        <f t="shared" si="56"/>
        <v/>
      </c>
      <c r="X864" s="3" t="str">
        <f t="shared" si="57"/>
        <v/>
      </c>
    </row>
    <row r="865" spans="1:24" ht="21" x14ac:dyDescent="0.35">
      <c r="A865" s="15">
        <v>864</v>
      </c>
      <c r="B865" s="25"/>
      <c r="C865" s="33">
        <v>942476791</v>
      </c>
      <c r="D865" s="33"/>
      <c r="E865" s="33"/>
      <c r="F865" s="33"/>
      <c r="G865" s="16" t="s">
        <v>2254</v>
      </c>
      <c r="H865" s="16" t="s">
        <v>440</v>
      </c>
      <c r="I865" s="46" t="s">
        <v>2255</v>
      </c>
      <c r="J865" s="46"/>
      <c r="K865" s="34"/>
      <c r="L865" s="16"/>
      <c r="M865" s="129">
        <v>0</v>
      </c>
      <c r="N865" s="17"/>
      <c r="O865" s="126"/>
      <c r="P865" s="60" t="str">
        <f t="shared" si="54"/>
        <v/>
      </c>
      <c r="Q865" s="19"/>
      <c r="R865" s="17"/>
      <c r="S865" s="18"/>
      <c r="T865" s="18"/>
      <c r="U865" s="18"/>
      <c r="V865" s="2">
        <f t="shared" si="55"/>
        <v>0</v>
      </c>
      <c r="W865" s="3" t="str">
        <f t="shared" si="56"/>
        <v/>
      </c>
      <c r="X865" s="3" t="str">
        <f t="shared" si="57"/>
        <v/>
      </c>
    </row>
    <row r="866" spans="1:24" ht="21" x14ac:dyDescent="0.35">
      <c r="A866" s="15">
        <v>865</v>
      </c>
      <c r="B866" s="25"/>
      <c r="C866" s="33">
        <v>942479745</v>
      </c>
      <c r="D866" s="33"/>
      <c r="E866" s="33"/>
      <c r="F866" s="33"/>
      <c r="G866" s="16" t="s">
        <v>2256</v>
      </c>
      <c r="H866" s="16" t="s">
        <v>1521</v>
      </c>
      <c r="I866" s="46" t="s">
        <v>2257</v>
      </c>
      <c r="J866" s="46"/>
      <c r="K866" s="34"/>
      <c r="L866" s="16"/>
      <c r="M866" s="129">
        <v>0</v>
      </c>
      <c r="N866" s="17"/>
      <c r="O866" s="126"/>
      <c r="P866" s="60" t="str">
        <f t="shared" si="54"/>
        <v/>
      </c>
      <c r="Q866" s="19"/>
      <c r="R866" s="17"/>
      <c r="S866" s="18"/>
      <c r="T866" s="18"/>
      <c r="U866" s="18"/>
      <c r="V866" s="2">
        <f t="shared" si="55"/>
        <v>0</v>
      </c>
      <c r="W866" s="3" t="str">
        <f t="shared" si="56"/>
        <v/>
      </c>
      <c r="X866" s="3" t="str">
        <f t="shared" si="57"/>
        <v/>
      </c>
    </row>
    <row r="867" spans="1:24" ht="21" x14ac:dyDescent="0.35">
      <c r="A867" s="15">
        <v>866</v>
      </c>
      <c r="B867" s="25"/>
      <c r="C867" s="33">
        <v>942479794</v>
      </c>
      <c r="D867" s="33"/>
      <c r="E867" s="33"/>
      <c r="F867" s="33"/>
      <c r="G867" s="16" t="s">
        <v>2258</v>
      </c>
      <c r="H867" s="16" t="s">
        <v>398</v>
      </c>
      <c r="I867" s="46" t="s">
        <v>2259</v>
      </c>
      <c r="J867" s="46"/>
      <c r="K867" s="34"/>
      <c r="L867" s="16"/>
      <c r="M867" s="129">
        <v>0</v>
      </c>
      <c r="N867" s="17"/>
      <c r="O867" s="126"/>
      <c r="P867" s="60" t="str">
        <f t="shared" si="54"/>
        <v/>
      </c>
      <c r="Q867" s="19"/>
      <c r="R867" s="17"/>
      <c r="S867" s="18"/>
      <c r="T867" s="18"/>
      <c r="U867" s="18"/>
      <c r="V867" s="2">
        <f t="shared" si="55"/>
        <v>0</v>
      </c>
      <c r="W867" s="3" t="str">
        <f t="shared" si="56"/>
        <v/>
      </c>
      <c r="X867" s="3" t="str">
        <f t="shared" si="57"/>
        <v/>
      </c>
    </row>
    <row r="868" spans="1:24" ht="21" x14ac:dyDescent="0.35">
      <c r="A868" s="15">
        <v>867</v>
      </c>
      <c r="B868" s="25"/>
      <c r="C868" s="33">
        <v>942480033</v>
      </c>
      <c r="D868" s="33"/>
      <c r="E868" s="33"/>
      <c r="F868" s="33"/>
      <c r="G868" s="16" t="s">
        <v>2260</v>
      </c>
      <c r="H868" s="16" t="s">
        <v>181</v>
      </c>
      <c r="I868" s="46" t="s">
        <v>2261</v>
      </c>
      <c r="J868" s="46"/>
      <c r="K868" s="34"/>
      <c r="L868" s="16"/>
      <c r="M868" s="129">
        <v>0</v>
      </c>
      <c r="N868" s="17"/>
      <c r="O868" s="126"/>
      <c r="P868" s="60" t="str">
        <f t="shared" si="54"/>
        <v/>
      </c>
      <c r="Q868" s="19"/>
      <c r="R868" s="17"/>
      <c r="S868" s="18"/>
      <c r="T868" s="18"/>
      <c r="U868" s="18"/>
      <c r="V868" s="2">
        <f t="shared" si="55"/>
        <v>0</v>
      </c>
      <c r="W868" s="3" t="str">
        <f t="shared" si="56"/>
        <v/>
      </c>
      <c r="X868" s="3" t="str">
        <f t="shared" si="57"/>
        <v/>
      </c>
    </row>
    <row r="869" spans="1:24" ht="21" x14ac:dyDescent="0.35">
      <c r="A869" s="15">
        <v>868</v>
      </c>
      <c r="B869" s="25"/>
      <c r="C869" s="33">
        <v>942480172</v>
      </c>
      <c r="D869" s="33"/>
      <c r="E869" s="33"/>
      <c r="F869" s="33"/>
      <c r="G869" s="16" t="s">
        <v>2245</v>
      </c>
      <c r="H869" s="16" t="s">
        <v>2262</v>
      </c>
      <c r="I869" s="46" t="s">
        <v>2263</v>
      </c>
      <c r="J869" s="46"/>
      <c r="K869" s="34"/>
      <c r="L869" s="16"/>
      <c r="M869" s="129">
        <v>0</v>
      </c>
      <c r="N869" s="17"/>
      <c r="O869" s="126"/>
      <c r="P869" s="60" t="str">
        <f t="shared" si="54"/>
        <v/>
      </c>
      <c r="Q869" s="19"/>
      <c r="R869" s="17"/>
      <c r="S869" s="18"/>
      <c r="T869" s="18"/>
      <c r="U869" s="18"/>
      <c r="V869" s="2">
        <f t="shared" si="55"/>
        <v>0</v>
      </c>
      <c r="W869" s="3" t="str">
        <f t="shared" si="56"/>
        <v/>
      </c>
      <c r="X869" s="3" t="str">
        <f t="shared" si="57"/>
        <v/>
      </c>
    </row>
    <row r="870" spans="1:24" ht="21" x14ac:dyDescent="0.35">
      <c r="A870" s="15">
        <v>869</v>
      </c>
      <c r="B870" s="25"/>
      <c r="C870" s="33">
        <v>942480626</v>
      </c>
      <c r="D870" s="33"/>
      <c r="E870" s="33"/>
      <c r="F870" s="33"/>
      <c r="G870" s="16" t="s">
        <v>336</v>
      </c>
      <c r="H870" s="16" t="s">
        <v>2264</v>
      </c>
      <c r="I870" s="46" t="s">
        <v>2265</v>
      </c>
      <c r="J870" s="46"/>
      <c r="K870" s="34"/>
      <c r="L870" s="16"/>
      <c r="M870" s="129">
        <v>0</v>
      </c>
      <c r="N870" s="17"/>
      <c r="O870" s="126"/>
      <c r="P870" s="60" t="str">
        <f t="shared" si="54"/>
        <v/>
      </c>
      <c r="Q870" s="19"/>
      <c r="R870" s="17"/>
      <c r="S870" s="18"/>
      <c r="T870" s="18"/>
      <c r="U870" s="18"/>
      <c r="V870" s="2">
        <f t="shared" si="55"/>
        <v>0</v>
      </c>
      <c r="W870" s="3" t="str">
        <f t="shared" si="56"/>
        <v/>
      </c>
      <c r="X870" s="3" t="str">
        <f t="shared" si="57"/>
        <v/>
      </c>
    </row>
    <row r="871" spans="1:24" ht="21" x14ac:dyDescent="0.35">
      <c r="A871" s="15">
        <v>870</v>
      </c>
      <c r="B871" s="25"/>
      <c r="C871" s="33">
        <v>942482088</v>
      </c>
      <c r="D871" s="33"/>
      <c r="E871" s="33"/>
      <c r="F871" s="33"/>
      <c r="G871" s="16" t="s">
        <v>2171</v>
      </c>
      <c r="H871" s="16" t="s">
        <v>2266</v>
      </c>
      <c r="I871" s="46" t="s">
        <v>2267</v>
      </c>
      <c r="J871" s="46"/>
      <c r="K871" s="34"/>
      <c r="L871" s="16"/>
      <c r="M871" s="129">
        <v>0</v>
      </c>
      <c r="N871" s="17"/>
      <c r="O871" s="126"/>
      <c r="P871" s="60" t="str">
        <f t="shared" si="54"/>
        <v/>
      </c>
      <c r="Q871" s="19"/>
      <c r="R871" s="17"/>
      <c r="S871" s="18"/>
      <c r="T871" s="18"/>
      <c r="U871" s="18"/>
      <c r="V871" s="2">
        <f t="shared" si="55"/>
        <v>0</v>
      </c>
      <c r="W871" s="3" t="str">
        <f t="shared" si="56"/>
        <v/>
      </c>
      <c r="X871" s="3" t="str">
        <f t="shared" si="57"/>
        <v/>
      </c>
    </row>
    <row r="872" spans="1:24" ht="21" x14ac:dyDescent="0.35">
      <c r="A872" s="15">
        <v>871</v>
      </c>
      <c r="B872" s="25"/>
      <c r="C872" s="33">
        <v>942483901</v>
      </c>
      <c r="D872" s="33"/>
      <c r="E872" s="33"/>
      <c r="F872" s="33"/>
      <c r="G872" s="16" t="s">
        <v>812</v>
      </c>
      <c r="H872" s="16" t="s">
        <v>2268</v>
      </c>
      <c r="I872" s="46" t="s">
        <v>2269</v>
      </c>
      <c r="J872" s="46"/>
      <c r="K872" s="34"/>
      <c r="L872" s="16"/>
      <c r="M872" s="129">
        <v>0</v>
      </c>
      <c r="N872" s="17"/>
      <c r="O872" s="126"/>
      <c r="P872" s="60" t="str">
        <f t="shared" si="54"/>
        <v/>
      </c>
      <c r="Q872" s="19"/>
      <c r="R872" s="17"/>
      <c r="S872" s="18"/>
      <c r="T872" s="18"/>
      <c r="U872" s="18"/>
      <c r="V872" s="2">
        <f t="shared" si="55"/>
        <v>0</v>
      </c>
      <c r="W872" s="3" t="str">
        <f t="shared" si="56"/>
        <v/>
      </c>
      <c r="X872" s="3" t="str">
        <f t="shared" si="57"/>
        <v/>
      </c>
    </row>
    <row r="873" spans="1:24" ht="21" x14ac:dyDescent="0.35">
      <c r="A873" s="15">
        <v>872</v>
      </c>
      <c r="B873" s="25"/>
      <c r="C873" s="33">
        <v>942484533</v>
      </c>
      <c r="D873" s="33"/>
      <c r="E873" s="33"/>
      <c r="F873" s="33"/>
      <c r="G873" s="16" t="s">
        <v>2270</v>
      </c>
      <c r="H873" s="16" t="s">
        <v>2271</v>
      </c>
      <c r="I873" s="46" t="s">
        <v>2272</v>
      </c>
      <c r="J873" s="46"/>
      <c r="K873" s="34"/>
      <c r="L873" s="16"/>
      <c r="M873" s="129">
        <v>0</v>
      </c>
      <c r="N873" s="17"/>
      <c r="O873" s="126"/>
      <c r="P873" s="60" t="str">
        <f t="shared" si="54"/>
        <v/>
      </c>
      <c r="Q873" s="19"/>
      <c r="R873" s="17"/>
      <c r="S873" s="18"/>
      <c r="T873" s="18"/>
      <c r="U873" s="18"/>
      <c r="V873" s="2">
        <f t="shared" si="55"/>
        <v>0</v>
      </c>
      <c r="W873" s="3" t="str">
        <f t="shared" si="56"/>
        <v/>
      </c>
      <c r="X873" s="3" t="str">
        <f t="shared" si="57"/>
        <v/>
      </c>
    </row>
    <row r="874" spans="1:24" ht="21" x14ac:dyDescent="0.35">
      <c r="A874" s="15">
        <v>873</v>
      </c>
      <c r="B874" s="25"/>
      <c r="C874" s="33">
        <v>942486567</v>
      </c>
      <c r="D874" s="33"/>
      <c r="E874" s="33"/>
      <c r="F874" s="33"/>
      <c r="G874" s="16" t="s">
        <v>206</v>
      </c>
      <c r="H874" s="16" t="s">
        <v>2273</v>
      </c>
      <c r="I874" s="46" t="s">
        <v>2274</v>
      </c>
      <c r="J874" s="46"/>
      <c r="K874" s="34"/>
      <c r="L874" s="16"/>
      <c r="M874" s="129">
        <v>0</v>
      </c>
      <c r="N874" s="17"/>
      <c r="O874" s="126"/>
      <c r="P874" s="60" t="str">
        <f t="shared" si="54"/>
        <v/>
      </c>
      <c r="Q874" s="19"/>
      <c r="R874" s="17"/>
      <c r="S874" s="18"/>
      <c r="T874" s="18"/>
      <c r="U874" s="18"/>
      <c r="V874" s="2">
        <f t="shared" si="55"/>
        <v>0</v>
      </c>
      <c r="W874" s="3" t="str">
        <f t="shared" si="56"/>
        <v/>
      </c>
      <c r="X874" s="3" t="str">
        <f t="shared" si="57"/>
        <v/>
      </c>
    </row>
    <row r="875" spans="1:24" ht="21" x14ac:dyDescent="0.35">
      <c r="A875" s="15">
        <v>874</v>
      </c>
      <c r="B875" s="25"/>
      <c r="C875" s="33">
        <v>942487548</v>
      </c>
      <c r="D875" s="33"/>
      <c r="E875" s="33"/>
      <c r="F875" s="33"/>
      <c r="G875" s="16" t="s">
        <v>360</v>
      </c>
      <c r="H875" s="16" t="s">
        <v>2275</v>
      </c>
      <c r="I875" s="46" t="s">
        <v>2276</v>
      </c>
      <c r="J875" s="46"/>
      <c r="K875" s="34"/>
      <c r="L875" s="16"/>
      <c r="M875" s="129">
        <v>0</v>
      </c>
      <c r="N875" s="17"/>
      <c r="O875" s="126"/>
      <c r="P875" s="60" t="str">
        <f t="shared" si="54"/>
        <v/>
      </c>
      <c r="Q875" s="19"/>
      <c r="R875" s="17"/>
      <c r="S875" s="18"/>
      <c r="T875" s="18"/>
      <c r="U875" s="18"/>
      <c r="V875" s="2">
        <f t="shared" si="55"/>
        <v>0</v>
      </c>
      <c r="W875" s="3" t="str">
        <f t="shared" si="56"/>
        <v/>
      </c>
      <c r="X875" s="3" t="str">
        <f t="shared" si="57"/>
        <v/>
      </c>
    </row>
    <row r="876" spans="1:24" ht="21" x14ac:dyDescent="0.35">
      <c r="A876" s="15">
        <v>875</v>
      </c>
      <c r="B876" s="25"/>
      <c r="C876" s="33">
        <v>942487911</v>
      </c>
      <c r="D876" s="33"/>
      <c r="E876" s="33"/>
      <c r="F876" s="33"/>
      <c r="G876" s="16" t="s">
        <v>2277</v>
      </c>
      <c r="H876" s="16" t="s">
        <v>2144</v>
      </c>
      <c r="I876" s="46" t="s">
        <v>2278</v>
      </c>
      <c r="J876" s="46"/>
      <c r="K876" s="34"/>
      <c r="L876" s="16"/>
      <c r="M876" s="129">
        <v>0</v>
      </c>
      <c r="N876" s="17"/>
      <c r="O876" s="126"/>
      <c r="P876" s="60" t="str">
        <f t="shared" si="54"/>
        <v/>
      </c>
      <c r="Q876" s="19"/>
      <c r="R876" s="17"/>
      <c r="S876" s="18"/>
      <c r="T876" s="18"/>
      <c r="U876" s="18"/>
      <c r="V876" s="2">
        <f t="shared" si="55"/>
        <v>0</v>
      </c>
      <c r="W876" s="3" t="str">
        <f t="shared" si="56"/>
        <v/>
      </c>
      <c r="X876" s="3" t="str">
        <f t="shared" si="57"/>
        <v/>
      </c>
    </row>
    <row r="877" spans="1:24" ht="21" x14ac:dyDescent="0.35">
      <c r="A877" s="15">
        <v>876</v>
      </c>
      <c r="B877" s="25"/>
      <c r="C877" s="33">
        <v>942488414</v>
      </c>
      <c r="D877" s="33"/>
      <c r="E877" s="33"/>
      <c r="F877" s="33"/>
      <c r="G877" s="16" t="s">
        <v>2279</v>
      </c>
      <c r="H877" s="16" t="s">
        <v>2280</v>
      </c>
      <c r="I877" s="46" t="s">
        <v>2281</v>
      </c>
      <c r="J877" s="46"/>
      <c r="K877" s="34"/>
      <c r="L877" s="16"/>
      <c r="M877" s="129">
        <v>0</v>
      </c>
      <c r="N877" s="17"/>
      <c r="O877" s="126"/>
      <c r="P877" s="60" t="str">
        <f t="shared" si="54"/>
        <v/>
      </c>
      <c r="Q877" s="19"/>
      <c r="R877" s="17"/>
      <c r="S877" s="18"/>
      <c r="T877" s="18"/>
      <c r="U877" s="18"/>
      <c r="V877" s="2">
        <f t="shared" si="55"/>
        <v>0</v>
      </c>
      <c r="W877" s="3" t="str">
        <f t="shared" si="56"/>
        <v/>
      </c>
      <c r="X877" s="3" t="str">
        <f t="shared" si="57"/>
        <v/>
      </c>
    </row>
    <row r="878" spans="1:24" ht="21" x14ac:dyDescent="0.35">
      <c r="A878" s="15">
        <v>877</v>
      </c>
      <c r="B878" s="25"/>
      <c r="C878" s="33">
        <v>942489648</v>
      </c>
      <c r="D878" s="33"/>
      <c r="E878" s="33"/>
      <c r="F878" s="33"/>
      <c r="G878" s="16" t="s">
        <v>206</v>
      </c>
      <c r="H878" s="16" t="s">
        <v>1064</v>
      </c>
      <c r="I878" s="46" t="s">
        <v>2282</v>
      </c>
      <c r="J878" s="46"/>
      <c r="K878" s="34"/>
      <c r="L878" s="16"/>
      <c r="M878" s="129">
        <v>0</v>
      </c>
      <c r="N878" s="17"/>
      <c r="O878" s="126"/>
      <c r="P878" s="60" t="str">
        <f t="shared" si="54"/>
        <v/>
      </c>
      <c r="Q878" s="19"/>
      <c r="R878" s="17"/>
      <c r="S878" s="18"/>
      <c r="T878" s="18"/>
      <c r="U878" s="18"/>
      <c r="V878" s="2">
        <f t="shared" si="55"/>
        <v>0</v>
      </c>
      <c r="W878" s="3" t="str">
        <f t="shared" si="56"/>
        <v/>
      </c>
      <c r="X878" s="3" t="str">
        <f t="shared" si="57"/>
        <v/>
      </c>
    </row>
    <row r="879" spans="1:24" ht="21" x14ac:dyDescent="0.35">
      <c r="A879" s="15">
        <v>878</v>
      </c>
      <c r="B879" s="25"/>
      <c r="C879" s="33">
        <v>942490314</v>
      </c>
      <c r="D879" s="33"/>
      <c r="E879" s="33"/>
      <c r="F879" s="33"/>
      <c r="G879" s="16" t="s">
        <v>2283</v>
      </c>
      <c r="H879" s="16" t="s">
        <v>2284</v>
      </c>
      <c r="I879" s="46" t="s">
        <v>2285</v>
      </c>
      <c r="J879" s="46"/>
      <c r="K879" s="34"/>
      <c r="L879" s="16"/>
      <c r="M879" s="129">
        <v>0</v>
      </c>
      <c r="N879" s="17"/>
      <c r="O879" s="126"/>
      <c r="P879" s="60" t="str">
        <f t="shared" si="54"/>
        <v/>
      </c>
      <c r="Q879" s="19"/>
      <c r="R879" s="17"/>
      <c r="S879" s="18"/>
      <c r="T879" s="18"/>
      <c r="U879" s="18"/>
      <c r="V879" s="2">
        <f t="shared" si="55"/>
        <v>0</v>
      </c>
      <c r="W879" s="3" t="str">
        <f t="shared" si="56"/>
        <v/>
      </c>
      <c r="X879" s="3" t="str">
        <f t="shared" si="57"/>
        <v/>
      </c>
    </row>
    <row r="880" spans="1:24" ht="21" x14ac:dyDescent="0.35">
      <c r="A880" s="15">
        <v>879</v>
      </c>
      <c r="B880" s="25"/>
      <c r="C880" s="33">
        <v>942491976</v>
      </c>
      <c r="D880" s="33"/>
      <c r="E880" s="33"/>
      <c r="F880" s="33"/>
      <c r="G880" s="16" t="s">
        <v>2286</v>
      </c>
      <c r="H880" s="16" t="s">
        <v>846</v>
      </c>
      <c r="I880" s="46" t="s">
        <v>2287</v>
      </c>
      <c r="J880" s="46"/>
      <c r="K880" s="34"/>
      <c r="L880" s="16"/>
      <c r="M880" s="129">
        <v>0</v>
      </c>
      <c r="N880" s="17"/>
      <c r="O880" s="126"/>
      <c r="P880" s="60" t="str">
        <f t="shared" si="54"/>
        <v/>
      </c>
      <c r="Q880" s="19"/>
      <c r="R880" s="17"/>
      <c r="S880" s="18"/>
      <c r="T880" s="18"/>
      <c r="U880" s="18"/>
      <c r="V880" s="2">
        <f t="shared" si="55"/>
        <v>0</v>
      </c>
      <c r="W880" s="3" t="str">
        <f t="shared" si="56"/>
        <v/>
      </c>
      <c r="X880" s="3" t="str">
        <f t="shared" si="57"/>
        <v/>
      </c>
    </row>
    <row r="881" spans="1:24" ht="21" x14ac:dyDescent="0.35">
      <c r="A881" s="15">
        <v>880</v>
      </c>
      <c r="B881" s="25"/>
      <c r="C881" s="33">
        <v>942492468</v>
      </c>
      <c r="D881" s="33"/>
      <c r="E881" s="33"/>
      <c r="F881" s="33"/>
      <c r="G881" s="16" t="s">
        <v>147</v>
      </c>
      <c r="H881" s="16" t="s">
        <v>1070</v>
      </c>
      <c r="I881" s="46" t="s">
        <v>2288</v>
      </c>
      <c r="J881" s="46"/>
      <c r="K881" s="34"/>
      <c r="L881" s="16"/>
      <c r="M881" s="129">
        <v>0</v>
      </c>
      <c r="N881" s="17"/>
      <c r="O881" s="126"/>
      <c r="P881" s="60" t="str">
        <f t="shared" si="54"/>
        <v/>
      </c>
      <c r="Q881" s="19"/>
      <c r="R881" s="17"/>
      <c r="S881" s="18"/>
      <c r="T881" s="18"/>
      <c r="U881" s="18"/>
      <c r="V881" s="2">
        <f t="shared" si="55"/>
        <v>0</v>
      </c>
      <c r="W881" s="3" t="str">
        <f t="shared" si="56"/>
        <v/>
      </c>
      <c r="X881" s="3" t="str">
        <f t="shared" si="57"/>
        <v/>
      </c>
    </row>
    <row r="882" spans="1:24" ht="21" x14ac:dyDescent="0.35">
      <c r="A882" s="2">
        <v>881</v>
      </c>
      <c r="C882" s="33">
        <v>942493836</v>
      </c>
      <c r="D882" s="33"/>
      <c r="E882" s="33"/>
      <c r="F882" s="33"/>
      <c r="G882" s="16" t="s">
        <v>2289</v>
      </c>
      <c r="H882" s="16" t="s">
        <v>2290</v>
      </c>
      <c r="I882" s="46" t="s">
        <v>2291</v>
      </c>
      <c r="J882" s="46"/>
      <c r="K882" s="34"/>
      <c r="L882" s="16"/>
      <c r="M882" s="129">
        <v>0</v>
      </c>
      <c r="N882" s="17"/>
      <c r="O882" s="126"/>
      <c r="P882" s="60" t="str">
        <f t="shared" si="54"/>
        <v/>
      </c>
      <c r="Q882" s="19"/>
      <c r="R882" s="17"/>
      <c r="S882" s="18"/>
      <c r="T882" s="18"/>
      <c r="U882" s="18"/>
      <c r="V882" s="2">
        <f t="shared" si="55"/>
        <v>0</v>
      </c>
      <c r="W882" s="3" t="str">
        <f t="shared" si="56"/>
        <v/>
      </c>
      <c r="X882" s="3" t="str">
        <f t="shared" si="57"/>
        <v/>
      </c>
    </row>
    <row r="883" spans="1:24" ht="21" x14ac:dyDescent="0.35">
      <c r="A883" s="15">
        <v>882</v>
      </c>
      <c r="B883" s="25"/>
      <c r="C883" s="33">
        <v>942494023</v>
      </c>
      <c r="D883" s="33"/>
      <c r="E883" s="33"/>
      <c r="F883" s="33"/>
      <c r="G883" s="16" t="s">
        <v>1054</v>
      </c>
      <c r="H883" s="16" t="s">
        <v>2292</v>
      </c>
      <c r="I883" s="46" t="s">
        <v>2293</v>
      </c>
      <c r="J883" s="46"/>
      <c r="K883" s="34"/>
      <c r="L883" s="16"/>
      <c r="M883" s="129">
        <v>0</v>
      </c>
      <c r="N883" s="17"/>
      <c r="O883" s="126"/>
      <c r="P883" s="60" t="str">
        <f t="shared" si="54"/>
        <v/>
      </c>
      <c r="Q883" s="19"/>
      <c r="R883" s="17"/>
      <c r="S883" s="18"/>
      <c r="T883" s="18"/>
      <c r="U883" s="18"/>
      <c r="V883" s="2">
        <f t="shared" si="55"/>
        <v>0</v>
      </c>
      <c r="W883" s="3" t="str">
        <f t="shared" si="56"/>
        <v/>
      </c>
      <c r="X883" s="3" t="str">
        <f t="shared" si="57"/>
        <v/>
      </c>
    </row>
    <row r="884" spans="1:24" ht="21" x14ac:dyDescent="0.35">
      <c r="A884" s="15">
        <v>883</v>
      </c>
      <c r="B884" s="25"/>
      <c r="C884" s="33">
        <v>942494147</v>
      </c>
      <c r="D884" s="33"/>
      <c r="E884" s="33"/>
      <c r="F884" s="33"/>
      <c r="G884" s="16" t="s">
        <v>802</v>
      </c>
      <c r="H884" s="16" t="s">
        <v>2294</v>
      </c>
      <c r="I884" s="46" t="s">
        <v>2295</v>
      </c>
      <c r="J884" s="46"/>
      <c r="K884" s="34"/>
      <c r="L884" s="16"/>
      <c r="M884" s="129">
        <v>0</v>
      </c>
      <c r="N884" s="17"/>
      <c r="O884" s="126"/>
      <c r="P884" s="60" t="str">
        <f t="shared" si="54"/>
        <v/>
      </c>
      <c r="Q884" s="19"/>
      <c r="R884" s="17"/>
      <c r="S884" s="18"/>
      <c r="T884" s="18"/>
      <c r="U884" s="18"/>
      <c r="V884" s="2">
        <f t="shared" si="55"/>
        <v>0</v>
      </c>
      <c r="W884" s="3" t="str">
        <f t="shared" si="56"/>
        <v/>
      </c>
      <c r="X884" s="3" t="str">
        <f t="shared" si="57"/>
        <v/>
      </c>
    </row>
    <row r="885" spans="1:24" ht="21" x14ac:dyDescent="0.35">
      <c r="A885" s="15">
        <v>884</v>
      </c>
      <c r="B885" s="25"/>
      <c r="C885" s="33">
        <v>942496100</v>
      </c>
      <c r="D885" s="33"/>
      <c r="E885" s="33"/>
      <c r="F885" s="33"/>
      <c r="G885" s="16" t="s">
        <v>2296</v>
      </c>
      <c r="H885" s="16" t="s">
        <v>2297</v>
      </c>
      <c r="I885" s="46" t="s">
        <v>2298</v>
      </c>
      <c r="J885" s="46"/>
      <c r="K885" s="34"/>
      <c r="L885" s="16"/>
      <c r="M885" s="129">
        <v>0</v>
      </c>
      <c r="N885" s="17"/>
      <c r="O885" s="126"/>
      <c r="P885" s="60" t="str">
        <f t="shared" si="54"/>
        <v/>
      </c>
      <c r="Q885" s="19"/>
      <c r="R885" s="17"/>
      <c r="S885" s="18"/>
      <c r="T885" s="18"/>
      <c r="U885" s="18"/>
      <c r="V885" s="2">
        <f t="shared" si="55"/>
        <v>0</v>
      </c>
      <c r="W885" s="3" t="str">
        <f t="shared" si="56"/>
        <v/>
      </c>
      <c r="X885" s="3" t="str">
        <f t="shared" si="57"/>
        <v/>
      </c>
    </row>
    <row r="886" spans="1:24" ht="21" x14ac:dyDescent="0.35">
      <c r="A886" s="15">
        <v>885</v>
      </c>
      <c r="B886" s="25"/>
      <c r="C886" s="33">
        <v>942496829</v>
      </c>
      <c r="D886" s="33"/>
      <c r="E886" s="33"/>
      <c r="F886" s="33"/>
      <c r="G886" s="16" t="s">
        <v>418</v>
      </c>
      <c r="H886" s="16" t="s">
        <v>2299</v>
      </c>
      <c r="I886" s="46" t="s">
        <v>2300</v>
      </c>
      <c r="J886" s="46"/>
      <c r="K886" s="34"/>
      <c r="L886" s="16"/>
      <c r="M886" s="129">
        <v>0</v>
      </c>
      <c r="N886" s="17"/>
      <c r="O886" s="126"/>
      <c r="P886" s="60" t="str">
        <f t="shared" si="54"/>
        <v/>
      </c>
      <c r="Q886" s="19"/>
      <c r="R886" s="17"/>
      <c r="S886" s="18"/>
      <c r="T886" s="18"/>
      <c r="U886" s="18"/>
      <c r="V886" s="2">
        <f t="shared" si="55"/>
        <v>0</v>
      </c>
      <c r="W886" s="3" t="str">
        <f t="shared" si="56"/>
        <v/>
      </c>
      <c r="X886" s="3" t="str">
        <f t="shared" si="57"/>
        <v/>
      </c>
    </row>
    <row r="887" spans="1:24" ht="21" x14ac:dyDescent="0.35">
      <c r="A887" s="15">
        <v>886</v>
      </c>
      <c r="B887" s="25"/>
      <c r="C887" s="33">
        <v>942497880</v>
      </c>
      <c r="D887" s="33"/>
      <c r="E887" s="33"/>
      <c r="F887" s="33"/>
      <c r="G887" s="16" t="s">
        <v>2301</v>
      </c>
      <c r="H887" s="16" t="s">
        <v>2302</v>
      </c>
      <c r="I887" s="46" t="s">
        <v>2303</v>
      </c>
      <c r="J887" s="46"/>
      <c r="K887" s="34"/>
      <c r="L887" s="16"/>
      <c r="M887" s="129">
        <v>0</v>
      </c>
      <c r="N887" s="17"/>
      <c r="O887" s="126"/>
      <c r="P887" s="60" t="str">
        <f t="shared" si="54"/>
        <v/>
      </c>
      <c r="Q887" s="19"/>
      <c r="R887" s="17"/>
      <c r="S887" s="18"/>
      <c r="T887" s="18"/>
      <c r="U887" s="18"/>
      <c r="V887" s="2">
        <f t="shared" si="55"/>
        <v>0</v>
      </c>
      <c r="W887" s="3" t="str">
        <f t="shared" si="56"/>
        <v/>
      </c>
      <c r="X887" s="3" t="str">
        <f t="shared" si="57"/>
        <v/>
      </c>
    </row>
    <row r="888" spans="1:24" ht="21" x14ac:dyDescent="0.35">
      <c r="A888" s="15">
        <v>887</v>
      </c>
      <c r="B888" s="25"/>
      <c r="C888" s="33">
        <v>942501218</v>
      </c>
      <c r="D888" s="33"/>
      <c r="E888" s="33"/>
      <c r="F888" s="33"/>
      <c r="G888" s="16" t="s">
        <v>2304</v>
      </c>
      <c r="H888" s="16" t="s">
        <v>2305</v>
      </c>
      <c r="I888" s="46" t="s">
        <v>2306</v>
      </c>
      <c r="J888" s="46"/>
      <c r="K888" s="34"/>
      <c r="L888" s="16"/>
      <c r="M888" s="129">
        <v>0</v>
      </c>
      <c r="N888" s="17"/>
      <c r="O888" s="126"/>
      <c r="P888" s="60" t="str">
        <f t="shared" si="54"/>
        <v/>
      </c>
      <c r="Q888" s="19"/>
      <c r="R888" s="17"/>
      <c r="S888" s="18"/>
      <c r="T888" s="18"/>
      <c r="U888" s="18"/>
      <c r="V888" s="2">
        <f t="shared" si="55"/>
        <v>0</v>
      </c>
      <c r="W888" s="3" t="str">
        <f t="shared" si="56"/>
        <v/>
      </c>
      <c r="X888" s="3" t="str">
        <f t="shared" si="57"/>
        <v/>
      </c>
    </row>
    <row r="889" spans="1:24" ht="21" x14ac:dyDescent="0.35">
      <c r="A889" s="15">
        <v>888</v>
      </c>
      <c r="B889" s="25"/>
      <c r="C889" s="33">
        <v>942503650</v>
      </c>
      <c r="D889" s="33"/>
      <c r="E889" s="33"/>
      <c r="F889" s="33"/>
      <c r="G889" s="16" t="s">
        <v>305</v>
      </c>
      <c r="H889" s="16" t="s">
        <v>2038</v>
      </c>
      <c r="I889" s="46" t="s">
        <v>2307</v>
      </c>
      <c r="J889" s="46"/>
      <c r="K889" s="34"/>
      <c r="L889" s="16"/>
      <c r="M889" s="129">
        <v>0</v>
      </c>
      <c r="N889" s="17"/>
      <c r="O889" s="126"/>
      <c r="P889" s="60" t="str">
        <f t="shared" si="54"/>
        <v/>
      </c>
      <c r="Q889" s="19"/>
      <c r="R889" s="17"/>
      <c r="S889" s="18"/>
      <c r="T889" s="18"/>
      <c r="U889" s="18"/>
      <c r="V889" s="2">
        <f t="shared" si="55"/>
        <v>0</v>
      </c>
      <c r="W889" s="3" t="str">
        <f t="shared" si="56"/>
        <v/>
      </c>
      <c r="X889" s="3" t="str">
        <f t="shared" si="57"/>
        <v/>
      </c>
    </row>
    <row r="890" spans="1:24" ht="21" x14ac:dyDescent="0.35">
      <c r="A890" s="15">
        <v>889</v>
      </c>
      <c r="B890" s="25"/>
      <c r="C890" s="33">
        <v>942504213</v>
      </c>
      <c r="D890" s="33">
        <v>973873969</v>
      </c>
      <c r="E890" s="33"/>
      <c r="F890" s="33"/>
      <c r="G890" s="16" t="s">
        <v>186</v>
      </c>
      <c r="H890" s="16" t="s">
        <v>407</v>
      </c>
      <c r="I890" s="46" t="s">
        <v>2308</v>
      </c>
      <c r="J890" s="46"/>
      <c r="K890" s="34"/>
      <c r="L890" s="16"/>
      <c r="M890" s="129">
        <v>0</v>
      </c>
      <c r="N890" s="17"/>
      <c r="O890" s="126"/>
      <c r="P890" s="60" t="str">
        <f t="shared" si="54"/>
        <v/>
      </c>
      <c r="Q890" s="19"/>
      <c r="R890" s="17"/>
      <c r="S890" s="18"/>
      <c r="T890" s="18"/>
      <c r="U890" s="18"/>
      <c r="V890" s="2">
        <f t="shared" si="55"/>
        <v>0</v>
      </c>
      <c r="W890" s="3" t="str">
        <f t="shared" si="56"/>
        <v/>
      </c>
      <c r="X890" s="3" t="str">
        <f t="shared" si="57"/>
        <v/>
      </c>
    </row>
    <row r="891" spans="1:24" ht="21" x14ac:dyDescent="0.35">
      <c r="A891" s="15">
        <v>890</v>
      </c>
      <c r="B891" s="25"/>
      <c r="C891" s="33">
        <v>942504406</v>
      </c>
      <c r="D891" s="33"/>
      <c r="E891" s="33"/>
      <c r="F891" s="33"/>
      <c r="G891" s="16" t="s">
        <v>744</v>
      </c>
      <c r="H891" s="16" t="s">
        <v>2309</v>
      </c>
      <c r="I891" s="46" t="s">
        <v>2310</v>
      </c>
      <c r="J891" s="46"/>
      <c r="K891" s="34"/>
      <c r="L891" s="16"/>
      <c r="M891" s="129">
        <v>0</v>
      </c>
      <c r="N891" s="17"/>
      <c r="O891" s="126"/>
      <c r="P891" s="60" t="str">
        <f t="shared" si="54"/>
        <v/>
      </c>
      <c r="Q891" s="19"/>
      <c r="R891" s="17"/>
      <c r="S891" s="18"/>
      <c r="T891" s="18"/>
      <c r="U891" s="18"/>
      <c r="V891" s="2">
        <f t="shared" si="55"/>
        <v>0</v>
      </c>
      <c r="W891" s="3" t="str">
        <f t="shared" si="56"/>
        <v/>
      </c>
      <c r="X891" s="3" t="str">
        <f t="shared" si="57"/>
        <v/>
      </c>
    </row>
    <row r="892" spans="1:24" ht="21" x14ac:dyDescent="0.35">
      <c r="A892" s="15">
        <v>891</v>
      </c>
      <c r="B892" s="25"/>
      <c r="C892" s="33">
        <v>942504883</v>
      </c>
      <c r="D892" s="33"/>
      <c r="E892" s="33"/>
      <c r="F892" s="33"/>
      <c r="G892" s="16" t="s">
        <v>2311</v>
      </c>
      <c r="H892" s="16" t="s">
        <v>830</v>
      </c>
      <c r="I892" s="46" t="s">
        <v>2312</v>
      </c>
      <c r="J892" s="46"/>
      <c r="K892" s="34"/>
      <c r="L892" s="16"/>
      <c r="M892" s="129">
        <v>0</v>
      </c>
      <c r="N892" s="17"/>
      <c r="O892" s="126"/>
      <c r="P892" s="60" t="str">
        <f t="shared" si="54"/>
        <v/>
      </c>
      <c r="Q892" s="19"/>
      <c r="R892" s="17"/>
      <c r="S892" s="18"/>
      <c r="T892" s="18"/>
      <c r="U892" s="18"/>
      <c r="V892" s="2">
        <f t="shared" si="55"/>
        <v>0</v>
      </c>
      <c r="W892" s="3" t="str">
        <f t="shared" si="56"/>
        <v/>
      </c>
      <c r="X892" s="3" t="str">
        <f t="shared" si="57"/>
        <v/>
      </c>
    </row>
    <row r="893" spans="1:24" ht="21" x14ac:dyDescent="0.35">
      <c r="A893" s="15">
        <v>892</v>
      </c>
      <c r="B893" s="25"/>
      <c r="C893" s="33">
        <v>942505458</v>
      </c>
      <c r="D893" s="33"/>
      <c r="E893" s="33"/>
      <c r="F893" s="33"/>
      <c r="G893" s="16" t="s">
        <v>527</v>
      </c>
      <c r="H893" s="16" t="s">
        <v>782</v>
      </c>
      <c r="I893" s="46" t="s">
        <v>2313</v>
      </c>
      <c r="J893" s="46"/>
      <c r="K893" s="34"/>
      <c r="L893" s="16"/>
      <c r="M893" s="129">
        <v>0</v>
      </c>
      <c r="N893" s="17"/>
      <c r="O893" s="126"/>
      <c r="P893" s="60" t="str">
        <f t="shared" si="54"/>
        <v/>
      </c>
      <c r="Q893" s="19"/>
      <c r="R893" s="17"/>
      <c r="S893" s="18"/>
      <c r="T893" s="18"/>
      <c r="U893" s="18"/>
      <c r="V893" s="2">
        <f t="shared" si="55"/>
        <v>0</v>
      </c>
      <c r="W893" s="3" t="str">
        <f t="shared" si="56"/>
        <v/>
      </c>
      <c r="X893" s="3" t="str">
        <f t="shared" si="57"/>
        <v/>
      </c>
    </row>
    <row r="894" spans="1:24" ht="21" x14ac:dyDescent="0.35">
      <c r="A894" s="15">
        <v>893</v>
      </c>
      <c r="B894" s="25"/>
      <c r="C894" s="33">
        <v>942505987</v>
      </c>
      <c r="D894" s="33"/>
      <c r="E894" s="33"/>
      <c r="F894" s="33"/>
      <c r="G894" s="16" t="s">
        <v>2314</v>
      </c>
      <c r="H894" s="16" t="s">
        <v>2315</v>
      </c>
      <c r="I894" s="46" t="s">
        <v>2316</v>
      </c>
      <c r="J894" s="46"/>
      <c r="K894" s="34"/>
      <c r="L894" s="16"/>
      <c r="M894" s="129">
        <v>0</v>
      </c>
      <c r="N894" s="17"/>
      <c r="O894" s="126"/>
      <c r="P894" s="60" t="str">
        <f t="shared" si="54"/>
        <v/>
      </c>
      <c r="Q894" s="19"/>
      <c r="R894" s="17"/>
      <c r="S894" s="18"/>
      <c r="T894" s="18"/>
      <c r="U894" s="18"/>
      <c r="V894" s="2">
        <f t="shared" si="55"/>
        <v>0</v>
      </c>
      <c r="W894" s="3" t="str">
        <f t="shared" si="56"/>
        <v/>
      </c>
      <c r="X894" s="3" t="str">
        <f t="shared" si="57"/>
        <v/>
      </c>
    </row>
    <row r="895" spans="1:24" ht="21" x14ac:dyDescent="0.35">
      <c r="A895" s="15">
        <v>894</v>
      </c>
      <c r="B895" s="25"/>
      <c r="C895" s="33">
        <v>942511307</v>
      </c>
      <c r="D895" s="33"/>
      <c r="E895" s="33"/>
      <c r="F895" s="33"/>
      <c r="G895" s="16" t="s">
        <v>2317</v>
      </c>
      <c r="H895" s="16" t="s">
        <v>2318</v>
      </c>
      <c r="I895" s="46" t="s">
        <v>2319</v>
      </c>
      <c r="J895" s="46"/>
      <c r="K895" s="34"/>
      <c r="L895" s="16"/>
      <c r="M895" s="129">
        <v>0</v>
      </c>
      <c r="N895" s="17"/>
      <c r="O895" s="126"/>
      <c r="P895" s="60" t="str">
        <f t="shared" si="54"/>
        <v/>
      </c>
      <c r="Q895" s="19"/>
      <c r="R895" s="17"/>
      <c r="S895" s="18"/>
      <c r="T895" s="18"/>
      <c r="U895" s="18"/>
      <c r="V895" s="2">
        <f t="shared" si="55"/>
        <v>0</v>
      </c>
      <c r="W895" s="3" t="str">
        <f t="shared" si="56"/>
        <v/>
      </c>
      <c r="X895" s="3" t="str">
        <f t="shared" si="57"/>
        <v/>
      </c>
    </row>
    <row r="896" spans="1:24" ht="21" x14ac:dyDescent="0.35">
      <c r="A896" s="15">
        <v>895</v>
      </c>
      <c r="B896" s="25"/>
      <c r="C896" s="33">
        <v>942512024</v>
      </c>
      <c r="D896" s="33"/>
      <c r="E896" s="33"/>
      <c r="F896" s="33"/>
      <c r="G896" s="16" t="s">
        <v>718</v>
      </c>
      <c r="H896" s="16" t="s">
        <v>2320</v>
      </c>
      <c r="I896" s="46" t="s">
        <v>2321</v>
      </c>
      <c r="J896" s="46"/>
      <c r="K896" s="34"/>
      <c r="L896" s="16"/>
      <c r="M896" s="129">
        <v>0</v>
      </c>
      <c r="N896" s="17"/>
      <c r="O896" s="126"/>
      <c r="P896" s="60" t="str">
        <f t="shared" si="54"/>
        <v/>
      </c>
      <c r="Q896" s="19"/>
      <c r="R896" s="17"/>
      <c r="S896" s="18"/>
      <c r="T896" s="18"/>
      <c r="U896" s="18"/>
      <c r="V896" s="2">
        <f t="shared" si="55"/>
        <v>0</v>
      </c>
      <c r="W896" s="3" t="str">
        <f t="shared" si="56"/>
        <v/>
      </c>
      <c r="X896" s="3" t="str">
        <f t="shared" si="57"/>
        <v/>
      </c>
    </row>
    <row r="897" spans="1:24" ht="21" x14ac:dyDescent="0.35">
      <c r="A897" s="15">
        <v>896</v>
      </c>
      <c r="B897" s="25"/>
      <c r="C897" s="33">
        <v>942512217</v>
      </c>
      <c r="D897" s="33"/>
      <c r="E897" s="33"/>
      <c r="F897" s="33"/>
      <c r="G897" s="16" t="s">
        <v>2322</v>
      </c>
      <c r="H897" s="16" t="s">
        <v>2323</v>
      </c>
      <c r="I897" s="46" t="s">
        <v>2324</v>
      </c>
      <c r="J897" s="46"/>
      <c r="K897" s="34"/>
      <c r="L897" s="16"/>
      <c r="M897" s="129">
        <v>0</v>
      </c>
      <c r="N897" s="17"/>
      <c r="O897" s="126"/>
      <c r="P897" s="60" t="str">
        <f t="shared" si="54"/>
        <v/>
      </c>
      <c r="Q897" s="19"/>
      <c r="R897" s="17"/>
      <c r="S897" s="18"/>
      <c r="T897" s="18"/>
      <c r="U897" s="18"/>
      <c r="V897" s="2">
        <f t="shared" si="55"/>
        <v>0</v>
      </c>
      <c r="W897" s="3" t="str">
        <f t="shared" si="56"/>
        <v/>
      </c>
      <c r="X897" s="3" t="str">
        <f t="shared" si="57"/>
        <v/>
      </c>
    </row>
    <row r="898" spans="1:24" ht="21" x14ac:dyDescent="0.35">
      <c r="A898" s="15">
        <v>897</v>
      </c>
      <c r="B898" s="25"/>
      <c r="C898" s="33">
        <v>942514061</v>
      </c>
      <c r="D898" s="33"/>
      <c r="E898" s="33"/>
      <c r="F898" s="33"/>
      <c r="G898" s="16" t="s">
        <v>177</v>
      </c>
      <c r="H898" s="16" t="s">
        <v>210</v>
      </c>
      <c r="I898" s="46" t="s">
        <v>2325</v>
      </c>
      <c r="J898" s="46"/>
      <c r="K898" s="34"/>
      <c r="L898" s="16"/>
      <c r="M898" s="129">
        <v>0</v>
      </c>
      <c r="N898" s="17"/>
      <c r="O898" s="126"/>
      <c r="P898" s="60" t="str">
        <f t="shared" ref="P898:P961" si="58">IF(LEN(N898)&gt;0,IF(VLOOKUP(N898,estadogp,4,0)=10,"",VLOOKUP(VLOOKUP(N898,estadogp,4,0),MENSAJE,2,0)),"")</f>
        <v/>
      </c>
      <c r="Q898" s="19"/>
      <c r="R898" s="17"/>
      <c r="S898" s="18"/>
      <c r="T898" s="18"/>
      <c r="U898" s="18"/>
      <c r="V898" s="2">
        <f t="shared" ref="V898:V961" si="59">IF(OR(AND(LEFT(N898,6)="ACEPTA",M898=0),AND(LEFT(N898,6)&lt;&gt;"ACEPTA",M898&gt;0)),1,0)</f>
        <v>0</v>
      </c>
      <c r="W898" s="3" t="str">
        <f t="shared" si="56"/>
        <v/>
      </c>
      <c r="X898" s="3" t="str">
        <f t="shared" si="57"/>
        <v/>
      </c>
    </row>
    <row r="899" spans="1:24" ht="21" x14ac:dyDescent="0.35">
      <c r="A899" s="15">
        <v>898</v>
      </c>
      <c r="B899" s="25"/>
      <c r="C899" s="33">
        <v>942514082</v>
      </c>
      <c r="D899" s="33"/>
      <c r="E899" s="33"/>
      <c r="F899" s="33"/>
      <c r="G899" s="16" t="s">
        <v>2326</v>
      </c>
      <c r="H899" s="16" t="s">
        <v>2327</v>
      </c>
      <c r="I899" s="46" t="s">
        <v>2328</v>
      </c>
      <c r="J899" s="46"/>
      <c r="K899" s="34"/>
      <c r="L899" s="16"/>
      <c r="M899" s="129">
        <v>0</v>
      </c>
      <c r="N899" s="17"/>
      <c r="O899" s="126"/>
      <c r="P899" s="60" t="str">
        <f t="shared" si="58"/>
        <v/>
      </c>
      <c r="Q899" s="19"/>
      <c r="R899" s="17"/>
      <c r="S899" s="18"/>
      <c r="T899" s="18"/>
      <c r="U899" s="18"/>
      <c r="V899" s="2">
        <f t="shared" si="59"/>
        <v>0</v>
      </c>
      <c r="W899" s="3" t="str">
        <f t="shared" ref="W899:W962" si="60">IF(N899="","",VLOOKUP(N899,estadogp,2,0))</f>
        <v/>
      </c>
      <c r="X899" s="3" t="str">
        <f t="shared" ref="X899:X962" si="61">IF(N899="","",VLOOKUP(N899,estadogp,3,0))</f>
        <v/>
      </c>
    </row>
    <row r="900" spans="1:24" ht="21" x14ac:dyDescent="0.35">
      <c r="A900" s="15">
        <v>899</v>
      </c>
      <c r="B900" s="25"/>
      <c r="C900" s="33">
        <v>942515129</v>
      </c>
      <c r="D900" s="33">
        <v>942515029</v>
      </c>
      <c r="E900" s="33"/>
      <c r="F900" s="33"/>
      <c r="G900" s="16" t="s">
        <v>2329</v>
      </c>
      <c r="H900" s="16" t="s">
        <v>788</v>
      </c>
      <c r="I900" s="46" t="s">
        <v>2330</v>
      </c>
      <c r="J900" s="46"/>
      <c r="K900" s="34"/>
      <c r="L900" s="16"/>
      <c r="M900" s="129">
        <v>0</v>
      </c>
      <c r="N900" s="17"/>
      <c r="O900" s="126"/>
      <c r="P900" s="60" t="str">
        <f t="shared" si="58"/>
        <v/>
      </c>
      <c r="Q900" s="19"/>
      <c r="R900" s="17"/>
      <c r="S900" s="18"/>
      <c r="T900" s="18"/>
      <c r="U900" s="18"/>
      <c r="V900" s="2">
        <f t="shared" si="59"/>
        <v>0</v>
      </c>
      <c r="W900" s="3" t="str">
        <f t="shared" si="60"/>
        <v/>
      </c>
      <c r="X900" s="3" t="str">
        <f t="shared" si="61"/>
        <v/>
      </c>
    </row>
    <row r="901" spans="1:24" ht="21" x14ac:dyDescent="0.35">
      <c r="A901" s="15">
        <v>900</v>
      </c>
      <c r="B901" s="25"/>
      <c r="C901" s="33">
        <v>942518830</v>
      </c>
      <c r="D901" s="33"/>
      <c r="E901" s="33"/>
      <c r="F901" s="33"/>
      <c r="G901" s="16" t="s">
        <v>2331</v>
      </c>
      <c r="H901" s="16" t="s">
        <v>2332</v>
      </c>
      <c r="I901" s="46" t="s">
        <v>2333</v>
      </c>
      <c r="J901" s="46"/>
      <c r="K901" s="34"/>
      <c r="L901" s="16"/>
      <c r="M901" s="129">
        <v>0</v>
      </c>
      <c r="N901" s="17"/>
      <c r="O901" s="126"/>
      <c r="P901" s="60" t="str">
        <f t="shared" si="58"/>
        <v/>
      </c>
      <c r="Q901" s="19"/>
      <c r="R901" s="17"/>
      <c r="S901" s="18"/>
      <c r="T901" s="18"/>
      <c r="U901" s="18"/>
      <c r="V901" s="2">
        <f t="shared" si="59"/>
        <v>0</v>
      </c>
      <c r="W901" s="3" t="str">
        <f t="shared" si="60"/>
        <v/>
      </c>
      <c r="X901" s="3" t="str">
        <f t="shared" si="61"/>
        <v/>
      </c>
    </row>
    <row r="902" spans="1:24" ht="21" x14ac:dyDescent="0.35">
      <c r="A902" s="15">
        <v>901</v>
      </c>
      <c r="B902" s="25"/>
      <c r="C902" s="33">
        <v>942519914</v>
      </c>
      <c r="D902" s="33"/>
      <c r="E902" s="33"/>
      <c r="F902" s="33"/>
      <c r="G902" s="16" t="s">
        <v>2334</v>
      </c>
      <c r="H902" s="16" t="s">
        <v>2335</v>
      </c>
      <c r="I902" s="46" t="s">
        <v>2336</v>
      </c>
      <c r="J902" s="46"/>
      <c r="K902" s="34"/>
      <c r="L902" s="16"/>
      <c r="M902" s="129">
        <v>0</v>
      </c>
      <c r="N902" s="17"/>
      <c r="O902" s="126"/>
      <c r="P902" s="60" t="str">
        <f t="shared" si="58"/>
        <v/>
      </c>
      <c r="Q902" s="19"/>
      <c r="R902" s="17"/>
      <c r="S902" s="18"/>
      <c r="T902" s="18"/>
      <c r="U902" s="18"/>
      <c r="V902" s="2">
        <f t="shared" si="59"/>
        <v>0</v>
      </c>
      <c r="W902" s="3" t="str">
        <f t="shared" si="60"/>
        <v/>
      </c>
      <c r="X902" s="3" t="str">
        <f t="shared" si="61"/>
        <v/>
      </c>
    </row>
    <row r="903" spans="1:24" ht="21" x14ac:dyDescent="0.35">
      <c r="A903" s="15">
        <v>902</v>
      </c>
      <c r="B903" s="25"/>
      <c r="C903" s="33">
        <v>942519967</v>
      </c>
      <c r="D903" s="33"/>
      <c r="E903" s="33"/>
      <c r="F903" s="33"/>
      <c r="G903" s="16" t="s">
        <v>2256</v>
      </c>
      <c r="H903" s="16" t="s">
        <v>2337</v>
      </c>
      <c r="I903" s="46" t="s">
        <v>2338</v>
      </c>
      <c r="J903" s="46"/>
      <c r="K903" s="34"/>
      <c r="L903" s="16"/>
      <c r="M903" s="129">
        <v>0</v>
      </c>
      <c r="N903" s="17"/>
      <c r="O903" s="126"/>
      <c r="P903" s="60" t="str">
        <f t="shared" si="58"/>
        <v/>
      </c>
      <c r="Q903" s="19"/>
      <c r="R903" s="17"/>
      <c r="S903" s="18"/>
      <c r="T903" s="18"/>
      <c r="U903" s="18"/>
      <c r="V903" s="2">
        <f t="shared" si="59"/>
        <v>0</v>
      </c>
      <c r="W903" s="3" t="str">
        <f t="shared" si="60"/>
        <v/>
      </c>
      <c r="X903" s="3" t="str">
        <f t="shared" si="61"/>
        <v/>
      </c>
    </row>
    <row r="904" spans="1:24" ht="21" x14ac:dyDescent="0.35">
      <c r="A904" s="15">
        <v>903</v>
      </c>
      <c r="B904" s="25"/>
      <c r="C904" s="33">
        <v>942519978</v>
      </c>
      <c r="D904" s="33">
        <v>968112164</v>
      </c>
      <c r="E904" s="33"/>
      <c r="F904" s="33"/>
      <c r="G904" s="16" t="s">
        <v>221</v>
      </c>
      <c r="H904" s="16" t="s">
        <v>2339</v>
      </c>
      <c r="I904" s="46" t="s">
        <v>2340</v>
      </c>
      <c r="J904" s="46"/>
      <c r="K904" s="34"/>
      <c r="L904" s="16"/>
      <c r="M904" s="129">
        <v>0</v>
      </c>
      <c r="N904" s="17"/>
      <c r="O904" s="126"/>
      <c r="P904" s="60" t="str">
        <f t="shared" si="58"/>
        <v/>
      </c>
      <c r="Q904" s="19"/>
      <c r="R904" s="17"/>
      <c r="S904" s="18"/>
      <c r="T904" s="18"/>
      <c r="U904" s="18"/>
      <c r="V904" s="2">
        <f t="shared" si="59"/>
        <v>0</v>
      </c>
      <c r="W904" s="3" t="str">
        <f t="shared" si="60"/>
        <v/>
      </c>
      <c r="X904" s="3" t="str">
        <f t="shared" si="61"/>
        <v/>
      </c>
    </row>
    <row r="905" spans="1:24" ht="21" x14ac:dyDescent="0.35">
      <c r="A905" s="15">
        <v>904</v>
      </c>
      <c r="B905" s="25"/>
      <c r="C905" s="33">
        <v>942520885</v>
      </c>
      <c r="D905" s="33"/>
      <c r="E905" s="33"/>
      <c r="F905" s="33"/>
      <c r="G905" s="16" t="s">
        <v>2341</v>
      </c>
      <c r="H905" s="16" t="s">
        <v>737</v>
      </c>
      <c r="I905" s="46" t="s">
        <v>2342</v>
      </c>
      <c r="J905" s="46"/>
      <c r="K905" s="34"/>
      <c r="L905" s="16"/>
      <c r="M905" s="129">
        <v>0</v>
      </c>
      <c r="N905" s="17"/>
      <c r="O905" s="126"/>
      <c r="P905" s="60" t="str">
        <f t="shared" si="58"/>
        <v/>
      </c>
      <c r="Q905" s="19"/>
      <c r="R905" s="17"/>
      <c r="S905" s="18"/>
      <c r="T905" s="18"/>
      <c r="U905" s="18"/>
      <c r="V905" s="2">
        <f t="shared" si="59"/>
        <v>0</v>
      </c>
      <c r="W905" s="3" t="str">
        <f t="shared" si="60"/>
        <v/>
      </c>
      <c r="X905" s="3" t="str">
        <f t="shared" si="61"/>
        <v/>
      </c>
    </row>
    <row r="906" spans="1:24" ht="21" x14ac:dyDescent="0.35">
      <c r="A906" s="15">
        <v>905</v>
      </c>
      <c r="B906" s="25"/>
      <c r="C906" s="33">
        <v>942521640</v>
      </c>
      <c r="D906" s="33"/>
      <c r="E906" s="33"/>
      <c r="F906" s="33"/>
      <c r="G906" s="16" t="s">
        <v>1236</v>
      </c>
      <c r="H906" s="16" t="s">
        <v>239</v>
      </c>
      <c r="I906" s="46" t="s">
        <v>2343</v>
      </c>
      <c r="J906" s="46"/>
      <c r="K906" s="34"/>
      <c r="L906" s="16"/>
      <c r="M906" s="129">
        <v>0</v>
      </c>
      <c r="N906" s="17"/>
      <c r="O906" s="126"/>
      <c r="P906" s="60" t="str">
        <f t="shared" si="58"/>
        <v/>
      </c>
      <c r="Q906" s="19"/>
      <c r="R906" s="17"/>
      <c r="S906" s="18"/>
      <c r="T906" s="18"/>
      <c r="U906" s="18"/>
      <c r="V906" s="2">
        <f t="shared" si="59"/>
        <v>0</v>
      </c>
      <c r="W906" s="3" t="str">
        <f t="shared" si="60"/>
        <v/>
      </c>
      <c r="X906" s="3" t="str">
        <f t="shared" si="61"/>
        <v/>
      </c>
    </row>
    <row r="907" spans="1:24" ht="21" x14ac:dyDescent="0.35">
      <c r="A907" s="15">
        <v>906</v>
      </c>
      <c r="B907" s="25"/>
      <c r="C907" s="33">
        <v>942522800</v>
      </c>
      <c r="D907" s="33"/>
      <c r="E907" s="33"/>
      <c r="F907" s="33"/>
      <c r="G907" s="16" t="s">
        <v>604</v>
      </c>
      <c r="H907" s="16" t="s">
        <v>2344</v>
      </c>
      <c r="I907" s="46" t="s">
        <v>2345</v>
      </c>
      <c r="J907" s="46"/>
      <c r="K907" s="34"/>
      <c r="L907" s="16"/>
      <c r="M907" s="129">
        <v>0</v>
      </c>
      <c r="N907" s="17"/>
      <c r="O907" s="126"/>
      <c r="P907" s="60" t="str">
        <f t="shared" si="58"/>
        <v/>
      </c>
      <c r="Q907" s="19"/>
      <c r="R907" s="17"/>
      <c r="S907" s="18"/>
      <c r="T907" s="18"/>
      <c r="U907" s="18"/>
      <c r="V907" s="2">
        <f t="shared" si="59"/>
        <v>0</v>
      </c>
      <c r="W907" s="3" t="str">
        <f t="shared" si="60"/>
        <v/>
      </c>
      <c r="X907" s="3" t="str">
        <f t="shared" si="61"/>
        <v/>
      </c>
    </row>
    <row r="908" spans="1:24" ht="21" x14ac:dyDescent="0.35">
      <c r="A908" s="15">
        <v>907</v>
      </c>
      <c r="B908" s="25"/>
      <c r="C908" s="33">
        <v>942523522</v>
      </c>
      <c r="D908" s="33"/>
      <c r="E908" s="33"/>
      <c r="F908" s="33"/>
      <c r="G908" s="16" t="s">
        <v>2346</v>
      </c>
      <c r="H908" s="16" t="s">
        <v>2347</v>
      </c>
      <c r="I908" s="46" t="s">
        <v>2348</v>
      </c>
      <c r="J908" s="46"/>
      <c r="K908" s="34"/>
      <c r="L908" s="16"/>
      <c r="M908" s="129">
        <v>0</v>
      </c>
      <c r="N908" s="17"/>
      <c r="O908" s="126"/>
      <c r="P908" s="60" t="str">
        <f t="shared" si="58"/>
        <v/>
      </c>
      <c r="Q908" s="19"/>
      <c r="R908" s="17"/>
      <c r="S908" s="18"/>
      <c r="T908" s="18"/>
      <c r="U908" s="18"/>
      <c r="V908" s="2">
        <f t="shared" si="59"/>
        <v>0</v>
      </c>
      <c r="W908" s="3" t="str">
        <f t="shared" si="60"/>
        <v/>
      </c>
      <c r="X908" s="3" t="str">
        <f t="shared" si="61"/>
        <v/>
      </c>
    </row>
    <row r="909" spans="1:24" ht="21" x14ac:dyDescent="0.35">
      <c r="A909" s="15">
        <v>908</v>
      </c>
      <c r="B909" s="25"/>
      <c r="C909" s="33">
        <v>942526289</v>
      </c>
      <c r="D909" s="33"/>
      <c r="E909" s="33"/>
      <c r="F909" s="33"/>
      <c r="G909" s="16" t="s">
        <v>2349</v>
      </c>
      <c r="H909" s="16" t="s">
        <v>1359</v>
      </c>
      <c r="I909" s="46" t="s">
        <v>2350</v>
      </c>
      <c r="J909" s="46"/>
      <c r="K909" s="34"/>
      <c r="L909" s="16"/>
      <c r="M909" s="129">
        <v>0</v>
      </c>
      <c r="N909" s="17"/>
      <c r="O909" s="126"/>
      <c r="P909" s="60" t="str">
        <f t="shared" si="58"/>
        <v/>
      </c>
      <c r="Q909" s="19"/>
      <c r="R909" s="17"/>
      <c r="S909" s="18"/>
      <c r="T909" s="18"/>
      <c r="U909" s="18"/>
      <c r="V909" s="2">
        <f t="shared" si="59"/>
        <v>0</v>
      </c>
      <c r="W909" s="3" t="str">
        <f t="shared" si="60"/>
        <v/>
      </c>
      <c r="X909" s="3" t="str">
        <f t="shared" si="61"/>
        <v/>
      </c>
    </row>
    <row r="910" spans="1:24" ht="21" x14ac:dyDescent="0.35">
      <c r="A910" s="15">
        <v>909</v>
      </c>
      <c r="B910" s="25"/>
      <c r="C910" s="33">
        <v>942526320</v>
      </c>
      <c r="D910" s="33"/>
      <c r="E910" s="33"/>
      <c r="F910" s="33"/>
      <c r="G910" s="16" t="s">
        <v>2351</v>
      </c>
      <c r="H910" s="16" t="s">
        <v>2352</v>
      </c>
      <c r="I910" s="46" t="s">
        <v>2353</v>
      </c>
      <c r="J910" s="46"/>
      <c r="K910" s="34"/>
      <c r="L910" s="16"/>
      <c r="M910" s="129">
        <v>0</v>
      </c>
      <c r="N910" s="17"/>
      <c r="O910" s="126"/>
      <c r="P910" s="60" t="str">
        <f t="shared" si="58"/>
        <v/>
      </c>
      <c r="Q910" s="19"/>
      <c r="R910" s="17"/>
      <c r="S910" s="18"/>
      <c r="T910" s="18"/>
      <c r="U910" s="18"/>
      <c r="V910" s="2">
        <f t="shared" si="59"/>
        <v>0</v>
      </c>
      <c r="W910" s="3" t="str">
        <f t="shared" si="60"/>
        <v/>
      </c>
      <c r="X910" s="3" t="str">
        <f t="shared" si="61"/>
        <v/>
      </c>
    </row>
    <row r="911" spans="1:24" ht="21" x14ac:dyDescent="0.35">
      <c r="A911" s="15">
        <v>910</v>
      </c>
      <c r="B911" s="25"/>
      <c r="C911" s="33">
        <v>942527990</v>
      </c>
      <c r="D911" s="33"/>
      <c r="E911" s="33"/>
      <c r="F911" s="33"/>
      <c r="G911" s="16" t="s">
        <v>2354</v>
      </c>
      <c r="H911" s="16" t="s">
        <v>2355</v>
      </c>
      <c r="I911" s="46" t="s">
        <v>2356</v>
      </c>
      <c r="J911" s="46"/>
      <c r="K911" s="34"/>
      <c r="L911" s="16"/>
      <c r="M911" s="129">
        <v>0</v>
      </c>
      <c r="N911" s="17"/>
      <c r="O911" s="126"/>
      <c r="P911" s="60" t="str">
        <f t="shared" si="58"/>
        <v/>
      </c>
      <c r="Q911" s="19"/>
      <c r="R911" s="17"/>
      <c r="S911" s="18"/>
      <c r="T911" s="18"/>
      <c r="U911" s="18"/>
      <c r="V911" s="2">
        <f t="shared" si="59"/>
        <v>0</v>
      </c>
      <c r="W911" s="3" t="str">
        <f t="shared" si="60"/>
        <v/>
      </c>
      <c r="X911" s="3" t="str">
        <f t="shared" si="61"/>
        <v/>
      </c>
    </row>
    <row r="912" spans="1:24" ht="21" x14ac:dyDescent="0.35">
      <c r="A912" s="15">
        <v>911</v>
      </c>
      <c r="B912" s="25"/>
      <c r="C912" s="33">
        <v>942528249</v>
      </c>
      <c r="D912" s="33">
        <v>983252510</v>
      </c>
      <c r="E912" s="33"/>
      <c r="F912" s="33"/>
      <c r="G912" s="16" t="s">
        <v>2357</v>
      </c>
      <c r="H912" s="16" t="s">
        <v>2358</v>
      </c>
      <c r="I912" s="46" t="s">
        <v>2359</v>
      </c>
      <c r="J912" s="46"/>
      <c r="K912" s="34"/>
      <c r="L912" s="16"/>
      <c r="M912" s="129">
        <v>0</v>
      </c>
      <c r="N912" s="17"/>
      <c r="O912" s="126"/>
      <c r="P912" s="60" t="str">
        <f t="shared" si="58"/>
        <v/>
      </c>
      <c r="Q912" s="19"/>
      <c r="R912" s="17"/>
      <c r="S912" s="18"/>
      <c r="T912" s="18"/>
      <c r="U912" s="18"/>
      <c r="V912" s="2">
        <f t="shared" si="59"/>
        <v>0</v>
      </c>
      <c r="W912" s="3" t="str">
        <f t="shared" si="60"/>
        <v/>
      </c>
      <c r="X912" s="3" t="str">
        <f t="shared" si="61"/>
        <v/>
      </c>
    </row>
    <row r="913" spans="1:24" ht="21" x14ac:dyDescent="0.35">
      <c r="A913" s="15">
        <v>912</v>
      </c>
      <c r="B913" s="25"/>
      <c r="C913" s="33">
        <v>942528441</v>
      </c>
      <c r="D913" s="33"/>
      <c r="E913" s="33"/>
      <c r="F913" s="33"/>
      <c r="G913" s="16" t="s">
        <v>312</v>
      </c>
      <c r="H913" s="16" t="s">
        <v>1277</v>
      </c>
      <c r="I913" s="46" t="s">
        <v>2360</v>
      </c>
      <c r="J913" s="46"/>
      <c r="K913" s="34"/>
      <c r="L913" s="16"/>
      <c r="M913" s="129">
        <v>0</v>
      </c>
      <c r="N913" s="17"/>
      <c r="O913" s="126"/>
      <c r="P913" s="60" t="str">
        <f t="shared" si="58"/>
        <v/>
      </c>
      <c r="Q913" s="19"/>
      <c r="R913" s="17"/>
      <c r="S913" s="18"/>
      <c r="T913" s="18"/>
      <c r="U913" s="18"/>
      <c r="V913" s="2">
        <f t="shared" si="59"/>
        <v>0</v>
      </c>
      <c r="W913" s="3" t="str">
        <f t="shared" si="60"/>
        <v/>
      </c>
      <c r="X913" s="3" t="str">
        <f t="shared" si="61"/>
        <v/>
      </c>
    </row>
    <row r="914" spans="1:24" ht="21" x14ac:dyDescent="0.35">
      <c r="A914" s="15">
        <v>913</v>
      </c>
      <c r="B914" s="25"/>
      <c r="C914" s="33">
        <v>942528519</v>
      </c>
      <c r="D914" s="33"/>
      <c r="E914" s="33"/>
      <c r="F914" s="33"/>
      <c r="G914" s="16" t="s">
        <v>2361</v>
      </c>
      <c r="H914" s="16" t="s">
        <v>2362</v>
      </c>
      <c r="I914" s="46" t="s">
        <v>2363</v>
      </c>
      <c r="J914" s="46"/>
      <c r="K914" s="34"/>
      <c r="L914" s="16"/>
      <c r="M914" s="129">
        <v>0</v>
      </c>
      <c r="N914" s="17"/>
      <c r="O914" s="126"/>
      <c r="P914" s="60" t="str">
        <f t="shared" si="58"/>
        <v/>
      </c>
      <c r="Q914" s="19"/>
      <c r="R914" s="17"/>
      <c r="S914" s="18"/>
      <c r="T914" s="18"/>
      <c r="U914" s="18"/>
      <c r="V914" s="2">
        <f t="shared" si="59"/>
        <v>0</v>
      </c>
      <c r="W914" s="3" t="str">
        <f t="shared" si="60"/>
        <v/>
      </c>
      <c r="X914" s="3" t="str">
        <f t="shared" si="61"/>
        <v/>
      </c>
    </row>
    <row r="915" spans="1:24" ht="21" x14ac:dyDescent="0.35">
      <c r="A915" s="15">
        <v>914</v>
      </c>
      <c r="B915" s="25"/>
      <c r="C915" s="33">
        <v>942528971</v>
      </c>
      <c r="D915" s="33"/>
      <c r="E915" s="33"/>
      <c r="F915" s="33"/>
      <c r="G915" s="16" t="s">
        <v>812</v>
      </c>
      <c r="H915" s="16" t="s">
        <v>2364</v>
      </c>
      <c r="I915" s="46" t="s">
        <v>2365</v>
      </c>
      <c r="J915" s="46"/>
      <c r="K915" s="34"/>
      <c r="L915" s="16"/>
      <c r="M915" s="129">
        <v>0</v>
      </c>
      <c r="N915" s="17"/>
      <c r="O915" s="126"/>
      <c r="P915" s="60" t="str">
        <f t="shared" si="58"/>
        <v/>
      </c>
      <c r="Q915" s="19"/>
      <c r="R915" s="17"/>
      <c r="S915" s="18"/>
      <c r="T915" s="18"/>
      <c r="U915" s="18"/>
      <c r="V915" s="2">
        <f t="shared" si="59"/>
        <v>0</v>
      </c>
      <c r="W915" s="3" t="str">
        <f t="shared" si="60"/>
        <v/>
      </c>
      <c r="X915" s="3" t="str">
        <f t="shared" si="61"/>
        <v/>
      </c>
    </row>
    <row r="916" spans="1:24" ht="21" x14ac:dyDescent="0.35">
      <c r="A916" s="15">
        <v>915</v>
      </c>
      <c r="B916" s="25"/>
      <c r="C916" s="33">
        <v>942529388</v>
      </c>
      <c r="D916" s="33"/>
      <c r="E916" s="33"/>
      <c r="F916" s="33"/>
      <c r="G916" s="16" t="s">
        <v>2366</v>
      </c>
      <c r="H916" s="16" t="s">
        <v>1778</v>
      </c>
      <c r="I916" s="46" t="s">
        <v>2367</v>
      </c>
      <c r="J916" s="46"/>
      <c r="K916" s="34"/>
      <c r="L916" s="16"/>
      <c r="M916" s="129">
        <v>0</v>
      </c>
      <c r="N916" s="17"/>
      <c r="O916" s="126"/>
      <c r="P916" s="60" t="str">
        <f t="shared" si="58"/>
        <v/>
      </c>
      <c r="Q916" s="19"/>
      <c r="R916" s="17"/>
      <c r="S916" s="18"/>
      <c r="T916" s="18"/>
      <c r="U916" s="18"/>
      <c r="V916" s="2">
        <f t="shared" si="59"/>
        <v>0</v>
      </c>
      <c r="W916" s="3" t="str">
        <f t="shared" si="60"/>
        <v/>
      </c>
      <c r="X916" s="3" t="str">
        <f t="shared" si="61"/>
        <v/>
      </c>
    </row>
    <row r="917" spans="1:24" ht="21" x14ac:dyDescent="0.35">
      <c r="A917" s="15">
        <v>916</v>
      </c>
      <c r="B917" s="25"/>
      <c r="C917" s="33">
        <v>942529908</v>
      </c>
      <c r="D917" s="33"/>
      <c r="E917" s="33"/>
      <c r="F917" s="33"/>
      <c r="G917" s="16" t="s">
        <v>751</v>
      </c>
      <c r="H917" s="16" t="s">
        <v>2368</v>
      </c>
      <c r="I917" s="46" t="s">
        <v>2369</v>
      </c>
      <c r="J917" s="46"/>
      <c r="K917" s="34"/>
      <c r="L917" s="16"/>
      <c r="M917" s="129">
        <v>0</v>
      </c>
      <c r="N917" s="17"/>
      <c r="O917" s="126"/>
      <c r="P917" s="60" t="str">
        <f t="shared" si="58"/>
        <v/>
      </c>
      <c r="Q917" s="19"/>
      <c r="R917" s="17"/>
      <c r="S917" s="18"/>
      <c r="T917" s="18"/>
      <c r="U917" s="18"/>
      <c r="V917" s="2">
        <f t="shared" si="59"/>
        <v>0</v>
      </c>
      <c r="W917" s="3" t="str">
        <f t="shared" si="60"/>
        <v/>
      </c>
      <c r="X917" s="3" t="str">
        <f t="shared" si="61"/>
        <v/>
      </c>
    </row>
    <row r="918" spans="1:24" ht="21" x14ac:dyDescent="0.35">
      <c r="A918" s="15">
        <v>917</v>
      </c>
      <c r="B918" s="25"/>
      <c r="C918" s="33">
        <v>942530821</v>
      </c>
      <c r="D918" s="33">
        <v>952356794</v>
      </c>
      <c r="E918" s="33"/>
      <c r="F918" s="33"/>
      <c r="G918" s="16" t="s">
        <v>2370</v>
      </c>
      <c r="H918" s="16" t="s">
        <v>1110</v>
      </c>
      <c r="I918" s="46" t="s">
        <v>2371</v>
      </c>
      <c r="J918" s="46"/>
      <c r="K918" s="34"/>
      <c r="L918" s="16"/>
      <c r="M918" s="129">
        <v>0</v>
      </c>
      <c r="N918" s="17"/>
      <c r="O918" s="126"/>
      <c r="P918" s="60" t="str">
        <f t="shared" si="58"/>
        <v/>
      </c>
      <c r="Q918" s="19"/>
      <c r="R918" s="17"/>
      <c r="S918" s="18"/>
      <c r="T918" s="18"/>
      <c r="U918" s="18"/>
      <c r="V918" s="2">
        <f t="shared" si="59"/>
        <v>0</v>
      </c>
      <c r="W918" s="3" t="str">
        <f t="shared" si="60"/>
        <v/>
      </c>
      <c r="X918" s="3" t="str">
        <f t="shared" si="61"/>
        <v/>
      </c>
    </row>
    <row r="919" spans="1:24" ht="21" x14ac:dyDescent="0.35">
      <c r="A919" s="15">
        <v>918</v>
      </c>
      <c r="B919" s="25"/>
      <c r="C919" s="33">
        <v>942531074</v>
      </c>
      <c r="D919" s="33"/>
      <c r="E919" s="33"/>
      <c r="F919" s="33"/>
      <c r="G919" s="16" t="s">
        <v>544</v>
      </c>
      <c r="H919" s="16" t="s">
        <v>2372</v>
      </c>
      <c r="I919" s="46" t="s">
        <v>2373</v>
      </c>
      <c r="J919" s="46"/>
      <c r="K919" s="34"/>
      <c r="L919" s="16"/>
      <c r="M919" s="129">
        <v>0</v>
      </c>
      <c r="N919" s="17"/>
      <c r="O919" s="126"/>
      <c r="P919" s="60" t="str">
        <f t="shared" si="58"/>
        <v/>
      </c>
      <c r="Q919" s="19"/>
      <c r="R919" s="17"/>
      <c r="S919" s="18"/>
      <c r="T919" s="18"/>
      <c r="U919" s="18"/>
      <c r="V919" s="2">
        <f t="shared" si="59"/>
        <v>0</v>
      </c>
      <c r="W919" s="3" t="str">
        <f t="shared" si="60"/>
        <v/>
      </c>
      <c r="X919" s="3" t="str">
        <f t="shared" si="61"/>
        <v/>
      </c>
    </row>
    <row r="920" spans="1:24" ht="21" x14ac:dyDescent="0.35">
      <c r="A920" s="15">
        <v>919</v>
      </c>
      <c r="B920" s="25"/>
      <c r="C920" s="33">
        <v>942531957</v>
      </c>
      <c r="D920" s="33"/>
      <c r="E920" s="33"/>
      <c r="F920" s="33"/>
      <c r="G920" s="16" t="s">
        <v>2374</v>
      </c>
      <c r="H920" s="16" t="s">
        <v>2375</v>
      </c>
      <c r="I920" s="46" t="s">
        <v>2376</v>
      </c>
      <c r="J920" s="46"/>
      <c r="K920" s="34"/>
      <c r="L920" s="16"/>
      <c r="M920" s="129">
        <v>0</v>
      </c>
      <c r="N920" s="17"/>
      <c r="O920" s="126"/>
      <c r="P920" s="60" t="str">
        <f t="shared" si="58"/>
        <v/>
      </c>
      <c r="Q920" s="19"/>
      <c r="R920" s="17"/>
      <c r="S920" s="18"/>
      <c r="T920" s="18"/>
      <c r="U920" s="18"/>
      <c r="V920" s="2">
        <f t="shared" si="59"/>
        <v>0</v>
      </c>
      <c r="W920" s="3" t="str">
        <f t="shared" si="60"/>
        <v/>
      </c>
      <c r="X920" s="3" t="str">
        <f t="shared" si="61"/>
        <v/>
      </c>
    </row>
    <row r="921" spans="1:24" ht="21" x14ac:dyDescent="0.35">
      <c r="A921" s="15">
        <v>920</v>
      </c>
      <c r="B921" s="25"/>
      <c r="C921" s="33">
        <v>942532943</v>
      </c>
      <c r="D921" s="33"/>
      <c r="E921" s="33"/>
      <c r="F921" s="33"/>
      <c r="G921" s="16" t="s">
        <v>698</v>
      </c>
      <c r="H921" s="16" t="s">
        <v>239</v>
      </c>
      <c r="I921" s="46" t="s">
        <v>2377</v>
      </c>
      <c r="J921" s="46"/>
      <c r="K921" s="34"/>
      <c r="L921" s="16"/>
      <c r="M921" s="129">
        <v>0</v>
      </c>
      <c r="N921" s="17"/>
      <c r="O921" s="126"/>
      <c r="P921" s="60" t="str">
        <f t="shared" si="58"/>
        <v/>
      </c>
      <c r="Q921" s="19"/>
      <c r="R921" s="17"/>
      <c r="S921" s="18"/>
      <c r="T921" s="18"/>
      <c r="U921" s="18"/>
      <c r="V921" s="2">
        <f t="shared" si="59"/>
        <v>0</v>
      </c>
      <c r="W921" s="3" t="str">
        <f t="shared" si="60"/>
        <v/>
      </c>
      <c r="X921" s="3" t="str">
        <f t="shared" si="61"/>
        <v/>
      </c>
    </row>
    <row r="922" spans="1:24" ht="21" x14ac:dyDescent="0.35">
      <c r="A922" s="15">
        <v>921</v>
      </c>
      <c r="B922" s="25"/>
      <c r="C922" s="33">
        <v>942534495</v>
      </c>
      <c r="D922" s="33"/>
      <c r="E922" s="33"/>
      <c r="F922" s="33"/>
      <c r="G922" s="16" t="s">
        <v>2378</v>
      </c>
      <c r="H922" s="16" t="s">
        <v>2379</v>
      </c>
      <c r="I922" s="46" t="s">
        <v>2380</v>
      </c>
      <c r="J922" s="46"/>
      <c r="K922" s="34"/>
      <c r="L922" s="16"/>
      <c r="M922" s="129">
        <v>0</v>
      </c>
      <c r="N922" s="17"/>
      <c r="O922" s="126"/>
      <c r="P922" s="60" t="str">
        <f t="shared" si="58"/>
        <v/>
      </c>
      <c r="Q922" s="19"/>
      <c r="R922" s="17"/>
      <c r="S922" s="18"/>
      <c r="T922" s="18"/>
      <c r="U922" s="18"/>
      <c r="V922" s="2">
        <f t="shared" si="59"/>
        <v>0</v>
      </c>
      <c r="W922" s="3" t="str">
        <f t="shared" si="60"/>
        <v/>
      </c>
      <c r="X922" s="3" t="str">
        <f t="shared" si="61"/>
        <v/>
      </c>
    </row>
    <row r="923" spans="1:24" ht="21" x14ac:dyDescent="0.35">
      <c r="A923" s="15">
        <v>922</v>
      </c>
      <c r="B923" s="25"/>
      <c r="C923" s="33">
        <v>942538436</v>
      </c>
      <c r="D923" s="33"/>
      <c r="E923" s="33"/>
      <c r="F923" s="33"/>
      <c r="G923" s="16" t="s">
        <v>2381</v>
      </c>
      <c r="H923" s="16" t="s">
        <v>2382</v>
      </c>
      <c r="I923" s="46" t="s">
        <v>2383</v>
      </c>
      <c r="J923" s="46"/>
      <c r="K923" s="34"/>
      <c r="L923" s="16"/>
      <c r="M923" s="129">
        <v>0</v>
      </c>
      <c r="N923" s="17"/>
      <c r="O923" s="126"/>
      <c r="P923" s="60" t="str">
        <f t="shared" si="58"/>
        <v/>
      </c>
      <c r="Q923" s="19"/>
      <c r="R923" s="17"/>
      <c r="S923" s="18"/>
      <c r="T923" s="18"/>
      <c r="U923" s="18"/>
      <c r="V923" s="2">
        <f t="shared" si="59"/>
        <v>0</v>
      </c>
      <c r="W923" s="3" t="str">
        <f t="shared" si="60"/>
        <v/>
      </c>
      <c r="X923" s="3" t="str">
        <f t="shared" si="61"/>
        <v/>
      </c>
    </row>
    <row r="924" spans="1:24" ht="21" x14ac:dyDescent="0.35">
      <c r="A924" s="15">
        <v>923</v>
      </c>
      <c r="B924" s="25"/>
      <c r="C924" s="33">
        <v>942539823</v>
      </c>
      <c r="D924" s="33"/>
      <c r="E924" s="33"/>
      <c r="F924" s="33"/>
      <c r="G924" s="16" t="s">
        <v>2384</v>
      </c>
      <c r="H924" s="16" t="s">
        <v>1609</v>
      </c>
      <c r="I924" s="46" t="s">
        <v>2385</v>
      </c>
      <c r="J924" s="46"/>
      <c r="K924" s="34"/>
      <c r="L924" s="16"/>
      <c r="M924" s="129">
        <v>0</v>
      </c>
      <c r="N924" s="17"/>
      <c r="O924" s="126"/>
      <c r="P924" s="60" t="str">
        <f t="shared" si="58"/>
        <v/>
      </c>
      <c r="Q924" s="19"/>
      <c r="R924" s="17"/>
      <c r="S924" s="18"/>
      <c r="T924" s="18"/>
      <c r="U924" s="18"/>
      <c r="V924" s="2">
        <f t="shared" si="59"/>
        <v>0</v>
      </c>
      <c r="W924" s="3" t="str">
        <f t="shared" si="60"/>
        <v/>
      </c>
      <c r="X924" s="3" t="str">
        <f t="shared" si="61"/>
        <v/>
      </c>
    </row>
    <row r="925" spans="1:24" ht="21" x14ac:dyDescent="0.35">
      <c r="A925" s="15">
        <v>924</v>
      </c>
      <c r="B925" s="25"/>
      <c r="C925" s="33">
        <v>942540106</v>
      </c>
      <c r="D925" s="33"/>
      <c r="E925" s="33"/>
      <c r="F925" s="33"/>
      <c r="G925" s="16" t="s">
        <v>534</v>
      </c>
      <c r="H925" s="16" t="s">
        <v>2386</v>
      </c>
      <c r="I925" s="46" t="s">
        <v>2387</v>
      </c>
      <c r="J925" s="46"/>
      <c r="K925" s="34"/>
      <c r="L925" s="16"/>
      <c r="M925" s="129">
        <v>0</v>
      </c>
      <c r="N925" s="17"/>
      <c r="O925" s="126"/>
      <c r="P925" s="60" t="str">
        <f t="shared" si="58"/>
        <v/>
      </c>
      <c r="Q925" s="19"/>
      <c r="R925" s="17"/>
      <c r="S925" s="18"/>
      <c r="T925" s="18"/>
      <c r="U925" s="18"/>
      <c r="V925" s="2">
        <f t="shared" si="59"/>
        <v>0</v>
      </c>
      <c r="W925" s="3" t="str">
        <f t="shared" si="60"/>
        <v/>
      </c>
      <c r="X925" s="3" t="str">
        <f t="shared" si="61"/>
        <v/>
      </c>
    </row>
    <row r="926" spans="1:24" ht="21" x14ac:dyDescent="0.35">
      <c r="A926" s="15">
        <v>925</v>
      </c>
      <c r="B926" s="25"/>
      <c r="C926" s="33">
        <v>942541575</v>
      </c>
      <c r="D926" s="33"/>
      <c r="E926" s="33"/>
      <c r="F926" s="33"/>
      <c r="G926" s="16" t="s">
        <v>524</v>
      </c>
      <c r="H926" s="16" t="s">
        <v>2388</v>
      </c>
      <c r="I926" s="46" t="s">
        <v>2389</v>
      </c>
      <c r="J926" s="46"/>
      <c r="K926" s="34"/>
      <c r="L926" s="16"/>
      <c r="M926" s="129">
        <v>0</v>
      </c>
      <c r="N926" s="17"/>
      <c r="O926" s="126"/>
      <c r="P926" s="60" t="str">
        <f t="shared" si="58"/>
        <v/>
      </c>
      <c r="Q926" s="19"/>
      <c r="R926" s="17"/>
      <c r="S926" s="18"/>
      <c r="T926" s="18"/>
      <c r="U926" s="18"/>
      <c r="V926" s="2">
        <f t="shared" si="59"/>
        <v>0</v>
      </c>
      <c r="W926" s="3" t="str">
        <f t="shared" si="60"/>
        <v/>
      </c>
      <c r="X926" s="3" t="str">
        <f t="shared" si="61"/>
        <v/>
      </c>
    </row>
    <row r="927" spans="1:24" ht="21" x14ac:dyDescent="0.35">
      <c r="A927" s="15">
        <v>926</v>
      </c>
      <c r="B927" s="25"/>
      <c r="C927" s="33">
        <v>942541938</v>
      </c>
      <c r="D927" s="33"/>
      <c r="E927" s="33"/>
      <c r="F927" s="33"/>
      <c r="G927" s="16" t="s">
        <v>2026</v>
      </c>
      <c r="H927" s="16" t="s">
        <v>2390</v>
      </c>
      <c r="I927" s="46" t="s">
        <v>2391</v>
      </c>
      <c r="J927" s="46"/>
      <c r="K927" s="34"/>
      <c r="L927" s="16"/>
      <c r="M927" s="129">
        <v>0</v>
      </c>
      <c r="N927" s="17"/>
      <c r="O927" s="126"/>
      <c r="P927" s="60" t="str">
        <f t="shared" si="58"/>
        <v/>
      </c>
      <c r="Q927" s="19"/>
      <c r="R927" s="17"/>
      <c r="S927" s="18"/>
      <c r="T927" s="18"/>
      <c r="U927" s="18"/>
      <c r="V927" s="2">
        <f t="shared" si="59"/>
        <v>0</v>
      </c>
      <c r="W927" s="3" t="str">
        <f t="shared" si="60"/>
        <v/>
      </c>
      <c r="X927" s="3" t="str">
        <f t="shared" si="61"/>
        <v/>
      </c>
    </row>
    <row r="928" spans="1:24" ht="21" x14ac:dyDescent="0.35">
      <c r="A928" s="15">
        <v>927</v>
      </c>
      <c r="B928" s="25"/>
      <c r="C928" s="33">
        <v>942542189</v>
      </c>
      <c r="D928" s="33">
        <v>983182276</v>
      </c>
      <c r="E928" s="33"/>
      <c r="F928" s="33"/>
      <c r="G928" s="16" t="s">
        <v>1361</v>
      </c>
      <c r="H928" s="16" t="s">
        <v>2392</v>
      </c>
      <c r="I928" s="46" t="s">
        <v>2393</v>
      </c>
      <c r="J928" s="46"/>
      <c r="K928" s="34"/>
      <c r="L928" s="16"/>
      <c r="M928" s="129">
        <v>0</v>
      </c>
      <c r="N928" s="17"/>
      <c r="O928" s="126"/>
      <c r="P928" s="60" t="str">
        <f t="shared" si="58"/>
        <v/>
      </c>
      <c r="Q928" s="19"/>
      <c r="R928" s="17"/>
      <c r="S928" s="18"/>
      <c r="T928" s="18"/>
      <c r="U928" s="18"/>
      <c r="V928" s="2">
        <f t="shared" si="59"/>
        <v>0</v>
      </c>
      <c r="W928" s="3" t="str">
        <f t="shared" si="60"/>
        <v/>
      </c>
      <c r="X928" s="3" t="str">
        <f t="shared" si="61"/>
        <v/>
      </c>
    </row>
    <row r="929" spans="1:24" ht="21" x14ac:dyDescent="0.35">
      <c r="A929" s="15">
        <v>928</v>
      </c>
      <c r="B929" s="25"/>
      <c r="C929" s="33">
        <v>942542541</v>
      </c>
      <c r="D929" s="33"/>
      <c r="E929" s="33"/>
      <c r="F929" s="33"/>
      <c r="G929" s="16" t="s">
        <v>2394</v>
      </c>
      <c r="H929" s="16" t="s">
        <v>2395</v>
      </c>
      <c r="I929" s="46" t="s">
        <v>2396</v>
      </c>
      <c r="J929" s="46"/>
      <c r="K929" s="34"/>
      <c r="L929" s="16"/>
      <c r="M929" s="129">
        <v>0</v>
      </c>
      <c r="N929" s="17"/>
      <c r="O929" s="126"/>
      <c r="P929" s="60" t="str">
        <f t="shared" si="58"/>
        <v/>
      </c>
      <c r="Q929" s="19"/>
      <c r="R929" s="17"/>
      <c r="S929" s="18"/>
      <c r="T929" s="18"/>
      <c r="U929" s="18"/>
      <c r="V929" s="2">
        <f t="shared" si="59"/>
        <v>0</v>
      </c>
      <c r="W929" s="3" t="str">
        <f t="shared" si="60"/>
        <v/>
      </c>
      <c r="X929" s="3" t="str">
        <f t="shared" si="61"/>
        <v/>
      </c>
    </row>
    <row r="930" spans="1:24" ht="21" x14ac:dyDescent="0.35">
      <c r="A930" s="15">
        <v>929</v>
      </c>
      <c r="B930" s="25"/>
      <c r="C930" s="33">
        <v>942545008</v>
      </c>
      <c r="D930" s="33">
        <v>977618410</v>
      </c>
      <c r="E930" s="33"/>
      <c r="F930" s="33"/>
      <c r="G930" s="16" t="s">
        <v>1704</v>
      </c>
      <c r="H930" s="16" t="s">
        <v>236</v>
      </c>
      <c r="I930" s="46" t="s">
        <v>2397</v>
      </c>
      <c r="J930" s="46"/>
      <c r="K930" s="34"/>
      <c r="L930" s="16"/>
      <c r="M930" s="129">
        <v>0</v>
      </c>
      <c r="N930" s="17"/>
      <c r="O930" s="126"/>
      <c r="P930" s="60" t="str">
        <f t="shared" si="58"/>
        <v/>
      </c>
      <c r="Q930" s="19"/>
      <c r="R930" s="17"/>
      <c r="S930" s="18"/>
      <c r="T930" s="18"/>
      <c r="U930" s="18"/>
      <c r="V930" s="2">
        <f t="shared" si="59"/>
        <v>0</v>
      </c>
      <c r="W930" s="3" t="str">
        <f t="shared" si="60"/>
        <v/>
      </c>
      <c r="X930" s="3" t="str">
        <f t="shared" si="61"/>
        <v/>
      </c>
    </row>
    <row r="931" spans="1:24" ht="21" x14ac:dyDescent="0.35">
      <c r="A931" s="15">
        <v>930</v>
      </c>
      <c r="B931" s="25"/>
      <c r="C931" s="33">
        <v>942545228</v>
      </c>
      <c r="D931" s="33"/>
      <c r="E931" s="33"/>
      <c r="F931" s="33"/>
      <c r="G931" s="16" t="s">
        <v>400</v>
      </c>
      <c r="H931" s="16" t="s">
        <v>2398</v>
      </c>
      <c r="I931" s="46" t="s">
        <v>2399</v>
      </c>
      <c r="J931" s="46"/>
      <c r="K931" s="34"/>
      <c r="L931" s="16"/>
      <c r="M931" s="129">
        <v>0</v>
      </c>
      <c r="N931" s="17"/>
      <c r="O931" s="126"/>
      <c r="P931" s="60" t="str">
        <f t="shared" si="58"/>
        <v/>
      </c>
      <c r="Q931" s="19"/>
      <c r="R931" s="17"/>
      <c r="S931" s="18"/>
      <c r="T931" s="18"/>
      <c r="U931" s="18"/>
      <c r="V931" s="2">
        <f t="shared" si="59"/>
        <v>0</v>
      </c>
      <c r="W931" s="3" t="str">
        <f t="shared" si="60"/>
        <v/>
      </c>
      <c r="X931" s="3" t="str">
        <f t="shared" si="61"/>
        <v/>
      </c>
    </row>
    <row r="932" spans="1:24" ht="21" x14ac:dyDescent="0.35">
      <c r="A932" s="15">
        <v>931</v>
      </c>
      <c r="B932" s="25"/>
      <c r="C932" s="33">
        <v>942545390</v>
      </c>
      <c r="D932" s="33">
        <v>993363053</v>
      </c>
      <c r="E932" s="33"/>
      <c r="F932" s="33"/>
      <c r="G932" s="16" t="s">
        <v>2400</v>
      </c>
      <c r="H932" s="16" t="s">
        <v>561</v>
      </c>
      <c r="I932" s="46" t="s">
        <v>2401</v>
      </c>
      <c r="J932" s="46"/>
      <c r="K932" s="34"/>
      <c r="L932" s="16"/>
      <c r="M932" s="129">
        <v>0</v>
      </c>
      <c r="N932" s="17"/>
      <c r="O932" s="126"/>
      <c r="P932" s="60" t="str">
        <f t="shared" si="58"/>
        <v/>
      </c>
      <c r="Q932" s="19"/>
      <c r="R932" s="17"/>
      <c r="S932" s="18"/>
      <c r="T932" s="18"/>
      <c r="U932" s="18"/>
      <c r="V932" s="2">
        <f t="shared" si="59"/>
        <v>0</v>
      </c>
      <c r="W932" s="3" t="str">
        <f t="shared" si="60"/>
        <v/>
      </c>
      <c r="X932" s="3" t="str">
        <f t="shared" si="61"/>
        <v/>
      </c>
    </row>
    <row r="933" spans="1:24" ht="21" x14ac:dyDescent="0.35">
      <c r="A933" s="15">
        <v>932</v>
      </c>
      <c r="B933" s="25"/>
      <c r="C933" s="33">
        <v>942545431</v>
      </c>
      <c r="D933" s="33"/>
      <c r="E933" s="33"/>
      <c r="F933" s="33"/>
      <c r="G933" s="16" t="s">
        <v>1040</v>
      </c>
      <c r="H933" s="16" t="s">
        <v>358</v>
      </c>
      <c r="I933" s="46" t="s">
        <v>2402</v>
      </c>
      <c r="J933" s="46"/>
      <c r="K933" s="34"/>
      <c r="L933" s="16"/>
      <c r="M933" s="129">
        <v>0</v>
      </c>
      <c r="N933" s="17"/>
      <c r="O933" s="126"/>
      <c r="P933" s="60" t="str">
        <f t="shared" si="58"/>
        <v/>
      </c>
      <c r="Q933" s="19"/>
      <c r="R933" s="17"/>
      <c r="S933" s="18"/>
      <c r="T933" s="18"/>
      <c r="U933" s="18"/>
      <c r="V933" s="2">
        <f t="shared" si="59"/>
        <v>0</v>
      </c>
      <c r="W933" s="3" t="str">
        <f t="shared" si="60"/>
        <v/>
      </c>
      <c r="X933" s="3" t="str">
        <f t="shared" si="61"/>
        <v/>
      </c>
    </row>
    <row r="934" spans="1:24" ht="21" x14ac:dyDescent="0.35">
      <c r="A934" s="15">
        <v>933</v>
      </c>
      <c r="B934" s="25"/>
      <c r="C934" s="33">
        <v>942546583</v>
      </c>
      <c r="D934" s="33"/>
      <c r="E934" s="33"/>
      <c r="F934" s="33"/>
      <c r="G934" s="16" t="s">
        <v>159</v>
      </c>
      <c r="H934" s="16" t="s">
        <v>1261</v>
      </c>
      <c r="I934" s="46" t="s">
        <v>2403</v>
      </c>
      <c r="J934" s="46"/>
      <c r="K934" s="34"/>
      <c r="L934" s="16"/>
      <c r="M934" s="129">
        <v>0</v>
      </c>
      <c r="N934" s="17"/>
      <c r="O934" s="126"/>
      <c r="P934" s="60" t="str">
        <f t="shared" si="58"/>
        <v/>
      </c>
      <c r="Q934" s="19"/>
      <c r="R934" s="17"/>
      <c r="S934" s="18"/>
      <c r="T934" s="18"/>
      <c r="U934" s="18"/>
      <c r="V934" s="2">
        <f t="shared" si="59"/>
        <v>0</v>
      </c>
      <c r="W934" s="3" t="str">
        <f t="shared" si="60"/>
        <v/>
      </c>
      <c r="X934" s="3" t="str">
        <f t="shared" si="61"/>
        <v/>
      </c>
    </row>
    <row r="935" spans="1:24" ht="21" x14ac:dyDescent="0.35">
      <c r="A935" s="15">
        <v>934</v>
      </c>
      <c r="B935" s="25"/>
      <c r="C935" s="33">
        <v>942548263</v>
      </c>
      <c r="D935" s="33"/>
      <c r="E935" s="33"/>
      <c r="F935" s="33"/>
      <c r="G935" s="16" t="s">
        <v>1653</v>
      </c>
      <c r="H935" s="16" t="s">
        <v>2320</v>
      </c>
      <c r="I935" s="46" t="s">
        <v>2404</v>
      </c>
      <c r="J935" s="46"/>
      <c r="K935" s="34"/>
      <c r="L935" s="16"/>
      <c r="M935" s="129">
        <v>0</v>
      </c>
      <c r="N935" s="17"/>
      <c r="O935" s="126"/>
      <c r="P935" s="60" t="str">
        <f t="shared" si="58"/>
        <v/>
      </c>
      <c r="Q935" s="19"/>
      <c r="R935" s="17"/>
      <c r="S935" s="18"/>
      <c r="T935" s="18"/>
      <c r="U935" s="18"/>
      <c r="V935" s="2">
        <f t="shared" si="59"/>
        <v>0</v>
      </c>
      <c r="W935" s="3" t="str">
        <f t="shared" si="60"/>
        <v/>
      </c>
      <c r="X935" s="3" t="str">
        <f t="shared" si="61"/>
        <v/>
      </c>
    </row>
    <row r="936" spans="1:24" ht="21" x14ac:dyDescent="0.35">
      <c r="A936" s="15">
        <v>935</v>
      </c>
      <c r="B936" s="25"/>
      <c r="C936" s="33">
        <v>942551078</v>
      </c>
      <c r="D936" s="33"/>
      <c r="E936" s="33"/>
      <c r="F936" s="33"/>
      <c r="G936" s="16" t="s">
        <v>2405</v>
      </c>
      <c r="H936" s="16" t="s">
        <v>236</v>
      </c>
      <c r="I936" s="46" t="s">
        <v>2406</v>
      </c>
      <c r="J936" s="46"/>
      <c r="K936" s="34"/>
      <c r="L936" s="16"/>
      <c r="M936" s="129">
        <v>0</v>
      </c>
      <c r="N936" s="17"/>
      <c r="O936" s="126"/>
      <c r="P936" s="60" t="str">
        <f t="shared" si="58"/>
        <v/>
      </c>
      <c r="Q936" s="19"/>
      <c r="R936" s="17"/>
      <c r="S936" s="18"/>
      <c r="T936" s="18"/>
      <c r="U936" s="18"/>
      <c r="V936" s="2">
        <f t="shared" si="59"/>
        <v>0</v>
      </c>
      <c r="W936" s="3" t="str">
        <f t="shared" si="60"/>
        <v/>
      </c>
      <c r="X936" s="3" t="str">
        <f t="shared" si="61"/>
        <v/>
      </c>
    </row>
    <row r="937" spans="1:24" ht="21" x14ac:dyDescent="0.35">
      <c r="A937" s="15">
        <v>936</v>
      </c>
      <c r="B937" s="25"/>
      <c r="C937" s="33">
        <v>942552288</v>
      </c>
      <c r="D937" s="33"/>
      <c r="E937" s="33"/>
      <c r="F937" s="33"/>
      <c r="G937" s="16" t="s">
        <v>718</v>
      </c>
      <c r="H937" s="16" t="s">
        <v>1064</v>
      </c>
      <c r="I937" s="46" t="s">
        <v>2407</v>
      </c>
      <c r="J937" s="46"/>
      <c r="K937" s="34"/>
      <c r="L937" s="16"/>
      <c r="M937" s="129">
        <v>0</v>
      </c>
      <c r="N937" s="17"/>
      <c r="O937" s="126"/>
      <c r="P937" s="60" t="str">
        <f t="shared" si="58"/>
        <v/>
      </c>
      <c r="Q937" s="19"/>
      <c r="R937" s="17"/>
      <c r="S937" s="18"/>
      <c r="T937" s="18"/>
      <c r="U937" s="18"/>
      <c r="V937" s="2">
        <f t="shared" si="59"/>
        <v>0</v>
      </c>
      <c r="W937" s="3" t="str">
        <f t="shared" si="60"/>
        <v/>
      </c>
      <c r="X937" s="3" t="str">
        <f t="shared" si="61"/>
        <v/>
      </c>
    </row>
    <row r="938" spans="1:24" ht="21" x14ac:dyDescent="0.35">
      <c r="A938" s="15">
        <v>937</v>
      </c>
      <c r="B938" s="25"/>
      <c r="C938" s="33">
        <v>942555098</v>
      </c>
      <c r="D938" s="33"/>
      <c r="E938" s="33"/>
      <c r="F938" s="33"/>
      <c r="G938" s="16" t="s">
        <v>144</v>
      </c>
      <c r="H938" s="16" t="s">
        <v>2205</v>
      </c>
      <c r="I938" s="46" t="s">
        <v>2408</v>
      </c>
      <c r="J938" s="46"/>
      <c r="K938" s="34"/>
      <c r="L938" s="16"/>
      <c r="M938" s="129">
        <v>0</v>
      </c>
      <c r="N938" s="17"/>
      <c r="O938" s="126"/>
      <c r="P938" s="60" t="str">
        <f t="shared" si="58"/>
        <v/>
      </c>
      <c r="Q938" s="19"/>
      <c r="R938" s="17"/>
      <c r="S938" s="18"/>
      <c r="T938" s="18"/>
      <c r="U938" s="18"/>
      <c r="V938" s="2">
        <f t="shared" si="59"/>
        <v>0</v>
      </c>
      <c r="W938" s="3" t="str">
        <f t="shared" si="60"/>
        <v/>
      </c>
      <c r="X938" s="3" t="str">
        <f t="shared" si="61"/>
        <v/>
      </c>
    </row>
    <row r="939" spans="1:24" ht="21" x14ac:dyDescent="0.35">
      <c r="A939" s="15">
        <v>938</v>
      </c>
      <c r="B939" s="25"/>
      <c r="C939" s="33">
        <v>942555218</v>
      </c>
      <c r="D939" s="33"/>
      <c r="E939" s="33"/>
      <c r="F939" s="33"/>
      <c r="G939" s="16" t="s">
        <v>200</v>
      </c>
      <c r="H939" s="16" t="s">
        <v>2409</v>
      </c>
      <c r="I939" s="46" t="s">
        <v>2410</v>
      </c>
      <c r="J939" s="46"/>
      <c r="K939" s="34"/>
      <c r="L939" s="16"/>
      <c r="M939" s="129">
        <v>0</v>
      </c>
      <c r="N939" s="17"/>
      <c r="O939" s="126"/>
      <c r="P939" s="60" t="str">
        <f t="shared" si="58"/>
        <v/>
      </c>
      <c r="Q939" s="19"/>
      <c r="R939" s="17"/>
      <c r="S939" s="18"/>
      <c r="T939" s="18"/>
      <c r="U939" s="18"/>
      <c r="V939" s="2">
        <f t="shared" si="59"/>
        <v>0</v>
      </c>
      <c r="W939" s="3" t="str">
        <f t="shared" si="60"/>
        <v/>
      </c>
      <c r="X939" s="3" t="str">
        <f t="shared" si="61"/>
        <v/>
      </c>
    </row>
    <row r="940" spans="1:24" ht="21" x14ac:dyDescent="0.35">
      <c r="A940" s="15">
        <v>939</v>
      </c>
      <c r="B940" s="25"/>
      <c r="C940" s="33">
        <v>942555263</v>
      </c>
      <c r="D940" s="33">
        <v>979749546</v>
      </c>
      <c r="E940" s="33"/>
      <c r="F940" s="33"/>
      <c r="G940" s="16" t="s">
        <v>2411</v>
      </c>
      <c r="H940" s="16" t="s">
        <v>2412</v>
      </c>
      <c r="I940" s="46" t="s">
        <v>2413</v>
      </c>
      <c r="J940" s="46"/>
      <c r="K940" s="34"/>
      <c r="L940" s="16"/>
      <c r="M940" s="129">
        <v>0</v>
      </c>
      <c r="N940" s="17"/>
      <c r="O940" s="126"/>
      <c r="P940" s="60" t="str">
        <f t="shared" si="58"/>
        <v/>
      </c>
      <c r="Q940" s="19"/>
      <c r="R940" s="17"/>
      <c r="S940" s="18"/>
      <c r="T940" s="18"/>
      <c r="U940" s="18"/>
      <c r="V940" s="2">
        <f t="shared" si="59"/>
        <v>0</v>
      </c>
      <c r="W940" s="3" t="str">
        <f t="shared" si="60"/>
        <v/>
      </c>
      <c r="X940" s="3" t="str">
        <f t="shared" si="61"/>
        <v/>
      </c>
    </row>
    <row r="941" spans="1:24" ht="21" x14ac:dyDescent="0.35">
      <c r="A941" s="15">
        <v>940</v>
      </c>
      <c r="B941" s="25"/>
      <c r="C941" s="33">
        <v>942555717</v>
      </c>
      <c r="D941" s="33"/>
      <c r="E941" s="33"/>
      <c r="F941" s="33"/>
      <c r="G941" s="16" t="s">
        <v>890</v>
      </c>
      <c r="H941" s="16" t="s">
        <v>999</v>
      </c>
      <c r="I941" s="46" t="s">
        <v>2414</v>
      </c>
      <c r="J941" s="46"/>
      <c r="K941" s="34"/>
      <c r="L941" s="16"/>
      <c r="M941" s="129">
        <v>0</v>
      </c>
      <c r="N941" s="17"/>
      <c r="O941" s="126"/>
      <c r="P941" s="60" t="str">
        <f t="shared" si="58"/>
        <v/>
      </c>
      <c r="Q941" s="19"/>
      <c r="R941" s="17"/>
      <c r="S941" s="18"/>
      <c r="T941" s="18"/>
      <c r="U941" s="18"/>
      <c r="V941" s="2">
        <f t="shared" si="59"/>
        <v>0</v>
      </c>
      <c r="W941" s="3" t="str">
        <f t="shared" si="60"/>
        <v/>
      </c>
      <c r="X941" s="3" t="str">
        <f t="shared" si="61"/>
        <v/>
      </c>
    </row>
    <row r="942" spans="1:24" ht="21" x14ac:dyDescent="0.35">
      <c r="A942" s="15">
        <v>941</v>
      </c>
      <c r="B942" s="25"/>
      <c r="C942" s="33">
        <v>942557916</v>
      </c>
      <c r="D942" s="33"/>
      <c r="E942" s="33"/>
      <c r="F942" s="33"/>
      <c r="G942" s="16" t="s">
        <v>2415</v>
      </c>
      <c r="H942" s="16" t="s">
        <v>2416</v>
      </c>
      <c r="I942" s="46" t="s">
        <v>2417</v>
      </c>
      <c r="J942" s="46"/>
      <c r="K942" s="34"/>
      <c r="L942" s="16"/>
      <c r="M942" s="129">
        <v>0</v>
      </c>
      <c r="N942" s="17"/>
      <c r="O942" s="126"/>
      <c r="P942" s="60" t="str">
        <f t="shared" si="58"/>
        <v/>
      </c>
      <c r="Q942" s="19"/>
      <c r="R942" s="17"/>
      <c r="S942" s="18"/>
      <c r="T942" s="18"/>
      <c r="U942" s="18"/>
      <c r="V942" s="2">
        <f t="shared" si="59"/>
        <v>0</v>
      </c>
      <c r="W942" s="3" t="str">
        <f t="shared" si="60"/>
        <v/>
      </c>
      <c r="X942" s="3" t="str">
        <f t="shared" si="61"/>
        <v/>
      </c>
    </row>
    <row r="943" spans="1:24" ht="21" x14ac:dyDescent="0.35">
      <c r="A943" s="15">
        <v>942</v>
      </c>
      <c r="B943" s="25"/>
      <c r="C943" s="33">
        <v>942558516</v>
      </c>
      <c r="D943" s="33"/>
      <c r="E943" s="33"/>
      <c r="F943" s="33"/>
      <c r="G943" s="16" t="s">
        <v>983</v>
      </c>
      <c r="H943" s="16" t="s">
        <v>2418</v>
      </c>
      <c r="I943" s="46" t="s">
        <v>2419</v>
      </c>
      <c r="J943" s="46"/>
      <c r="K943" s="34"/>
      <c r="L943" s="16"/>
      <c r="M943" s="129">
        <v>0</v>
      </c>
      <c r="N943" s="17"/>
      <c r="O943" s="126"/>
      <c r="P943" s="60" t="str">
        <f t="shared" si="58"/>
        <v/>
      </c>
      <c r="Q943" s="19"/>
      <c r="R943" s="17"/>
      <c r="S943" s="18"/>
      <c r="T943" s="18"/>
      <c r="U943" s="18"/>
      <c r="V943" s="2">
        <f t="shared" si="59"/>
        <v>0</v>
      </c>
      <c r="W943" s="3" t="str">
        <f t="shared" si="60"/>
        <v/>
      </c>
      <c r="X943" s="3" t="str">
        <f t="shared" si="61"/>
        <v/>
      </c>
    </row>
    <row r="944" spans="1:24" ht="21" x14ac:dyDescent="0.35">
      <c r="A944" s="15">
        <v>943</v>
      </c>
      <c r="B944" s="25"/>
      <c r="C944" s="33">
        <v>942562014</v>
      </c>
      <c r="D944" s="33"/>
      <c r="E944" s="33"/>
      <c r="F944" s="33"/>
      <c r="G944" s="16" t="s">
        <v>2420</v>
      </c>
      <c r="H944" s="16" t="s">
        <v>2421</v>
      </c>
      <c r="I944" s="46" t="s">
        <v>2422</v>
      </c>
      <c r="J944" s="46"/>
      <c r="K944" s="34"/>
      <c r="L944" s="16"/>
      <c r="M944" s="129">
        <v>0</v>
      </c>
      <c r="N944" s="17"/>
      <c r="O944" s="126"/>
      <c r="P944" s="60" t="str">
        <f t="shared" si="58"/>
        <v/>
      </c>
      <c r="Q944" s="19"/>
      <c r="R944" s="17"/>
      <c r="S944" s="18"/>
      <c r="T944" s="18"/>
      <c r="U944" s="18"/>
      <c r="V944" s="2">
        <f t="shared" si="59"/>
        <v>0</v>
      </c>
      <c r="W944" s="3" t="str">
        <f t="shared" si="60"/>
        <v/>
      </c>
      <c r="X944" s="3" t="str">
        <f t="shared" si="61"/>
        <v/>
      </c>
    </row>
    <row r="945" spans="1:24" ht="21" x14ac:dyDescent="0.35">
      <c r="A945" s="15">
        <v>944</v>
      </c>
      <c r="B945" s="25"/>
      <c r="C945" s="33">
        <v>942563309</v>
      </c>
      <c r="D945" s="33"/>
      <c r="E945" s="33"/>
      <c r="F945" s="33"/>
      <c r="G945" s="16" t="s">
        <v>1069</v>
      </c>
      <c r="H945" s="16" t="s">
        <v>239</v>
      </c>
      <c r="I945" s="46" t="s">
        <v>2423</v>
      </c>
      <c r="J945" s="46"/>
      <c r="K945" s="34"/>
      <c r="L945" s="16"/>
      <c r="M945" s="129">
        <v>0</v>
      </c>
      <c r="N945" s="17"/>
      <c r="O945" s="126"/>
      <c r="P945" s="60" t="str">
        <f t="shared" si="58"/>
        <v/>
      </c>
      <c r="Q945" s="19"/>
      <c r="R945" s="17"/>
      <c r="S945" s="18"/>
      <c r="T945" s="18"/>
      <c r="U945" s="18"/>
      <c r="V945" s="2">
        <f t="shared" si="59"/>
        <v>0</v>
      </c>
      <c r="W945" s="3" t="str">
        <f t="shared" si="60"/>
        <v/>
      </c>
      <c r="X945" s="3" t="str">
        <f t="shared" si="61"/>
        <v/>
      </c>
    </row>
    <row r="946" spans="1:24" ht="21" x14ac:dyDescent="0.35">
      <c r="A946" s="15">
        <v>945</v>
      </c>
      <c r="B946" s="25"/>
      <c r="C946" s="33">
        <v>942563312</v>
      </c>
      <c r="D946" s="33"/>
      <c r="E946" s="33"/>
      <c r="F946" s="33"/>
      <c r="G946" s="16" t="s">
        <v>2424</v>
      </c>
      <c r="H946" s="16" t="s">
        <v>2425</v>
      </c>
      <c r="I946" s="46" t="s">
        <v>2426</v>
      </c>
      <c r="J946" s="46"/>
      <c r="K946" s="34"/>
      <c r="L946" s="16"/>
      <c r="M946" s="129">
        <v>0</v>
      </c>
      <c r="N946" s="17"/>
      <c r="O946" s="126"/>
      <c r="P946" s="60" t="str">
        <f t="shared" si="58"/>
        <v/>
      </c>
      <c r="Q946" s="19"/>
      <c r="R946" s="17"/>
      <c r="S946" s="18"/>
      <c r="T946" s="18"/>
      <c r="U946" s="18"/>
      <c r="V946" s="2">
        <f t="shared" si="59"/>
        <v>0</v>
      </c>
      <c r="W946" s="3" t="str">
        <f t="shared" si="60"/>
        <v/>
      </c>
      <c r="X946" s="3" t="str">
        <f t="shared" si="61"/>
        <v/>
      </c>
    </row>
    <row r="947" spans="1:24" ht="21" x14ac:dyDescent="0.35">
      <c r="A947" s="15">
        <v>946</v>
      </c>
      <c r="B947" s="25"/>
      <c r="C947" s="33">
        <v>942563808</v>
      </c>
      <c r="D947" s="33"/>
      <c r="E947" s="33"/>
      <c r="F947" s="33"/>
      <c r="G947" s="16" t="s">
        <v>105</v>
      </c>
      <c r="H947" s="16" t="s">
        <v>2427</v>
      </c>
      <c r="I947" s="46" t="s">
        <v>2428</v>
      </c>
      <c r="J947" s="46"/>
      <c r="K947" s="34"/>
      <c r="L947" s="16"/>
      <c r="M947" s="129">
        <v>0</v>
      </c>
      <c r="N947" s="17"/>
      <c r="O947" s="126"/>
      <c r="P947" s="60" t="str">
        <f t="shared" si="58"/>
        <v/>
      </c>
      <c r="Q947" s="19"/>
      <c r="R947" s="17"/>
      <c r="S947" s="18"/>
      <c r="T947" s="18"/>
      <c r="U947" s="18"/>
      <c r="V947" s="2">
        <f t="shared" si="59"/>
        <v>0</v>
      </c>
      <c r="W947" s="3" t="str">
        <f t="shared" si="60"/>
        <v/>
      </c>
      <c r="X947" s="3" t="str">
        <f t="shared" si="61"/>
        <v/>
      </c>
    </row>
    <row r="948" spans="1:24" ht="21" x14ac:dyDescent="0.35">
      <c r="A948" s="15">
        <v>947</v>
      </c>
      <c r="B948" s="25"/>
      <c r="C948" s="33">
        <v>942565170</v>
      </c>
      <c r="D948" s="33"/>
      <c r="E948" s="33"/>
      <c r="F948" s="33"/>
      <c r="G948" s="16" t="s">
        <v>287</v>
      </c>
      <c r="H948" s="16" t="s">
        <v>858</v>
      </c>
      <c r="I948" s="46" t="s">
        <v>2429</v>
      </c>
      <c r="J948" s="46"/>
      <c r="K948" s="34"/>
      <c r="L948" s="16"/>
      <c r="M948" s="129">
        <v>0</v>
      </c>
      <c r="N948" s="17"/>
      <c r="O948" s="126"/>
      <c r="P948" s="60" t="str">
        <f t="shared" si="58"/>
        <v/>
      </c>
      <c r="Q948" s="19"/>
      <c r="R948" s="17"/>
      <c r="S948" s="18"/>
      <c r="T948" s="18"/>
      <c r="U948" s="18"/>
      <c r="V948" s="2">
        <f t="shared" si="59"/>
        <v>0</v>
      </c>
      <c r="W948" s="3" t="str">
        <f t="shared" si="60"/>
        <v/>
      </c>
      <c r="X948" s="3" t="str">
        <f t="shared" si="61"/>
        <v/>
      </c>
    </row>
    <row r="949" spans="1:24" ht="21" x14ac:dyDescent="0.35">
      <c r="A949" s="15">
        <v>948</v>
      </c>
      <c r="B949" s="25"/>
      <c r="C949" s="33">
        <v>942565445</v>
      </c>
      <c r="D949" s="33"/>
      <c r="E949" s="33"/>
      <c r="F949" s="33"/>
      <c r="G949" s="16" t="s">
        <v>177</v>
      </c>
      <c r="H949" s="16" t="s">
        <v>746</v>
      </c>
      <c r="I949" s="46" t="s">
        <v>2430</v>
      </c>
      <c r="J949" s="46"/>
      <c r="K949" s="34"/>
      <c r="L949" s="16"/>
      <c r="M949" s="129">
        <v>0</v>
      </c>
      <c r="N949" s="17"/>
      <c r="O949" s="126"/>
      <c r="P949" s="60" t="str">
        <f t="shared" si="58"/>
        <v/>
      </c>
      <c r="Q949" s="19"/>
      <c r="R949" s="17"/>
      <c r="S949" s="18"/>
      <c r="T949" s="18"/>
      <c r="U949" s="18"/>
      <c r="V949" s="2">
        <f t="shared" si="59"/>
        <v>0</v>
      </c>
      <c r="W949" s="3" t="str">
        <f t="shared" si="60"/>
        <v/>
      </c>
      <c r="X949" s="3" t="str">
        <f t="shared" si="61"/>
        <v/>
      </c>
    </row>
    <row r="950" spans="1:24" ht="21" x14ac:dyDescent="0.35">
      <c r="A950" s="15">
        <v>949</v>
      </c>
      <c r="B950" s="25"/>
      <c r="C950" s="33">
        <v>942568387</v>
      </c>
      <c r="D950" s="33"/>
      <c r="E950" s="33"/>
      <c r="F950" s="33"/>
      <c r="G950" s="16" t="s">
        <v>342</v>
      </c>
      <c r="H950" s="16" t="s">
        <v>2431</v>
      </c>
      <c r="I950" s="46" t="s">
        <v>2432</v>
      </c>
      <c r="J950" s="46"/>
      <c r="K950" s="34"/>
      <c r="L950" s="16"/>
      <c r="M950" s="129">
        <v>0</v>
      </c>
      <c r="N950" s="17"/>
      <c r="O950" s="126"/>
      <c r="P950" s="60" t="str">
        <f t="shared" si="58"/>
        <v/>
      </c>
      <c r="Q950" s="19"/>
      <c r="R950" s="17"/>
      <c r="S950" s="18"/>
      <c r="T950" s="18"/>
      <c r="U950" s="18"/>
      <c r="V950" s="2">
        <f t="shared" si="59"/>
        <v>0</v>
      </c>
      <c r="W950" s="3" t="str">
        <f t="shared" si="60"/>
        <v/>
      </c>
      <c r="X950" s="3" t="str">
        <f t="shared" si="61"/>
        <v/>
      </c>
    </row>
    <row r="951" spans="1:24" ht="21" x14ac:dyDescent="0.35">
      <c r="A951" s="15">
        <v>950</v>
      </c>
      <c r="B951" s="25"/>
      <c r="C951" s="33">
        <v>942571247</v>
      </c>
      <c r="D951" s="33"/>
      <c r="E951" s="33"/>
      <c r="F951" s="33"/>
      <c r="G951" s="16" t="s">
        <v>2433</v>
      </c>
      <c r="H951" s="16" t="s">
        <v>2434</v>
      </c>
      <c r="I951" s="46" t="s">
        <v>2435</v>
      </c>
      <c r="J951" s="46"/>
      <c r="K951" s="34"/>
      <c r="L951" s="16"/>
      <c r="M951" s="129">
        <v>0</v>
      </c>
      <c r="N951" s="17"/>
      <c r="O951" s="126"/>
      <c r="P951" s="60" t="str">
        <f t="shared" si="58"/>
        <v/>
      </c>
      <c r="Q951" s="19"/>
      <c r="R951" s="17"/>
      <c r="S951" s="18"/>
      <c r="T951" s="18"/>
      <c r="U951" s="18"/>
      <c r="V951" s="2">
        <f t="shared" si="59"/>
        <v>0</v>
      </c>
      <c r="W951" s="3" t="str">
        <f t="shared" si="60"/>
        <v/>
      </c>
      <c r="X951" s="3" t="str">
        <f t="shared" si="61"/>
        <v/>
      </c>
    </row>
    <row r="952" spans="1:24" ht="21" x14ac:dyDescent="0.35">
      <c r="A952" s="15">
        <v>951</v>
      </c>
      <c r="B952" s="25"/>
      <c r="C952" s="33">
        <v>942571360</v>
      </c>
      <c r="D952" s="33"/>
      <c r="E952" s="33"/>
      <c r="F952" s="33"/>
      <c r="G952" s="16" t="s">
        <v>679</v>
      </c>
      <c r="H952" s="16" t="s">
        <v>2436</v>
      </c>
      <c r="I952" s="46" t="s">
        <v>2437</v>
      </c>
      <c r="J952" s="46"/>
      <c r="K952" s="34"/>
      <c r="L952" s="16"/>
      <c r="M952" s="129">
        <v>0</v>
      </c>
      <c r="N952" s="17"/>
      <c r="O952" s="126"/>
      <c r="P952" s="60" t="str">
        <f t="shared" si="58"/>
        <v/>
      </c>
      <c r="Q952" s="19"/>
      <c r="R952" s="17"/>
      <c r="S952" s="18"/>
      <c r="T952" s="18"/>
      <c r="U952" s="18"/>
      <c r="V952" s="2">
        <f t="shared" si="59"/>
        <v>0</v>
      </c>
      <c r="W952" s="3" t="str">
        <f t="shared" si="60"/>
        <v/>
      </c>
      <c r="X952" s="3" t="str">
        <f t="shared" si="61"/>
        <v/>
      </c>
    </row>
    <row r="953" spans="1:24" ht="21" x14ac:dyDescent="0.35">
      <c r="A953" s="15">
        <v>952</v>
      </c>
      <c r="B953" s="25"/>
      <c r="C953" s="33">
        <v>942572711</v>
      </c>
      <c r="D953" s="33"/>
      <c r="E953" s="33"/>
      <c r="F953" s="33"/>
      <c r="G953" s="16" t="s">
        <v>1461</v>
      </c>
      <c r="H953" s="16" t="s">
        <v>187</v>
      </c>
      <c r="I953" s="46" t="s">
        <v>2438</v>
      </c>
      <c r="J953" s="46"/>
      <c r="K953" s="34"/>
      <c r="L953" s="16"/>
      <c r="M953" s="129">
        <v>0</v>
      </c>
      <c r="N953" s="17"/>
      <c r="O953" s="126"/>
      <c r="P953" s="60" t="str">
        <f t="shared" si="58"/>
        <v/>
      </c>
      <c r="Q953" s="19"/>
      <c r="R953" s="17"/>
      <c r="S953" s="18"/>
      <c r="T953" s="18"/>
      <c r="U953" s="18"/>
      <c r="V953" s="2">
        <f t="shared" si="59"/>
        <v>0</v>
      </c>
      <c r="W953" s="3" t="str">
        <f t="shared" si="60"/>
        <v/>
      </c>
      <c r="X953" s="3" t="str">
        <f t="shared" si="61"/>
        <v/>
      </c>
    </row>
    <row r="954" spans="1:24" ht="21" x14ac:dyDescent="0.35">
      <c r="A954" s="15">
        <v>953</v>
      </c>
      <c r="B954" s="25"/>
      <c r="C954" s="33">
        <v>942573852</v>
      </c>
      <c r="D954" s="33"/>
      <c r="E954" s="33"/>
      <c r="F954" s="33"/>
      <c r="G954" s="16" t="s">
        <v>206</v>
      </c>
      <c r="H954" s="16" t="s">
        <v>2439</v>
      </c>
      <c r="I954" s="46" t="s">
        <v>2440</v>
      </c>
      <c r="J954" s="46"/>
      <c r="K954" s="34"/>
      <c r="L954" s="16"/>
      <c r="M954" s="129">
        <v>0</v>
      </c>
      <c r="N954" s="17"/>
      <c r="O954" s="126"/>
      <c r="P954" s="60" t="str">
        <f t="shared" si="58"/>
        <v/>
      </c>
      <c r="Q954" s="19"/>
      <c r="R954" s="17"/>
      <c r="S954" s="18"/>
      <c r="T954" s="18"/>
      <c r="U954" s="18"/>
      <c r="V954" s="2">
        <f t="shared" si="59"/>
        <v>0</v>
      </c>
      <c r="W954" s="3" t="str">
        <f t="shared" si="60"/>
        <v/>
      </c>
      <c r="X954" s="3" t="str">
        <f t="shared" si="61"/>
        <v/>
      </c>
    </row>
    <row r="955" spans="1:24" ht="21" x14ac:dyDescent="0.35">
      <c r="A955" s="15">
        <v>954</v>
      </c>
      <c r="B955" s="25"/>
      <c r="C955" s="33">
        <v>942577110</v>
      </c>
      <c r="D955" s="33"/>
      <c r="E955" s="33"/>
      <c r="F955" s="33"/>
      <c r="G955" s="16" t="s">
        <v>2441</v>
      </c>
      <c r="H955" s="16" t="s">
        <v>605</v>
      </c>
      <c r="I955" s="46" t="s">
        <v>2442</v>
      </c>
      <c r="J955" s="46"/>
      <c r="K955" s="34"/>
      <c r="L955" s="16"/>
      <c r="M955" s="129">
        <v>0</v>
      </c>
      <c r="N955" s="17"/>
      <c r="O955" s="126"/>
      <c r="P955" s="60" t="str">
        <f t="shared" si="58"/>
        <v/>
      </c>
      <c r="Q955" s="19"/>
      <c r="R955" s="17"/>
      <c r="S955" s="18"/>
      <c r="T955" s="18"/>
      <c r="U955" s="18"/>
      <c r="V955" s="2">
        <f t="shared" si="59"/>
        <v>0</v>
      </c>
      <c r="W955" s="3" t="str">
        <f t="shared" si="60"/>
        <v/>
      </c>
      <c r="X955" s="3" t="str">
        <f t="shared" si="61"/>
        <v/>
      </c>
    </row>
    <row r="956" spans="1:24" ht="21" x14ac:dyDescent="0.35">
      <c r="A956" s="15">
        <v>955</v>
      </c>
      <c r="B956" s="25"/>
      <c r="C956" s="33">
        <v>942577228</v>
      </c>
      <c r="D956" s="33"/>
      <c r="E956" s="33"/>
      <c r="F956" s="33"/>
      <c r="G956" s="16" t="s">
        <v>666</v>
      </c>
      <c r="H956" s="16" t="s">
        <v>714</v>
      </c>
      <c r="I956" s="46" t="s">
        <v>2443</v>
      </c>
      <c r="J956" s="46"/>
      <c r="K956" s="34"/>
      <c r="L956" s="16"/>
      <c r="M956" s="129">
        <v>0</v>
      </c>
      <c r="N956" s="17"/>
      <c r="O956" s="126"/>
      <c r="P956" s="60" t="str">
        <f t="shared" si="58"/>
        <v/>
      </c>
      <c r="Q956" s="19"/>
      <c r="R956" s="17"/>
      <c r="S956" s="18"/>
      <c r="T956" s="18"/>
      <c r="U956" s="18"/>
      <c r="V956" s="2">
        <f t="shared" si="59"/>
        <v>0</v>
      </c>
      <c r="W956" s="3" t="str">
        <f t="shared" si="60"/>
        <v/>
      </c>
      <c r="X956" s="3" t="str">
        <f t="shared" si="61"/>
        <v/>
      </c>
    </row>
    <row r="957" spans="1:24" ht="21" x14ac:dyDescent="0.35">
      <c r="A957" s="15">
        <v>956</v>
      </c>
      <c r="B957" s="25"/>
      <c r="C957" s="33">
        <v>942577262</v>
      </c>
      <c r="D957" s="33"/>
      <c r="E957" s="33"/>
      <c r="F957" s="33"/>
      <c r="G957" s="16" t="s">
        <v>312</v>
      </c>
      <c r="H957" s="16" t="s">
        <v>2190</v>
      </c>
      <c r="I957" s="46" t="s">
        <v>2444</v>
      </c>
      <c r="J957" s="46"/>
      <c r="K957" s="34"/>
      <c r="L957" s="16"/>
      <c r="M957" s="129">
        <v>0</v>
      </c>
      <c r="N957" s="17"/>
      <c r="O957" s="126"/>
      <c r="P957" s="60" t="str">
        <f t="shared" si="58"/>
        <v/>
      </c>
      <c r="Q957" s="19"/>
      <c r="R957" s="17"/>
      <c r="S957" s="18"/>
      <c r="T957" s="18"/>
      <c r="U957" s="18"/>
      <c r="V957" s="2">
        <f t="shared" si="59"/>
        <v>0</v>
      </c>
      <c r="W957" s="3" t="str">
        <f t="shared" si="60"/>
        <v/>
      </c>
      <c r="X957" s="3" t="str">
        <f t="shared" si="61"/>
        <v/>
      </c>
    </row>
    <row r="958" spans="1:24" ht="21" x14ac:dyDescent="0.35">
      <c r="A958" s="15">
        <v>957</v>
      </c>
      <c r="B958" s="25"/>
      <c r="C958" s="33">
        <v>942581029</v>
      </c>
      <c r="D958" s="33"/>
      <c r="E958" s="33"/>
      <c r="F958" s="33"/>
      <c r="G958" s="16" t="s">
        <v>1370</v>
      </c>
      <c r="H958" s="16" t="s">
        <v>2157</v>
      </c>
      <c r="I958" s="46" t="s">
        <v>2445</v>
      </c>
      <c r="J958" s="46"/>
      <c r="K958" s="34"/>
      <c r="L958" s="16"/>
      <c r="M958" s="129">
        <v>0</v>
      </c>
      <c r="N958" s="17"/>
      <c r="O958" s="126"/>
      <c r="P958" s="60" t="str">
        <f t="shared" si="58"/>
        <v/>
      </c>
      <c r="Q958" s="19"/>
      <c r="R958" s="17"/>
      <c r="S958" s="18"/>
      <c r="T958" s="18"/>
      <c r="U958" s="18"/>
      <c r="V958" s="2">
        <f t="shared" si="59"/>
        <v>0</v>
      </c>
      <c r="W958" s="3" t="str">
        <f t="shared" si="60"/>
        <v/>
      </c>
      <c r="X958" s="3" t="str">
        <f t="shared" si="61"/>
        <v/>
      </c>
    </row>
    <row r="959" spans="1:24" ht="21" x14ac:dyDescent="0.35">
      <c r="A959" s="15">
        <v>958</v>
      </c>
      <c r="B959" s="25"/>
      <c r="C959" s="33">
        <v>942583020</v>
      </c>
      <c r="D959" s="33"/>
      <c r="E959" s="33"/>
      <c r="F959" s="33"/>
      <c r="G959" s="16" t="s">
        <v>2446</v>
      </c>
      <c r="H959" s="16" t="s">
        <v>740</v>
      </c>
      <c r="I959" s="46" t="s">
        <v>2447</v>
      </c>
      <c r="J959" s="46"/>
      <c r="K959" s="34"/>
      <c r="L959" s="16"/>
      <c r="M959" s="129">
        <v>0</v>
      </c>
      <c r="N959" s="17"/>
      <c r="O959" s="126"/>
      <c r="P959" s="60" t="str">
        <f t="shared" si="58"/>
        <v/>
      </c>
      <c r="Q959" s="19"/>
      <c r="R959" s="17"/>
      <c r="S959" s="18"/>
      <c r="T959" s="18"/>
      <c r="U959" s="18"/>
      <c r="V959" s="2">
        <f t="shared" si="59"/>
        <v>0</v>
      </c>
      <c r="W959" s="3" t="str">
        <f t="shared" si="60"/>
        <v/>
      </c>
      <c r="X959" s="3" t="str">
        <f t="shared" si="61"/>
        <v/>
      </c>
    </row>
    <row r="960" spans="1:24" ht="21" x14ac:dyDescent="0.35">
      <c r="A960" s="15">
        <v>959</v>
      </c>
      <c r="B960" s="25"/>
      <c r="C960" s="33">
        <v>942584365</v>
      </c>
      <c r="D960" s="33"/>
      <c r="E960" s="33"/>
      <c r="F960" s="33"/>
      <c r="G960" s="16" t="s">
        <v>171</v>
      </c>
      <c r="H960" s="16" t="s">
        <v>2448</v>
      </c>
      <c r="I960" s="46" t="s">
        <v>2449</v>
      </c>
      <c r="J960" s="46"/>
      <c r="K960" s="34"/>
      <c r="L960" s="16"/>
      <c r="M960" s="129">
        <v>0</v>
      </c>
      <c r="N960" s="17"/>
      <c r="O960" s="126"/>
      <c r="P960" s="60" t="str">
        <f t="shared" si="58"/>
        <v/>
      </c>
      <c r="Q960" s="19"/>
      <c r="R960" s="17"/>
      <c r="S960" s="18"/>
      <c r="T960" s="18"/>
      <c r="U960" s="18"/>
      <c r="V960" s="2">
        <f t="shared" si="59"/>
        <v>0</v>
      </c>
      <c r="W960" s="3" t="str">
        <f t="shared" si="60"/>
        <v/>
      </c>
      <c r="X960" s="3" t="str">
        <f t="shared" si="61"/>
        <v/>
      </c>
    </row>
    <row r="961" spans="1:24" ht="21" x14ac:dyDescent="0.35">
      <c r="A961" s="15">
        <v>960</v>
      </c>
      <c r="B961" s="25"/>
      <c r="C961" s="33">
        <v>942584945</v>
      </c>
      <c r="D961" s="33"/>
      <c r="E961" s="33"/>
      <c r="F961" s="33"/>
      <c r="G961" s="16" t="s">
        <v>144</v>
      </c>
      <c r="H961" s="16" t="s">
        <v>313</v>
      </c>
      <c r="I961" s="46" t="s">
        <v>2450</v>
      </c>
      <c r="J961" s="46"/>
      <c r="K961" s="34"/>
      <c r="L961" s="16"/>
      <c r="M961" s="129">
        <v>0</v>
      </c>
      <c r="N961" s="17"/>
      <c r="O961" s="126"/>
      <c r="P961" s="60" t="str">
        <f t="shared" si="58"/>
        <v/>
      </c>
      <c r="Q961" s="19"/>
      <c r="R961" s="17"/>
      <c r="S961" s="18"/>
      <c r="T961" s="18"/>
      <c r="U961" s="18"/>
      <c r="V961" s="2">
        <f t="shared" si="59"/>
        <v>0</v>
      </c>
      <c r="W961" s="3" t="str">
        <f t="shared" si="60"/>
        <v/>
      </c>
      <c r="X961" s="3" t="str">
        <f t="shared" si="61"/>
        <v/>
      </c>
    </row>
    <row r="962" spans="1:24" ht="21" x14ac:dyDescent="0.35">
      <c r="A962" s="15">
        <v>961</v>
      </c>
      <c r="B962" s="25"/>
      <c r="C962" s="33">
        <v>942589368</v>
      </c>
      <c r="D962" s="33"/>
      <c r="E962" s="33"/>
      <c r="F962" s="33"/>
      <c r="G962" s="16" t="s">
        <v>2451</v>
      </c>
      <c r="H962" s="16" t="s">
        <v>2452</v>
      </c>
      <c r="I962" s="46" t="s">
        <v>2453</v>
      </c>
      <c r="J962" s="46"/>
      <c r="K962" s="34"/>
      <c r="L962" s="16"/>
      <c r="M962" s="129">
        <v>0</v>
      </c>
      <c r="N962" s="17"/>
      <c r="O962" s="126"/>
      <c r="P962" s="60" t="str">
        <f t="shared" ref="P962:P1025" si="62">IF(LEN(N962)&gt;0,IF(VLOOKUP(N962,estadogp,4,0)=10,"",VLOOKUP(VLOOKUP(N962,estadogp,4,0),MENSAJE,2,0)),"")</f>
        <v/>
      </c>
      <c r="Q962" s="19"/>
      <c r="R962" s="17"/>
      <c r="S962" s="18"/>
      <c r="T962" s="18"/>
      <c r="U962" s="18"/>
      <c r="V962" s="2">
        <f t="shared" ref="V962:V1025" si="63">IF(OR(AND(LEFT(N962,6)="ACEPTA",M962=0),AND(LEFT(N962,6)&lt;&gt;"ACEPTA",M962&gt;0)),1,0)</f>
        <v>0</v>
      </c>
      <c r="W962" s="3" t="str">
        <f t="shared" si="60"/>
        <v/>
      </c>
      <c r="X962" s="3" t="str">
        <f t="shared" si="61"/>
        <v/>
      </c>
    </row>
    <row r="963" spans="1:24" ht="21" x14ac:dyDescent="0.35">
      <c r="A963" s="15">
        <v>962</v>
      </c>
      <c r="B963" s="25"/>
      <c r="C963" s="33">
        <v>942591097</v>
      </c>
      <c r="D963" s="33"/>
      <c r="E963" s="33"/>
      <c r="F963" s="33"/>
      <c r="G963" s="16" t="s">
        <v>2454</v>
      </c>
      <c r="H963" s="16" t="s">
        <v>2455</v>
      </c>
      <c r="I963" s="46" t="s">
        <v>2456</v>
      </c>
      <c r="J963" s="46"/>
      <c r="K963" s="34"/>
      <c r="L963" s="16"/>
      <c r="M963" s="129">
        <v>0</v>
      </c>
      <c r="N963" s="17"/>
      <c r="O963" s="126"/>
      <c r="P963" s="60" t="str">
        <f t="shared" si="62"/>
        <v/>
      </c>
      <c r="Q963" s="19"/>
      <c r="R963" s="17"/>
      <c r="S963" s="18"/>
      <c r="T963" s="18"/>
      <c r="U963" s="18"/>
      <c r="V963" s="2">
        <f t="shared" si="63"/>
        <v>0</v>
      </c>
      <c r="W963" s="3" t="str">
        <f t="shared" ref="W963:W1026" si="64">IF(N963="","",VLOOKUP(N963,estadogp,2,0))</f>
        <v/>
      </c>
      <c r="X963" s="3" t="str">
        <f t="shared" ref="X963:X1026" si="65">IF(N963="","",VLOOKUP(N963,estadogp,3,0))</f>
        <v/>
      </c>
    </row>
    <row r="964" spans="1:24" ht="21" x14ac:dyDescent="0.35">
      <c r="A964" s="15">
        <v>963</v>
      </c>
      <c r="B964" s="25"/>
      <c r="C964" s="33">
        <v>942593210</v>
      </c>
      <c r="D964" s="33"/>
      <c r="E964" s="33"/>
      <c r="F964" s="33"/>
      <c r="G964" s="16" t="s">
        <v>2457</v>
      </c>
      <c r="H964" s="16" t="s">
        <v>2458</v>
      </c>
      <c r="I964" s="46" t="s">
        <v>2459</v>
      </c>
      <c r="J964" s="46"/>
      <c r="K964" s="34"/>
      <c r="L964" s="16"/>
      <c r="M964" s="129">
        <v>0</v>
      </c>
      <c r="N964" s="17"/>
      <c r="O964" s="126"/>
      <c r="P964" s="60" t="str">
        <f t="shared" si="62"/>
        <v/>
      </c>
      <c r="Q964" s="19"/>
      <c r="R964" s="17"/>
      <c r="S964" s="18"/>
      <c r="T964" s="18"/>
      <c r="U964" s="18"/>
      <c r="V964" s="2">
        <f t="shared" si="63"/>
        <v>0</v>
      </c>
      <c r="W964" s="3" t="str">
        <f t="shared" si="64"/>
        <v/>
      </c>
      <c r="X964" s="3" t="str">
        <f t="shared" si="65"/>
        <v/>
      </c>
    </row>
    <row r="965" spans="1:24" ht="21" x14ac:dyDescent="0.35">
      <c r="A965" s="15">
        <v>964</v>
      </c>
      <c r="B965" s="25"/>
      <c r="C965" s="33">
        <v>942593251</v>
      </c>
      <c r="D965" s="33"/>
      <c r="E965" s="33"/>
      <c r="F965" s="33"/>
      <c r="G965" s="16" t="s">
        <v>2460</v>
      </c>
      <c r="H965" s="16" t="s">
        <v>2461</v>
      </c>
      <c r="I965" s="46" t="s">
        <v>2462</v>
      </c>
      <c r="J965" s="46"/>
      <c r="K965" s="34"/>
      <c r="L965" s="16"/>
      <c r="M965" s="129">
        <v>0</v>
      </c>
      <c r="N965" s="17"/>
      <c r="O965" s="126"/>
      <c r="P965" s="60" t="str">
        <f t="shared" si="62"/>
        <v/>
      </c>
      <c r="Q965" s="19"/>
      <c r="R965" s="17"/>
      <c r="S965" s="18"/>
      <c r="T965" s="18"/>
      <c r="U965" s="18"/>
      <c r="V965" s="2">
        <f t="shared" si="63"/>
        <v>0</v>
      </c>
      <c r="W965" s="3" t="str">
        <f t="shared" si="64"/>
        <v/>
      </c>
      <c r="X965" s="3" t="str">
        <f t="shared" si="65"/>
        <v/>
      </c>
    </row>
    <row r="966" spans="1:24" ht="21" x14ac:dyDescent="0.35">
      <c r="A966" s="15">
        <v>965</v>
      </c>
      <c r="B966" s="25"/>
      <c r="C966" s="33">
        <v>942597226</v>
      </c>
      <c r="D966" s="33"/>
      <c r="E966" s="33"/>
      <c r="F966" s="33"/>
      <c r="G966" s="16" t="s">
        <v>400</v>
      </c>
      <c r="H966" s="16" t="s">
        <v>2463</v>
      </c>
      <c r="I966" s="46" t="s">
        <v>2464</v>
      </c>
      <c r="J966" s="46"/>
      <c r="K966" s="34"/>
      <c r="L966" s="16"/>
      <c r="M966" s="129">
        <v>0</v>
      </c>
      <c r="N966" s="17"/>
      <c r="O966" s="126"/>
      <c r="P966" s="60" t="str">
        <f t="shared" si="62"/>
        <v/>
      </c>
      <c r="Q966" s="19"/>
      <c r="R966" s="17"/>
      <c r="S966" s="18"/>
      <c r="T966" s="18"/>
      <c r="U966" s="18"/>
      <c r="V966" s="2">
        <f t="shared" si="63"/>
        <v>0</v>
      </c>
      <c r="W966" s="3" t="str">
        <f t="shared" si="64"/>
        <v/>
      </c>
      <c r="X966" s="3" t="str">
        <f t="shared" si="65"/>
        <v/>
      </c>
    </row>
    <row r="967" spans="1:24" ht="21" x14ac:dyDescent="0.35">
      <c r="A967" s="15">
        <v>966</v>
      </c>
      <c r="B967" s="25"/>
      <c r="C967" s="33">
        <v>942597701</v>
      </c>
      <c r="D967" s="33"/>
      <c r="E967" s="33"/>
      <c r="F967" s="33"/>
      <c r="G967" s="16" t="s">
        <v>2465</v>
      </c>
      <c r="H967" s="16" t="s">
        <v>2466</v>
      </c>
      <c r="I967" s="46" t="s">
        <v>2467</v>
      </c>
      <c r="J967" s="46"/>
      <c r="K967" s="34"/>
      <c r="L967" s="16"/>
      <c r="M967" s="129">
        <v>0</v>
      </c>
      <c r="N967" s="17"/>
      <c r="O967" s="126"/>
      <c r="P967" s="60" t="str">
        <f t="shared" si="62"/>
        <v/>
      </c>
      <c r="Q967" s="19"/>
      <c r="R967" s="17"/>
      <c r="S967" s="18"/>
      <c r="T967" s="18"/>
      <c r="U967" s="18"/>
      <c r="V967" s="2">
        <f t="shared" si="63"/>
        <v>0</v>
      </c>
      <c r="W967" s="3" t="str">
        <f t="shared" si="64"/>
        <v/>
      </c>
      <c r="X967" s="3" t="str">
        <f t="shared" si="65"/>
        <v/>
      </c>
    </row>
    <row r="968" spans="1:24" ht="21" x14ac:dyDescent="0.35">
      <c r="A968" s="15">
        <v>967</v>
      </c>
      <c r="B968" s="25"/>
      <c r="C968" s="33">
        <v>942598919</v>
      </c>
      <c r="D968" s="33"/>
      <c r="E968" s="33"/>
      <c r="F968" s="33"/>
      <c r="G968" s="16" t="s">
        <v>2468</v>
      </c>
      <c r="H968" s="16" t="s">
        <v>2469</v>
      </c>
      <c r="I968" s="46" t="s">
        <v>2470</v>
      </c>
      <c r="J968" s="46"/>
      <c r="K968" s="34"/>
      <c r="L968" s="16"/>
      <c r="M968" s="129">
        <v>0</v>
      </c>
      <c r="N968" s="17"/>
      <c r="O968" s="126"/>
      <c r="P968" s="60" t="str">
        <f t="shared" si="62"/>
        <v/>
      </c>
      <c r="Q968" s="19"/>
      <c r="R968" s="17"/>
      <c r="S968" s="18"/>
      <c r="T968" s="18"/>
      <c r="U968" s="18"/>
      <c r="V968" s="2">
        <f t="shared" si="63"/>
        <v>0</v>
      </c>
      <c r="W968" s="3" t="str">
        <f t="shared" si="64"/>
        <v/>
      </c>
      <c r="X968" s="3" t="str">
        <f t="shared" si="65"/>
        <v/>
      </c>
    </row>
    <row r="969" spans="1:24" ht="21" x14ac:dyDescent="0.35">
      <c r="A969" s="15">
        <v>968</v>
      </c>
      <c r="B969" s="25"/>
      <c r="C969" s="33">
        <v>942599026</v>
      </c>
      <c r="D969" s="33"/>
      <c r="E969" s="33"/>
      <c r="F969" s="33"/>
      <c r="G969" s="16" t="s">
        <v>2471</v>
      </c>
      <c r="H969" s="16" t="s">
        <v>2472</v>
      </c>
      <c r="I969" s="46" t="s">
        <v>2473</v>
      </c>
      <c r="J969" s="46"/>
      <c r="K969" s="34"/>
      <c r="L969" s="16"/>
      <c r="M969" s="129">
        <v>0</v>
      </c>
      <c r="N969" s="17"/>
      <c r="O969" s="126"/>
      <c r="P969" s="60" t="str">
        <f t="shared" si="62"/>
        <v/>
      </c>
      <c r="Q969" s="19"/>
      <c r="R969" s="17"/>
      <c r="S969" s="18"/>
      <c r="T969" s="18"/>
      <c r="U969" s="18"/>
      <c r="V969" s="2">
        <f t="shared" si="63"/>
        <v>0</v>
      </c>
      <c r="W969" s="3" t="str">
        <f t="shared" si="64"/>
        <v/>
      </c>
      <c r="X969" s="3" t="str">
        <f t="shared" si="65"/>
        <v/>
      </c>
    </row>
    <row r="970" spans="1:24" ht="21" x14ac:dyDescent="0.35">
      <c r="A970" s="15">
        <v>969</v>
      </c>
      <c r="B970" s="25"/>
      <c r="C970" s="33">
        <v>942599908</v>
      </c>
      <c r="D970" s="33"/>
      <c r="E970" s="33"/>
      <c r="F970" s="33"/>
      <c r="G970" s="16" t="s">
        <v>2474</v>
      </c>
      <c r="H970" s="16" t="s">
        <v>2475</v>
      </c>
      <c r="I970" s="46" t="s">
        <v>2476</v>
      </c>
      <c r="J970" s="46"/>
      <c r="K970" s="34"/>
      <c r="L970" s="16"/>
      <c r="M970" s="129">
        <v>0</v>
      </c>
      <c r="N970" s="17"/>
      <c r="O970" s="126"/>
      <c r="P970" s="60" t="str">
        <f t="shared" si="62"/>
        <v/>
      </c>
      <c r="Q970" s="19"/>
      <c r="R970" s="17"/>
      <c r="S970" s="18"/>
      <c r="T970" s="18"/>
      <c r="U970" s="18"/>
      <c r="V970" s="2">
        <f t="shared" si="63"/>
        <v>0</v>
      </c>
      <c r="W970" s="3" t="str">
        <f t="shared" si="64"/>
        <v/>
      </c>
      <c r="X970" s="3" t="str">
        <f t="shared" si="65"/>
        <v/>
      </c>
    </row>
    <row r="971" spans="1:24" ht="21" x14ac:dyDescent="0.35">
      <c r="A971" s="15">
        <v>970</v>
      </c>
      <c r="B971" s="25"/>
      <c r="C971" s="33">
        <v>942600812</v>
      </c>
      <c r="D971" s="33"/>
      <c r="E971" s="33"/>
      <c r="F971" s="33"/>
      <c r="G971" s="16" t="s">
        <v>812</v>
      </c>
      <c r="H971" s="16" t="s">
        <v>2398</v>
      </c>
      <c r="I971" s="46" t="s">
        <v>2477</v>
      </c>
      <c r="J971" s="46"/>
      <c r="K971" s="34"/>
      <c r="L971" s="16"/>
      <c r="M971" s="129">
        <v>0</v>
      </c>
      <c r="N971" s="17"/>
      <c r="O971" s="126"/>
      <c r="P971" s="60" t="str">
        <f t="shared" si="62"/>
        <v/>
      </c>
      <c r="Q971" s="19"/>
      <c r="R971" s="17"/>
      <c r="S971" s="18"/>
      <c r="T971" s="18"/>
      <c r="U971" s="18"/>
      <c r="V971" s="2">
        <f t="shared" si="63"/>
        <v>0</v>
      </c>
      <c r="W971" s="3" t="str">
        <f t="shared" si="64"/>
        <v/>
      </c>
      <c r="X971" s="3" t="str">
        <f t="shared" si="65"/>
        <v/>
      </c>
    </row>
    <row r="972" spans="1:24" ht="21" x14ac:dyDescent="0.35">
      <c r="A972" s="15">
        <v>971</v>
      </c>
      <c r="B972" s="25"/>
      <c r="C972" s="33">
        <v>942600834</v>
      </c>
      <c r="D972" s="33"/>
      <c r="E972" s="33"/>
      <c r="F972" s="33"/>
      <c r="G972" s="16" t="s">
        <v>2478</v>
      </c>
      <c r="H972" s="16" t="s">
        <v>2479</v>
      </c>
      <c r="I972" s="46" t="s">
        <v>2480</v>
      </c>
      <c r="J972" s="46"/>
      <c r="K972" s="34"/>
      <c r="L972" s="16"/>
      <c r="M972" s="129">
        <v>0</v>
      </c>
      <c r="N972" s="17"/>
      <c r="O972" s="126"/>
      <c r="P972" s="60" t="str">
        <f t="shared" si="62"/>
        <v/>
      </c>
      <c r="Q972" s="19"/>
      <c r="R972" s="17"/>
      <c r="S972" s="18"/>
      <c r="T972" s="18"/>
      <c r="U972" s="18"/>
      <c r="V972" s="2">
        <f t="shared" si="63"/>
        <v>0</v>
      </c>
      <c r="W972" s="3" t="str">
        <f t="shared" si="64"/>
        <v/>
      </c>
      <c r="X972" s="3" t="str">
        <f t="shared" si="65"/>
        <v/>
      </c>
    </row>
    <row r="973" spans="1:24" ht="21" x14ac:dyDescent="0.35">
      <c r="A973" s="15">
        <v>972</v>
      </c>
      <c r="B973" s="25"/>
      <c r="C973" s="33">
        <v>942601321</v>
      </c>
      <c r="D973" s="33"/>
      <c r="E973" s="33"/>
      <c r="F973" s="33"/>
      <c r="G973" s="16" t="s">
        <v>2481</v>
      </c>
      <c r="H973" s="16" t="s">
        <v>2482</v>
      </c>
      <c r="I973" s="46" t="s">
        <v>2483</v>
      </c>
      <c r="J973" s="46"/>
      <c r="K973" s="34"/>
      <c r="L973" s="16"/>
      <c r="M973" s="129">
        <v>0</v>
      </c>
      <c r="N973" s="17"/>
      <c r="O973" s="126"/>
      <c r="P973" s="60" t="str">
        <f t="shared" si="62"/>
        <v/>
      </c>
      <c r="Q973" s="19"/>
      <c r="R973" s="17"/>
      <c r="S973" s="18"/>
      <c r="T973" s="18"/>
      <c r="U973" s="18"/>
      <c r="V973" s="2">
        <f t="shared" si="63"/>
        <v>0</v>
      </c>
      <c r="W973" s="3" t="str">
        <f t="shared" si="64"/>
        <v/>
      </c>
      <c r="X973" s="3" t="str">
        <f t="shared" si="65"/>
        <v/>
      </c>
    </row>
    <row r="974" spans="1:24" ht="21" x14ac:dyDescent="0.35">
      <c r="A974" s="15">
        <v>973</v>
      </c>
      <c r="B974" s="25"/>
      <c r="C974" s="33">
        <v>942605247</v>
      </c>
      <c r="D974" s="33"/>
      <c r="E974" s="33"/>
      <c r="F974" s="33"/>
      <c r="G974" s="16" t="s">
        <v>1066</v>
      </c>
      <c r="H974" s="16" t="s">
        <v>2484</v>
      </c>
      <c r="I974" s="46" t="s">
        <v>2485</v>
      </c>
      <c r="J974" s="46"/>
      <c r="K974" s="34"/>
      <c r="L974" s="16"/>
      <c r="M974" s="129">
        <v>0</v>
      </c>
      <c r="N974" s="17"/>
      <c r="O974" s="126"/>
      <c r="P974" s="60" t="str">
        <f t="shared" si="62"/>
        <v/>
      </c>
      <c r="Q974" s="19"/>
      <c r="R974" s="17"/>
      <c r="S974" s="18"/>
      <c r="T974" s="18"/>
      <c r="U974" s="18"/>
      <c r="V974" s="2">
        <f t="shared" si="63"/>
        <v>0</v>
      </c>
      <c r="W974" s="3" t="str">
        <f t="shared" si="64"/>
        <v/>
      </c>
      <c r="X974" s="3" t="str">
        <f t="shared" si="65"/>
        <v/>
      </c>
    </row>
    <row r="975" spans="1:24" ht="21" x14ac:dyDescent="0.35">
      <c r="A975" s="15">
        <v>974</v>
      </c>
      <c r="B975" s="25"/>
      <c r="C975" s="33">
        <v>942609755</v>
      </c>
      <c r="D975" s="33"/>
      <c r="E975" s="33"/>
      <c r="F975" s="33"/>
      <c r="G975" s="16" t="s">
        <v>1046</v>
      </c>
      <c r="H975" s="16" t="s">
        <v>2486</v>
      </c>
      <c r="I975" s="46" t="s">
        <v>2487</v>
      </c>
      <c r="J975" s="46"/>
      <c r="K975" s="34"/>
      <c r="L975" s="16"/>
      <c r="M975" s="129">
        <v>0</v>
      </c>
      <c r="N975" s="17"/>
      <c r="O975" s="126"/>
      <c r="P975" s="60" t="str">
        <f t="shared" si="62"/>
        <v/>
      </c>
      <c r="Q975" s="19"/>
      <c r="R975" s="17"/>
      <c r="S975" s="18"/>
      <c r="T975" s="18"/>
      <c r="U975" s="18"/>
      <c r="V975" s="2">
        <f t="shared" si="63"/>
        <v>0</v>
      </c>
      <c r="W975" s="3" t="str">
        <f t="shared" si="64"/>
        <v/>
      </c>
      <c r="X975" s="3" t="str">
        <f t="shared" si="65"/>
        <v/>
      </c>
    </row>
    <row r="976" spans="1:24" ht="21" x14ac:dyDescent="0.35">
      <c r="A976" s="15">
        <v>975</v>
      </c>
      <c r="B976" s="25"/>
      <c r="C976" s="33">
        <v>942613842</v>
      </c>
      <c r="D976" s="33"/>
      <c r="E976" s="33"/>
      <c r="F976" s="33"/>
      <c r="G976" s="16" t="s">
        <v>676</v>
      </c>
      <c r="H976" s="16" t="s">
        <v>2488</v>
      </c>
      <c r="I976" s="46" t="s">
        <v>2489</v>
      </c>
      <c r="J976" s="46"/>
      <c r="K976" s="34"/>
      <c r="L976" s="16"/>
      <c r="M976" s="129">
        <v>0</v>
      </c>
      <c r="N976" s="17"/>
      <c r="O976" s="126"/>
      <c r="P976" s="60" t="str">
        <f t="shared" si="62"/>
        <v/>
      </c>
      <c r="Q976" s="19"/>
      <c r="R976" s="17"/>
      <c r="S976" s="18"/>
      <c r="T976" s="18"/>
      <c r="U976" s="18"/>
      <c r="V976" s="2">
        <f t="shared" si="63"/>
        <v>0</v>
      </c>
      <c r="W976" s="3" t="str">
        <f t="shared" si="64"/>
        <v/>
      </c>
      <c r="X976" s="3" t="str">
        <f t="shared" si="65"/>
        <v/>
      </c>
    </row>
    <row r="977" spans="1:24" ht="21" x14ac:dyDescent="0.35">
      <c r="A977" s="15">
        <v>976</v>
      </c>
      <c r="B977" s="25"/>
      <c r="C977" s="33">
        <v>942615418</v>
      </c>
      <c r="D977" s="33"/>
      <c r="E977" s="33"/>
      <c r="F977" s="33"/>
      <c r="G977" s="16" t="s">
        <v>305</v>
      </c>
      <c r="H977" s="16" t="s">
        <v>2490</v>
      </c>
      <c r="I977" s="46" t="s">
        <v>2491</v>
      </c>
      <c r="J977" s="46"/>
      <c r="K977" s="34"/>
      <c r="L977" s="16"/>
      <c r="M977" s="129">
        <v>0</v>
      </c>
      <c r="N977" s="17"/>
      <c r="O977" s="126"/>
      <c r="P977" s="60" t="str">
        <f t="shared" si="62"/>
        <v/>
      </c>
      <c r="Q977" s="19"/>
      <c r="R977" s="17"/>
      <c r="S977" s="18"/>
      <c r="T977" s="18"/>
      <c r="U977" s="18"/>
      <c r="V977" s="2">
        <f t="shared" si="63"/>
        <v>0</v>
      </c>
      <c r="W977" s="3" t="str">
        <f t="shared" si="64"/>
        <v/>
      </c>
      <c r="X977" s="3" t="str">
        <f t="shared" si="65"/>
        <v/>
      </c>
    </row>
    <row r="978" spans="1:24" ht="21" x14ac:dyDescent="0.35">
      <c r="A978" s="15">
        <v>977</v>
      </c>
      <c r="B978" s="25"/>
      <c r="C978" s="33">
        <v>942615455</v>
      </c>
      <c r="D978" s="33"/>
      <c r="E978" s="33"/>
      <c r="F978" s="33"/>
      <c r="G978" s="16" t="s">
        <v>1593</v>
      </c>
      <c r="H978" s="16" t="s">
        <v>2492</v>
      </c>
      <c r="I978" s="46" t="s">
        <v>2493</v>
      </c>
      <c r="J978" s="46"/>
      <c r="K978" s="34"/>
      <c r="L978" s="16"/>
      <c r="M978" s="129">
        <v>0</v>
      </c>
      <c r="N978" s="17"/>
      <c r="O978" s="126"/>
      <c r="P978" s="60" t="str">
        <f t="shared" si="62"/>
        <v/>
      </c>
      <c r="Q978" s="19"/>
      <c r="R978" s="17"/>
      <c r="S978" s="18"/>
      <c r="T978" s="18"/>
      <c r="U978" s="18"/>
      <c r="V978" s="2">
        <f t="shared" si="63"/>
        <v>0</v>
      </c>
      <c r="W978" s="3" t="str">
        <f t="shared" si="64"/>
        <v/>
      </c>
      <c r="X978" s="3" t="str">
        <f t="shared" si="65"/>
        <v/>
      </c>
    </row>
    <row r="979" spans="1:24" ht="21" x14ac:dyDescent="0.35">
      <c r="A979" s="15">
        <v>978</v>
      </c>
      <c r="B979" s="25"/>
      <c r="C979" s="33">
        <v>942616103</v>
      </c>
      <c r="D979" s="33"/>
      <c r="E979" s="33"/>
      <c r="F979" s="33"/>
      <c r="G979" s="16" t="s">
        <v>2494</v>
      </c>
      <c r="H979" s="16" t="s">
        <v>838</v>
      </c>
      <c r="I979" s="46" t="s">
        <v>2495</v>
      </c>
      <c r="J979" s="46"/>
      <c r="K979" s="34"/>
      <c r="L979" s="16"/>
      <c r="M979" s="129">
        <v>0</v>
      </c>
      <c r="N979" s="17"/>
      <c r="O979" s="126"/>
      <c r="P979" s="60" t="str">
        <f t="shared" si="62"/>
        <v/>
      </c>
      <c r="Q979" s="19"/>
      <c r="R979" s="17"/>
      <c r="S979" s="18"/>
      <c r="T979" s="18"/>
      <c r="U979" s="18"/>
      <c r="V979" s="2">
        <f t="shared" si="63"/>
        <v>0</v>
      </c>
      <c r="W979" s="3" t="str">
        <f t="shared" si="64"/>
        <v/>
      </c>
      <c r="X979" s="3" t="str">
        <f t="shared" si="65"/>
        <v/>
      </c>
    </row>
    <row r="980" spans="1:24" ht="21" x14ac:dyDescent="0.35">
      <c r="A980" s="15">
        <v>979</v>
      </c>
      <c r="B980" s="25"/>
      <c r="C980" s="33">
        <v>942616807</v>
      </c>
      <c r="D980" s="33"/>
      <c r="E980" s="33"/>
      <c r="F980" s="33"/>
      <c r="G980" s="16" t="s">
        <v>206</v>
      </c>
      <c r="H980" s="16" t="s">
        <v>2496</v>
      </c>
      <c r="I980" s="46" t="s">
        <v>2497</v>
      </c>
      <c r="J980" s="46"/>
      <c r="K980" s="34"/>
      <c r="L980" s="16"/>
      <c r="M980" s="129">
        <v>0</v>
      </c>
      <c r="N980" s="17"/>
      <c r="O980" s="126"/>
      <c r="P980" s="60" t="str">
        <f t="shared" si="62"/>
        <v/>
      </c>
      <c r="Q980" s="19"/>
      <c r="R980" s="17"/>
      <c r="S980" s="18"/>
      <c r="T980" s="18"/>
      <c r="U980" s="18"/>
      <c r="V980" s="2">
        <f t="shared" si="63"/>
        <v>0</v>
      </c>
      <c r="W980" s="3" t="str">
        <f t="shared" si="64"/>
        <v/>
      </c>
      <c r="X980" s="3" t="str">
        <f t="shared" si="65"/>
        <v/>
      </c>
    </row>
    <row r="981" spans="1:24" ht="21" x14ac:dyDescent="0.35">
      <c r="A981" s="15">
        <v>980</v>
      </c>
      <c r="B981" s="25"/>
      <c r="C981" s="33">
        <v>942619444</v>
      </c>
      <c r="D981" s="33"/>
      <c r="E981" s="33"/>
      <c r="F981" s="33"/>
      <c r="G981" s="16" t="s">
        <v>177</v>
      </c>
      <c r="H981" s="16" t="s">
        <v>669</v>
      </c>
      <c r="I981" s="46" t="s">
        <v>2498</v>
      </c>
      <c r="J981" s="46"/>
      <c r="K981" s="34"/>
      <c r="L981" s="16"/>
      <c r="M981" s="129">
        <v>0</v>
      </c>
      <c r="N981" s="17"/>
      <c r="O981" s="126"/>
      <c r="P981" s="60" t="str">
        <f t="shared" si="62"/>
        <v/>
      </c>
      <c r="Q981" s="19"/>
      <c r="R981" s="17"/>
      <c r="S981" s="18"/>
      <c r="T981" s="18"/>
      <c r="U981" s="18"/>
      <c r="V981" s="2">
        <f t="shared" si="63"/>
        <v>0</v>
      </c>
      <c r="W981" s="3" t="str">
        <f t="shared" si="64"/>
        <v/>
      </c>
      <c r="X981" s="3" t="str">
        <f t="shared" si="65"/>
        <v/>
      </c>
    </row>
    <row r="982" spans="1:24" ht="21" x14ac:dyDescent="0.35">
      <c r="A982" s="15">
        <v>981</v>
      </c>
      <c r="B982" s="25"/>
      <c r="C982" s="33">
        <v>942620766</v>
      </c>
      <c r="D982" s="33"/>
      <c r="E982" s="33"/>
      <c r="F982" s="33"/>
      <c r="G982" s="16" t="s">
        <v>418</v>
      </c>
      <c r="H982" s="16" t="s">
        <v>337</v>
      </c>
      <c r="I982" s="46" t="s">
        <v>2499</v>
      </c>
      <c r="J982" s="46"/>
      <c r="K982" s="34"/>
      <c r="L982" s="16"/>
      <c r="M982" s="129">
        <v>0</v>
      </c>
      <c r="N982" s="17"/>
      <c r="O982" s="126"/>
      <c r="P982" s="60" t="str">
        <f t="shared" si="62"/>
        <v/>
      </c>
      <c r="Q982" s="19"/>
      <c r="R982" s="17"/>
      <c r="S982" s="18"/>
      <c r="T982" s="18"/>
      <c r="U982" s="18"/>
      <c r="V982" s="2">
        <f t="shared" si="63"/>
        <v>0</v>
      </c>
      <c r="W982" s="3" t="str">
        <f t="shared" si="64"/>
        <v/>
      </c>
      <c r="X982" s="3" t="str">
        <f t="shared" si="65"/>
        <v/>
      </c>
    </row>
    <row r="983" spans="1:24" ht="21" x14ac:dyDescent="0.35">
      <c r="A983" s="15">
        <v>982</v>
      </c>
      <c r="B983" s="25"/>
      <c r="C983" s="33">
        <v>942621157</v>
      </c>
      <c r="D983" s="33"/>
      <c r="E983" s="33"/>
      <c r="F983" s="33"/>
      <c r="G983" s="16" t="s">
        <v>619</v>
      </c>
      <c r="H983" s="16" t="s">
        <v>2500</v>
      </c>
      <c r="I983" s="46" t="s">
        <v>2501</v>
      </c>
      <c r="J983" s="46"/>
      <c r="K983" s="34"/>
      <c r="L983" s="16"/>
      <c r="M983" s="129">
        <v>0</v>
      </c>
      <c r="N983" s="17"/>
      <c r="O983" s="126"/>
      <c r="P983" s="60" t="str">
        <f t="shared" si="62"/>
        <v/>
      </c>
      <c r="Q983" s="19"/>
      <c r="R983" s="17"/>
      <c r="S983" s="18"/>
      <c r="T983" s="18"/>
      <c r="U983" s="18"/>
      <c r="V983" s="2">
        <f t="shared" si="63"/>
        <v>0</v>
      </c>
      <c r="W983" s="3" t="str">
        <f t="shared" si="64"/>
        <v/>
      </c>
      <c r="X983" s="3" t="str">
        <f t="shared" si="65"/>
        <v/>
      </c>
    </row>
    <row r="984" spans="1:24" ht="21" x14ac:dyDescent="0.35">
      <c r="A984" s="15">
        <v>983</v>
      </c>
      <c r="B984" s="25"/>
      <c r="C984" s="33">
        <v>942621954</v>
      </c>
      <c r="D984" s="33"/>
      <c r="E984" s="33"/>
      <c r="F984" s="33"/>
      <c r="G984" s="16" t="s">
        <v>2502</v>
      </c>
      <c r="H984" s="16" t="s">
        <v>1277</v>
      </c>
      <c r="I984" s="46" t="s">
        <v>2503</v>
      </c>
      <c r="J984" s="46"/>
      <c r="K984" s="34"/>
      <c r="L984" s="16"/>
      <c r="M984" s="129">
        <v>0</v>
      </c>
      <c r="N984" s="17"/>
      <c r="O984" s="126"/>
      <c r="P984" s="60" t="str">
        <f t="shared" si="62"/>
        <v/>
      </c>
      <c r="Q984" s="19"/>
      <c r="R984" s="17"/>
      <c r="S984" s="18"/>
      <c r="T984" s="18"/>
      <c r="U984" s="18"/>
      <c r="V984" s="2">
        <f t="shared" si="63"/>
        <v>0</v>
      </c>
      <c r="W984" s="3" t="str">
        <f t="shared" si="64"/>
        <v/>
      </c>
      <c r="X984" s="3" t="str">
        <f t="shared" si="65"/>
        <v/>
      </c>
    </row>
    <row r="985" spans="1:24" ht="21" x14ac:dyDescent="0.35">
      <c r="A985" s="15">
        <v>984</v>
      </c>
      <c r="B985" s="25"/>
      <c r="C985" s="33">
        <v>942622024</v>
      </c>
      <c r="D985" s="33"/>
      <c r="E985" s="33"/>
      <c r="F985" s="33"/>
      <c r="G985" s="16" t="s">
        <v>2504</v>
      </c>
      <c r="H985" s="16" t="s">
        <v>2505</v>
      </c>
      <c r="I985" s="46" t="s">
        <v>2506</v>
      </c>
      <c r="J985" s="46"/>
      <c r="K985" s="34"/>
      <c r="L985" s="16"/>
      <c r="M985" s="129">
        <v>0</v>
      </c>
      <c r="N985" s="17"/>
      <c r="O985" s="126"/>
      <c r="P985" s="60" t="str">
        <f t="shared" si="62"/>
        <v/>
      </c>
      <c r="Q985" s="19"/>
      <c r="R985" s="17"/>
      <c r="S985" s="18"/>
      <c r="T985" s="18"/>
      <c r="U985" s="18"/>
      <c r="V985" s="2">
        <f t="shared" si="63"/>
        <v>0</v>
      </c>
      <c r="W985" s="3" t="str">
        <f t="shared" si="64"/>
        <v/>
      </c>
      <c r="X985" s="3" t="str">
        <f t="shared" si="65"/>
        <v/>
      </c>
    </row>
    <row r="986" spans="1:24" ht="21" x14ac:dyDescent="0.35">
      <c r="A986" s="15">
        <v>985</v>
      </c>
      <c r="B986" s="25"/>
      <c r="C986" s="33">
        <v>942623008</v>
      </c>
      <c r="D986" s="33"/>
      <c r="E986" s="33"/>
      <c r="F986" s="33"/>
      <c r="G986" s="16" t="s">
        <v>2507</v>
      </c>
      <c r="H986" s="16" t="s">
        <v>2508</v>
      </c>
      <c r="I986" s="46" t="s">
        <v>2509</v>
      </c>
      <c r="J986" s="46"/>
      <c r="K986" s="34"/>
      <c r="L986" s="16"/>
      <c r="M986" s="129">
        <v>0</v>
      </c>
      <c r="N986" s="17"/>
      <c r="O986" s="126"/>
      <c r="P986" s="60" t="str">
        <f t="shared" si="62"/>
        <v/>
      </c>
      <c r="Q986" s="19"/>
      <c r="R986" s="17"/>
      <c r="S986" s="18"/>
      <c r="T986" s="18"/>
      <c r="U986" s="18"/>
      <c r="V986" s="2">
        <f t="shared" si="63"/>
        <v>0</v>
      </c>
      <c r="W986" s="3" t="str">
        <f t="shared" si="64"/>
        <v/>
      </c>
      <c r="X986" s="3" t="str">
        <f t="shared" si="65"/>
        <v/>
      </c>
    </row>
    <row r="987" spans="1:24" ht="21" x14ac:dyDescent="0.35">
      <c r="A987" s="15">
        <v>986</v>
      </c>
      <c r="B987" s="25"/>
      <c r="C987" s="33">
        <v>942624703</v>
      </c>
      <c r="D987" s="33"/>
      <c r="E987" s="33"/>
      <c r="F987" s="33"/>
      <c r="G987" s="16" t="s">
        <v>1664</v>
      </c>
      <c r="H987" s="16" t="s">
        <v>2510</v>
      </c>
      <c r="I987" s="46" t="s">
        <v>2511</v>
      </c>
      <c r="J987" s="46"/>
      <c r="K987" s="34"/>
      <c r="L987" s="16"/>
      <c r="M987" s="129">
        <v>0</v>
      </c>
      <c r="N987" s="17"/>
      <c r="O987" s="126"/>
      <c r="P987" s="60" t="str">
        <f t="shared" si="62"/>
        <v/>
      </c>
      <c r="Q987" s="19"/>
      <c r="R987" s="17"/>
      <c r="S987" s="18"/>
      <c r="T987" s="18"/>
      <c r="U987" s="18"/>
      <c r="V987" s="2">
        <f t="shared" si="63"/>
        <v>0</v>
      </c>
      <c r="W987" s="3" t="str">
        <f t="shared" si="64"/>
        <v/>
      </c>
      <c r="X987" s="3" t="str">
        <f t="shared" si="65"/>
        <v/>
      </c>
    </row>
    <row r="988" spans="1:24" ht="21" x14ac:dyDescent="0.35">
      <c r="A988" s="15">
        <v>987</v>
      </c>
      <c r="B988" s="25"/>
      <c r="C988" s="33">
        <v>942629196</v>
      </c>
      <c r="D988" s="33"/>
      <c r="E988" s="33"/>
      <c r="F988" s="33"/>
      <c r="G988" s="16" t="s">
        <v>1664</v>
      </c>
      <c r="H988" s="16" t="s">
        <v>525</v>
      </c>
      <c r="I988" s="46" t="s">
        <v>2512</v>
      </c>
      <c r="J988" s="46"/>
      <c r="K988" s="34"/>
      <c r="L988" s="16"/>
      <c r="M988" s="129">
        <v>0</v>
      </c>
      <c r="N988" s="17"/>
      <c r="O988" s="126"/>
      <c r="P988" s="60" t="str">
        <f t="shared" si="62"/>
        <v/>
      </c>
      <c r="Q988" s="19"/>
      <c r="R988" s="17"/>
      <c r="S988" s="18"/>
      <c r="T988" s="18"/>
      <c r="U988" s="18"/>
      <c r="V988" s="2">
        <f t="shared" si="63"/>
        <v>0</v>
      </c>
      <c r="W988" s="3" t="str">
        <f t="shared" si="64"/>
        <v/>
      </c>
      <c r="X988" s="3" t="str">
        <f t="shared" si="65"/>
        <v/>
      </c>
    </row>
    <row r="989" spans="1:24" ht="21" x14ac:dyDescent="0.35">
      <c r="A989" s="15">
        <v>988</v>
      </c>
      <c r="B989" s="25"/>
      <c r="C989" s="33">
        <v>942629227</v>
      </c>
      <c r="D989" s="33"/>
      <c r="E989" s="33"/>
      <c r="F989" s="33"/>
      <c r="G989" s="16" t="s">
        <v>2513</v>
      </c>
      <c r="H989" s="16" t="s">
        <v>2514</v>
      </c>
      <c r="I989" s="46" t="s">
        <v>2515</v>
      </c>
      <c r="J989" s="46"/>
      <c r="K989" s="34"/>
      <c r="L989" s="16"/>
      <c r="M989" s="129">
        <v>0</v>
      </c>
      <c r="N989" s="17"/>
      <c r="O989" s="126"/>
      <c r="P989" s="60" t="str">
        <f t="shared" si="62"/>
        <v/>
      </c>
      <c r="Q989" s="19"/>
      <c r="R989" s="17"/>
      <c r="S989" s="18"/>
      <c r="T989" s="18"/>
      <c r="U989" s="18"/>
      <c r="V989" s="2">
        <f t="shared" si="63"/>
        <v>0</v>
      </c>
      <c r="W989" s="3" t="str">
        <f t="shared" si="64"/>
        <v/>
      </c>
      <c r="X989" s="3" t="str">
        <f t="shared" si="65"/>
        <v/>
      </c>
    </row>
    <row r="990" spans="1:24" ht="21" x14ac:dyDescent="0.35">
      <c r="A990" s="15">
        <v>989</v>
      </c>
      <c r="B990" s="25"/>
      <c r="C990" s="33">
        <v>942632454</v>
      </c>
      <c r="D990" s="33"/>
      <c r="E990" s="33"/>
      <c r="F990" s="33"/>
      <c r="G990" s="16" t="s">
        <v>2516</v>
      </c>
      <c r="H990" s="16" t="s">
        <v>2517</v>
      </c>
      <c r="I990" s="46" t="s">
        <v>2518</v>
      </c>
      <c r="J990" s="46"/>
      <c r="K990" s="34"/>
      <c r="L990" s="16"/>
      <c r="M990" s="129">
        <v>0</v>
      </c>
      <c r="N990" s="17"/>
      <c r="O990" s="126"/>
      <c r="P990" s="60" t="str">
        <f t="shared" si="62"/>
        <v/>
      </c>
      <c r="Q990" s="19"/>
      <c r="R990" s="17"/>
      <c r="S990" s="18"/>
      <c r="T990" s="18"/>
      <c r="U990" s="18"/>
      <c r="V990" s="2">
        <f t="shared" si="63"/>
        <v>0</v>
      </c>
      <c r="W990" s="3" t="str">
        <f t="shared" si="64"/>
        <v/>
      </c>
      <c r="X990" s="3" t="str">
        <f t="shared" si="65"/>
        <v/>
      </c>
    </row>
    <row r="991" spans="1:24" ht="21" x14ac:dyDescent="0.35">
      <c r="A991" s="15">
        <v>990</v>
      </c>
      <c r="B991" s="25"/>
      <c r="C991" s="33">
        <v>942634663</v>
      </c>
      <c r="D991" s="33"/>
      <c r="E991" s="33"/>
      <c r="F991" s="33"/>
      <c r="G991" s="16" t="s">
        <v>679</v>
      </c>
      <c r="H991" s="16" t="s">
        <v>2519</v>
      </c>
      <c r="I991" s="46" t="s">
        <v>2520</v>
      </c>
      <c r="J991" s="46"/>
      <c r="K991" s="34"/>
      <c r="L991" s="16"/>
      <c r="M991" s="129">
        <v>0</v>
      </c>
      <c r="N991" s="17"/>
      <c r="O991" s="126"/>
      <c r="P991" s="60" t="str">
        <f t="shared" si="62"/>
        <v/>
      </c>
      <c r="Q991" s="19"/>
      <c r="R991" s="17"/>
      <c r="S991" s="18"/>
      <c r="T991" s="18"/>
      <c r="U991" s="18"/>
      <c r="V991" s="2">
        <f t="shared" si="63"/>
        <v>0</v>
      </c>
      <c r="W991" s="3" t="str">
        <f t="shared" si="64"/>
        <v/>
      </c>
      <c r="X991" s="3" t="str">
        <f t="shared" si="65"/>
        <v/>
      </c>
    </row>
    <row r="992" spans="1:24" ht="21" x14ac:dyDescent="0.35">
      <c r="A992" s="15">
        <v>991</v>
      </c>
      <c r="B992" s="25"/>
      <c r="C992" s="33">
        <v>942634882</v>
      </c>
      <c r="D992" s="33"/>
      <c r="E992" s="33"/>
      <c r="F992" s="33"/>
      <c r="G992" s="16" t="s">
        <v>2521</v>
      </c>
      <c r="H992" s="16" t="s">
        <v>2522</v>
      </c>
      <c r="I992" s="46" t="s">
        <v>2523</v>
      </c>
      <c r="J992" s="46"/>
      <c r="K992" s="34"/>
      <c r="L992" s="16"/>
      <c r="M992" s="129">
        <v>0</v>
      </c>
      <c r="N992" s="17"/>
      <c r="O992" s="126"/>
      <c r="P992" s="60" t="str">
        <f t="shared" si="62"/>
        <v/>
      </c>
      <c r="Q992" s="19"/>
      <c r="R992" s="17"/>
      <c r="S992" s="18"/>
      <c r="T992" s="18"/>
      <c r="U992" s="18"/>
      <c r="V992" s="2">
        <f t="shared" si="63"/>
        <v>0</v>
      </c>
      <c r="W992" s="3" t="str">
        <f t="shared" si="64"/>
        <v/>
      </c>
      <c r="X992" s="3" t="str">
        <f t="shared" si="65"/>
        <v/>
      </c>
    </row>
    <row r="993" spans="1:24" ht="21" x14ac:dyDescent="0.35">
      <c r="A993" s="15">
        <v>992</v>
      </c>
      <c r="B993" s="25"/>
      <c r="C993" s="33">
        <v>942638932</v>
      </c>
      <c r="D993" s="33"/>
      <c r="E993" s="33"/>
      <c r="F993" s="33"/>
      <c r="G993" s="16" t="s">
        <v>622</v>
      </c>
      <c r="H993" s="16" t="s">
        <v>2524</v>
      </c>
      <c r="I993" s="46" t="s">
        <v>2525</v>
      </c>
      <c r="J993" s="46"/>
      <c r="K993" s="34"/>
      <c r="L993" s="16"/>
      <c r="M993" s="129">
        <v>0</v>
      </c>
      <c r="N993" s="17"/>
      <c r="O993" s="126"/>
      <c r="P993" s="60" t="str">
        <f t="shared" si="62"/>
        <v/>
      </c>
      <c r="Q993" s="19"/>
      <c r="R993" s="17"/>
      <c r="S993" s="18"/>
      <c r="T993" s="18"/>
      <c r="U993" s="18"/>
      <c r="V993" s="2">
        <f t="shared" si="63"/>
        <v>0</v>
      </c>
      <c r="W993" s="3" t="str">
        <f t="shared" si="64"/>
        <v/>
      </c>
      <c r="X993" s="3" t="str">
        <f t="shared" si="65"/>
        <v/>
      </c>
    </row>
    <row r="994" spans="1:24" ht="21" x14ac:dyDescent="0.35">
      <c r="A994" s="15">
        <v>993</v>
      </c>
      <c r="B994" s="25"/>
      <c r="C994" s="33">
        <v>942639618</v>
      </c>
      <c r="D994" s="33"/>
      <c r="E994" s="33"/>
      <c r="F994" s="33"/>
      <c r="G994" s="16" t="s">
        <v>1054</v>
      </c>
      <c r="H994" s="16" t="s">
        <v>2526</v>
      </c>
      <c r="I994" s="46" t="s">
        <v>2527</v>
      </c>
      <c r="J994" s="46"/>
      <c r="K994" s="34"/>
      <c r="L994" s="16"/>
      <c r="M994" s="129">
        <v>0</v>
      </c>
      <c r="N994" s="17"/>
      <c r="O994" s="126"/>
      <c r="P994" s="60" t="str">
        <f t="shared" si="62"/>
        <v/>
      </c>
      <c r="Q994" s="19"/>
      <c r="R994" s="17"/>
      <c r="S994" s="18"/>
      <c r="T994" s="18"/>
      <c r="U994" s="18"/>
      <c r="V994" s="2">
        <f t="shared" si="63"/>
        <v>0</v>
      </c>
      <c r="W994" s="3" t="str">
        <f t="shared" si="64"/>
        <v/>
      </c>
      <c r="X994" s="3" t="str">
        <f t="shared" si="65"/>
        <v/>
      </c>
    </row>
    <row r="995" spans="1:24" ht="21" x14ac:dyDescent="0.35">
      <c r="A995" s="15">
        <v>994</v>
      </c>
      <c r="B995" s="25"/>
      <c r="C995" s="33">
        <v>942645933</v>
      </c>
      <c r="D995" s="33"/>
      <c r="E995" s="33"/>
      <c r="F995" s="33"/>
      <c r="G995" s="16" t="s">
        <v>2528</v>
      </c>
      <c r="H995" s="16" t="s">
        <v>2529</v>
      </c>
      <c r="I995" s="46" t="s">
        <v>2530</v>
      </c>
      <c r="J995" s="46"/>
      <c r="K995" s="34"/>
      <c r="L995" s="16"/>
      <c r="M995" s="129">
        <v>0</v>
      </c>
      <c r="N995" s="17"/>
      <c r="O995" s="126"/>
      <c r="P995" s="60" t="str">
        <f t="shared" si="62"/>
        <v/>
      </c>
      <c r="Q995" s="19"/>
      <c r="R995" s="17"/>
      <c r="S995" s="18"/>
      <c r="T995" s="18"/>
      <c r="U995" s="18"/>
      <c r="V995" s="2">
        <f t="shared" si="63"/>
        <v>0</v>
      </c>
      <c r="W995" s="3" t="str">
        <f t="shared" si="64"/>
        <v/>
      </c>
      <c r="X995" s="3" t="str">
        <f t="shared" si="65"/>
        <v/>
      </c>
    </row>
    <row r="996" spans="1:24" ht="21" x14ac:dyDescent="0.35">
      <c r="A996" s="15">
        <v>995</v>
      </c>
      <c r="B996" s="25"/>
      <c r="C996" s="33">
        <v>942647266</v>
      </c>
      <c r="D996" s="33"/>
      <c r="E996" s="33"/>
      <c r="F996" s="33"/>
      <c r="G996" s="16" t="s">
        <v>2531</v>
      </c>
      <c r="H996" s="16" t="s">
        <v>2532</v>
      </c>
      <c r="I996" s="46" t="s">
        <v>2533</v>
      </c>
      <c r="J996" s="46"/>
      <c r="K996" s="34"/>
      <c r="L996" s="16"/>
      <c r="M996" s="129">
        <v>0</v>
      </c>
      <c r="N996" s="17"/>
      <c r="O996" s="126"/>
      <c r="P996" s="60" t="str">
        <f t="shared" si="62"/>
        <v/>
      </c>
      <c r="Q996" s="19"/>
      <c r="R996" s="17"/>
      <c r="S996" s="18"/>
      <c r="T996" s="18"/>
      <c r="U996" s="18"/>
      <c r="V996" s="2">
        <f t="shared" si="63"/>
        <v>0</v>
      </c>
      <c r="W996" s="3" t="str">
        <f t="shared" si="64"/>
        <v/>
      </c>
      <c r="X996" s="3" t="str">
        <f t="shared" si="65"/>
        <v/>
      </c>
    </row>
    <row r="997" spans="1:24" ht="21" x14ac:dyDescent="0.35">
      <c r="A997" s="15">
        <v>996</v>
      </c>
      <c r="B997" s="25"/>
      <c r="C997" s="33">
        <v>942650215</v>
      </c>
      <c r="D997" s="33"/>
      <c r="E997" s="33"/>
      <c r="F997" s="33"/>
      <c r="G997" s="16" t="s">
        <v>1346</v>
      </c>
      <c r="H997" s="16" t="s">
        <v>2534</v>
      </c>
      <c r="I997" s="46" t="s">
        <v>2535</v>
      </c>
      <c r="J997" s="46"/>
      <c r="K997" s="34"/>
      <c r="L997" s="16"/>
      <c r="M997" s="129">
        <v>0</v>
      </c>
      <c r="N997" s="17"/>
      <c r="O997" s="126"/>
      <c r="P997" s="60" t="str">
        <f t="shared" si="62"/>
        <v/>
      </c>
      <c r="Q997" s="19"/>
      <c r="R997" s="17"/>
      <c r="S997" s="18"/>
      <c r="T997" s="18"/>
      <c r="U997" s="18"/>
      <c r="V997" s="2">
        <f t="shared" si="63"/>
        <v>0</v>
      </c>
      <c r="W997" s="3" t="str">
        <f t="shared" si="64"/>
        <v/>
      </c>
      <c r="X997" s="3" t="str">
        <f t="shared" si="65"/>
        <v/>
      </c>
    </row>
    <row r="998" spans="1:24" ht="21" x14ac:dyDescent="0.35">
      <c r="A998" s="15">
        <v>997</v>
      </c>
      <c r="B998" s="25"/>
      <c r="C998" s="33">
        <v>942651547</v>
      </c>
      <c r="D998" s="33"/>
      <c r="E998" s="33"/>
      <c r="F998" s="33"/>
      <c r="G998" s="16" t="s">
        <v>2536</v>
      </c>
      <c r="H998" s="16" t="s">
        <v>2537</v>
      </c>
      <c r="I998" s="46" t="s">
        <v>2538</v>
      </c>
      <c r="J998" s="46"/>
      <c r="K998" s="34"/>
      <c r="L998" s="16"/>
      <c r="M998" s="129">
        <v>0</v>
      </c>
      <c r="N998" s="17"/>
      <c r="O998" s="126"/>
      <c r="P998" s="60" t="str">
        <f t="shared" si="62"/>
        <v/>
      </c>
      <c r="Q998" s="19"/>
      <c r="R998" s="17"/>
      <c r="S998" s="18"/>
      <c r="T998" s="18"/>
      <c r="U998" s="18"/>
      <c r="V998" s="2">
        <f t="shared" si="63"/>
        <v>0</v>
      </c>
      <c r="W998" s="3" t="str">
        <f t="shared" si="64"/>
        <v/>
      </c>
      <c r="X998" s="3" t="str">
        <f t="shared" si="65"/>
        <v/>
      </c>
    </row>
    <row r="999" spans="1:24" ht="21" x14ac:dyDescent="0.35">
      <c r="A999" s="15">
        <v>998</v>
      </c>
      <c r="B999" s="25"/>
      <c r="C999" s="33">
        <v>942655729</v>
      </c>
      <c r="D999" s="33"/>
      <c r="E999" s="33"/>
      <c r="F999" s="33"/>
      <c r="G999" s="16" t="s">
        <v>412</v>
      </c>
      <c r="H999" s="16" t="s">
        <v>2539</v>
      </c>
      <c r="I999" s="46" t="s">
        <v>2540</v>
      </c>
      <c r="J999" s="46"/>
      <c r="K999" s="34"/>
      <c r="L999" s="16"/>
      <c r="M999" s="129">
        <v>0</v>
      </c>
      <c r="N999" s="17"/>
      <c r="O999" s="126"/>
      <c r="P999" s="60" t="str">
        <f t="shared" si="62"/>
        <v/>
      </c>
      <c r="Q999" s="19"/>
      <c r="R999" s="17"/>
      <c r="S999" s="18"/>
      <c r="T999" s="18"/>
      <c r="U999" s="18"/>
      <c r="V999" s="2">
        <f t="shared" si="63"/>
        <v>0</v>
      </c>
      <c r="W999" s="3" t="str">
        <f t="shared" si="64"/>
        <v/>
      </c>
      <c r="X999" s="3" t="str">
        <f t="shared" si="65"/>
        <v/>
      </c>
    </row>
    <row r="1000" spans="1:24" ht="21" x14ac:dyDescent="0.35">
      <c r="A1000" s="15">
        <v>999</v>
      </c>
      <c r="B1000" s="25"/>
      <c r="C1000" s="33">
        <v>942655818</v>
      </c>
      <c r="D1000" s="33">
        <v>990629482</v>
      </c>
      <c r="E1000" s="33"/>
      <c r="F1000" s="33"/>
      <c r="G1000" s="16" t="s">
        <v>2541</v>
      </c>
      <c r="H1000" s="16" t="s">
        <v>894</v>
      </c>
      <c r="I1000" s="46" t="s">
        <v>2542</v>
      </c>
      <c r="J1000" s="46"/>
      <c r="K1000" s="34"/>
      <c r="L1000" s="16"/>
      <c r="M1000" s="129">
        <v>0</v>
      </c>
      <c r="N1000" s="17"/>
      <c r="O1000" s="126"/>
      <c r="P1000" s="60" t="str">
        <f t="shared" si="62"/>
        <v/>
      </c>
      <c r="Q1000" s="19"/>
      <c r="R1000" s="17"/>
      <c r="S1000" s="18"/>
      <c r="T1000" s="18"/>
      <c r="U1000" s="18"/>
      <c r="V1000" s="2">
        <f t="shared" si="63"/>
        <v>0</v>
      </c>
      <c r="W1000" s="3" t="str">
        <f t="shared" si="64"/>
        <v/>
      </c>
      <c r="X1000" s="3" t="str">
        <f t="shared" si="65"/>
        <v/>
      </c>
    </row>
    <row r="1001" spans="1:24" ht="21" x14ac:dyDescent="0.35">
      <c r="A1001" s="15">
        <v>1000</v>
      </c>
      <c r="B1001" s="25"/>
      <c r="C1001" s="33">
        <v>942657093</v>
      </c>
      <c r="D1001" s="33"/>
      <c r="E1001" s="33"/>
      <c r="F1001" s="33"/>
      <c r="G1001" s="16" t="s">
        <v>2543</v>
      </c>
      <c r="H1001" s="16" t="s">
        <v>555</v>
      </c>
      <c r="I1001" s="46" t="s">
        <v>2544</v>
      </c>
      <c r="J1001" s="46"/>
      <c r="K1001" s="34"/>
      <c r="L1001" s="16"/>
      <c r="M1001" s="129">
        <v>0</v>
      </c>
      <c r="N1001" s="17"/>
      <c r="O1001" s="126"/>
      <c r="P1001" s="60" t="str">
        <f t="shared" si="62"/>
        <v/>
      </c>
      <c r="Q1001" s="19"/>
      <c r="R1001" s="17"/>
      <c r="S1001" s="18"/>
      <c r="T1001" s="18"/>
      <c r="U1001" s="18"/>
      <c r="V1001" s="2">
        <f t="shared" si="63"/>
        <v>0</v>
      </c>
      <c r="W1001" s="3" t="str">
        <f t="shared" si="64"/>
        <v/>
      </c>
      <c r="X1001" s="3" t="str">
        <f t="shared" si="65"/>
        <v/>
      </c>
    </row>
    <row r="1002" spans="1:24" ht="21" x14ac:dyDescent="0.35">
      <c r="A1002" s="15">
        <v>1001</v>
      </c>
      <c r="B1002" s="25"/>
      <c r="C1002" s="33">
        <v>942658324</v>
      </c>
      <c r="D1002" s="33">
        <v>982684306</v>
      </c>
      <c r="E1002" s="33"/>
      <c r="F1002" s="33"/>
      <c r="G1002" s="16" t="s">
        <v>2545</v>
      </c>
      <c r="H1002" s="16" t="s">
        <v>1261</v>
      </c>
      <c r="I1002" s="46" t="s">
        <v>2546</v>
      </c>
      <c r="J1002" s="46"/>
      <c r="K1002" s="34"/>
      <c r="L1002" s="16"/>
      <c r="M1002" s="129">
        <v>0</v>
      </c>
      <c r="N1002" s="17"/>
      <c r="O1002" s="126"/>
      <c r="P1002" s="60" t="str">
        <f t="shared" si="62"/>
        <v/>
      </c>
      <c r="Q1002" s="19"/>
      <c r="R1002" s="17"/>
      <c r="S1002" s="18"/>
      <c r="T1002" s="18"/>
      <c r="U1002" s="18"/>
      <c r="V1002" s="2">
        <f t="shared" si="63"/>
        <v>0</v>
      </c>
      <c r="W1002" s="3" t="str">
        <f t="shared" si="64"/>
        <v/>
      </c>
      <c r="X1002" s="3" t="str">
        <f t="shared" si="65"/>
        <v/>
      </c>
    </row>
    <row r="1003" spans="1:24" ht="21" x14ac:dyDescent="0.35">
      <c r="A1003" s="15">
        <v>1002</v>
      </c>
      <c r="B1003" s="25"/>
      <c r="C1003" s="33">
        <v>942659788</v>
      </c>
      <c r="D1003" s="33"/>
      <c r="E1003" s="33"/>
      <c r="F1003" s="33"/>
      <c r="G1003" s="16" t="s">
        <v>2547</v>
      </c>
      <c r="H1003" s="16" t="s">
        <v>2548</v>
      </c>
      <c r="I1003" s="46" t="s">
        <v>2549</v>
      </c>
      <c r="J1003" s="46"/>
      <c r="K1003" s="34"/>
      <c r="L1003" s="16"/>
      <c r="M1003" s="129">
        <v>0</v>
      </c>
      <c r="N1003" s="17"/>
      <c r="O1003" s="126"/>
      <c r="P1003" s="60" t="str">
        <f t="shared" si="62"/>
        <v/>
      </c>
      <c r="Q1003" s="19"/>
      <c r="R1003" s="17"/>
      <c r="S1003" s="18"/>
      <c r="T1003" s="18"/>
      <c r="U1003" s="18"/>
      <c r="V1003" s="2">
        <f t="shared" si="63"/>
        <v>0</v>
      </c>
      <c r="W1003" s="3" t="str">
        <f t="shared" si="64"/>
        <v/>
      </c>
      <c r="X1003" s="3" t="str">
        <f t="shared" si="65"/>
        <v/>
      </c>
    </row>
    <row r="1004" spans="1:24" ht="21" x14ac:dyDescent="0.35">
      <c r="A1004" s="15">
        <v>1003</v>
      </c>
      <c r="B1004" s="25"/>
      <c r="C1004" s="33">
        <v>942661443</v>
      </c>
      <c r="D1004" s="33"/>
      <c r="E1004" s="33"/>
      <c r="F1004" s="33"/>
      <c r="G1004" s="16" t="s">
        <v>2214</v>
      </c>
      <c r="H1004" s="16" t="s">
        <v>2550</v>
      </c>
      <c r="I1004" s="46" t="s">
        <v>2551</v>
      </c>
      <c r="J1004" s="46"/>
      <c r="K1004" s="34"/>
      <c r="L1004" s="16"/>
      <c r="M1004" s="129">
        <v>0</v>
      </c>
      <c r="N1004" s="17"/>
      <c r="O1004" s="126"/>
      <c r="P1004" s="60" t="str">
        <f t="shared" si="62"/>
        <v/>
      </c>
      <c r="Q1004" s="19"/>
      <c r="R1004" s="17"/>
      <c r="S1004" s="18"/>
      <c r="T1004" s="18"/>
      <c r="U1004" s="18"/>
      <c r="V1004" s="2">
        <f t="shared" si="63"/>
        <v>0</v>
      </c>
      <c r="W1004" s="3" t="str">
        <f t="shared" si="64"/>
        <v/>
      </c>
      <c r="X1004" s="3" t="str">
        <f t="shared" si="65"/>
        <v/>
      </c>
    </row>
    <row r="1005" spans="1:24" ht="21" x14ac:dyDescent="0.35">
      <c r="A1005" s="15">
        <v>1004</v>
      </c>
      <c r="B1005" s="25"/>
      <c r="C1005" s="33">
        <v>942661649</v>
      </c>
      <c r="D1005" s="33"/>
      <c r="E1005" s="33"/>
      <c r="F1005" s="33"/>
      <c r="G1005" s="16" t="s">
        <v>2552</v>
      </c>
      <c r="H1005" s="16" t="s">
        <v>2553</v>
      </c>
      <c r="I1005" s="46" t="s">
        <v>2554</v>
      </c>
      <c r="J1005" s="46"/>
      <c r="K1005" s="34"/>
      <c r="L1005" s="16"/>
      <c r="M1005" s="129">
        <v>0</v>
      </c>
      <c r="N1005" s="17"/>
      <c r="O1005" s="126"/>
      <c r="P1005" s="60" t="str">
        <f t="shared" si="62"/>
        <v/>
      </c>
      <c r="Q1005" s="19"/>
      <c r="R1005" s="17"/>
      <c r="S1005" s="18"/>
      <c r="T1005" s="18"/>
      <c r="U1005" s="18"/>
      <c r="V1005" s="2">
        <f t="shared" si="63"/>
        <v>0</v>
      </c>
      <c r="W1005" s="3" t="str">
        <f t="shared" si="64"/>
        <v/>
      </c>
      <c r="X1005" s="3" t="str">
        <f t="shared" si="65"/>
        <v/>
      </c>
    </row>
    <row r="1006" spans="1:24" ht="21" x14ac:dyDescent="0.35">
      <c r="A1006" s="15">
        <v>1005</v>
      </c>
      <c r="B1006" s="25"/>
      <c r="C1006" s="33">
        <v>942661665</v>
      </c>
      <c r="D1006" s="33"/>
      <c r="E1006" s="33"/>
      <c r="F1006" s="33"/>
      <c r="G1006" s="16" t="s">
        <v>221</v>
      </c>
      <c r="H1006" s="16" t="s">
        <v>2382</v>
      </c>
      <c r="I1006" s="46" t="s">
        <v>2555</v>
      </c>
      <c r="J1006" s="46"/>
      <c r="K1006" s="34"/>
      <c r="L1006" s="16"/>
      <c r="M1006" s="129">
        <v>0</v>
      </c>
      <c r="N1006" s="17"/>
      <c r="O1006" s="126"/>
      <c r="P1006" s="60" t="str">
        <f t="shared" si="62"/>
        <v/>
      </c>
      <c r="Q1006" s="19"/>
      <c r="R1006" s="17"/>
      <c r="S1006" s="18"/>
      <c r="T1006" s="18"/>
      <c r="U1006" s="18"/>
      <c r="V1006" s="2">
        <f t="shared" si="63"/>
        <v>0</v>
      </c>
      <c r="W1006" s="3" t="str">
        <f t="shared" si="64"/>
        <v/>
      </c>
      <c r="X1006" s="3" t="str">
        <f t="shared" si="65"/>
        <v/>
      </c>
    </row>
    <row r="1007" spans="1:24" ht="21" x14ac:dyDescent="0.35">
      <c r="A1007" s="15">
        <v>1006</v>
      </c>
      <c r="B1007" s="25"/>
      <c r="C1007" s="33">
        <v>942662239</v>
      </c>
      <c r="D1007" s="33"/>
      <c r="E1007" s="33"/>
      <c r="F1007" s="33"/>
      <c r="G1007" s="16" t="s">
        <v>2556</v>
      </c>
      <c r="H1007" s="16" t="s">
        <v>2557</v>
      </c>
      <c r="I1007" s="46" t="s">
        <v>2558</v>
      </c>
      <c r="J1007" s="46"/>
      <c r="K1007" s="34"/>
      <c r="L1007" s="16"/>
      <c r="M1007" s="129">
        <v>0</v>
      </c>
      <c r="N1007" s="17"/>
      <c r="O1007" s="126"/>
      <c r="P1007" s="60" t="str">
        <f t="shared" si="62"/>
        <v/>
      </c>
      <c r="Q1007" s="19"/>
      <c r="R1007" s="17"/>
      <c r="S1007" s="18"/>
      <c r="T1007" s="18"/>
      <c r="U1007" s="18"/>
      <c r="V1007" s="2">
        <f t="shared" si="63"/>
        <v>0</v>
      </c>
      <c r="W1007" s="3" t="str">
        <f t="shared" si="64"/>
        <v/>
      </c>
      <c r="X1007" s="3" t="str">
        <f t="shared" si="65"/>
        <v/>
      </c>
    </row>
    <row r="1008" spans="1:24" ht="21" x14ac:dyDescent="0.35">
      <c r="A1008" s="15">
        <v>1007</v>
      </c>
      <c r="B1008" s="25"/>
      <c r="C1008" s="33">
        <v>942663000</v>
      </c>
      <c r="D1008" s="33"/>
      <c r="E1008" s="33"/>
      <c r="F1008" s="33"/>
      <c r="G1008" s="16" t="s">
        <v>2559</v>
      </c>
      <c r="H1008" s="16" t="s">
        <v>2539</v>
      </c>
      <c r="I1008" s="46" t="s">
        <v>2560</v>
      </c>
      <c r="J1008" s="46"/>
      <c r="K1008" s="34"/>
      <c r="L1008" s="16"/>
      <c r="M1008" s="129">
        <v>0</v>
      </c>
      <c r="N1008" s="17"/>
      <c r="O1008" s="126"/>
      <c r="P1008" s="60" t="str">
        <f t="shared" si="62"/>
        <v/>
      </c>
      <c r="Q1008" s="19"/>
      <c r="R1008" s="17"/>
      <c r="S1008" s="18"/>
      <c r="T1008" s="18"/>
      <c r="U1008" s="18"/>
      <c r="V1008" s="2">
        <f t="shared" si="63"/>
        <v>0</v>
      </c>
      <c r="W1008" s="3" t="str">
        <f t="shared" si="64"/>
        <v/>
      </c>
      <c r="X1008" s="3" t="str">
        <f t="shared" si="65"/>
        <v/>
      </c>
    </row>
    <row r="1009" spans="1:24" ht="21" x14ac:dyDescent="0.35">
      <c r="A1009" s="15">
        <v>1008</v>
      </c>
      <c r="B1009" s="25"/>
      <c r="C1009" s="33">
        <v>942663216</v>
      </c>
      <c r="D1009" s="33">
        <v>978163226</v>
      </c>
      <c r="E1009" s="33"/>
      <c r="F1009" s="33"/>
      <c r="G1009" s="16" t="s">
        <v>2561</v>
      </c>
      <c r="H1009" s="16" t="s">
        <v>2562</v>
      </c>
      <c r="I1009" s="46" t="s">
        <v>2563</v>
      </c>
      <c r="J1009" s="46"/>
      <c r="K1009" s="34"/>
      <c r="L1009" s="16"/>
      <c r="M1009" s="129">
        <v>0</v>
      </c>
      <c r="N1009" s="17"/>
      <c r="O1009" s="126"/>
      <c r="P1009" s="60" t="str">
        <f t="shared" si="62"/>
        <v/>
      </c>
      <c r="Q1009" s="19"/>
      <c r="R1009" s="17"/>
      <c r="S1009" s="18"/>
      <c r="T1009" s="18"/>
      <c r="U1009" s="18"/>
      <c r="V1009" s="2">
        <f t="shared" si="63"/>
        <v>0</v>
      </c>
      <c r="W1009" s="3" t="str">
        <f t="shared" si="64"/>
        <v/>
      </c>
      <c r="X1009" s="3" t="str">
        <f t="shared" si="65"/>
        <v/>
      </c>
    </row>
    <row r="1010" spans="1:24" ht="21" x14ac:dyDescent="0.35">
      <c r="A1010" s="15">
        <v>1009</v>
      </c>
      <c r="B1010" s="25"/>
      <c r="C1010" s="33">
        <v>942665671</v>
      </c>
      <c r="D1010" s="33">
        <v>981922617</v>
      </c>
      <c r="E1010" s="33"/>
      <c r="F1010" s="33"/>
      <c r="G1010" s="16" t="s">
        <v>1127</v>
      </c>
      <c r="H1010" s="16" t="s">
        <v>2564</v>
      </c>
      <c r="I1010" s="46" t="s">
        <v>2565</v>
      </c>
      <c r="J1010" s="46"/>
      <c r="K1010" s="34"/>
      <c r="L1010" s="16"/>
      <c r="M1010" s="129">
        <v>0</v>
      </c>
      <c r="N1010" s="17"/>
      <c r="O1010" s="126"/>
      <c r="P1010" s="60" t="str">
        <f t="shared" si="62"/>
        <v/>
      </c>
      <c r="Q1010" s="19"/>
      <c r="R1010" s="17"/>
      <c r="S1010" s="18"/>
      <c r="T1010" s="18"/>
      <c r="U1010" s="18"/>
      <c r="V1010" s="2">
        <f t="shared" si="63"/>
        <v>0</v>
      </c>
      <c r="W1010" s="3" t="str">
        <f t="shared" si="64"/>
        <v/>
      </c>
      <c r="X1010" s="3" t="str">
        <f t="shared" si="65"/>
        <v/>
      </c>
    </row>
    <row r="1011" spans="1:24" ht="21" x14ac:dyDescent="0.35">
      <c r="A1011" s="15">
        <v>1010</v>
      </c>
      <c r="B1011" s="25"/>
      <c r="C1011" s="33">
        <v>942666527</v>
      </c>
      <c r="D1011" s="33"/>
      <c r="E1011" s="33"/>
      <c r="F1011" s="33"/>
      <c r="G1011" s="16" t="s">
        <v>2566</v>
      </c>
      <c r="H1011" s="16" t="s">
        <v>2567</v>
      </c>
      <c r="I1011" s="46" t="s">
        <v>2568</v>
      </c>
      <c r="J1011" s="46"/>
      <c r="K1011" s="34"/>
      <c r="L1011" s="16"/>
      <c r="M1011" s="129">
        <v>0</v>
      </c>
      <c r="N1011" s="17"/>
      <c r="O1011" s="126"/>
      <c r="P1011" s="60" t="str">
        <f t="shared" si="62"/>
        <v/>
      </c>
      <c r="Q1011" s="19"/>
      <c r="R1011" s="17"/>
      <c r="S1011" s="18"/>
      <c r="T1011" s="18"/>
      <c r="U1011" s="18"/>
      <c r="V1011" s="2">
        <f t="shared" si="63"/>
        <v>0</v>
      </c>
      <c r="W1011" s="3" t="str">
        <f t="shared" si="64"/>
        <v/>
      </c>
      <c r="X1011" s="3" t="str">
        <f t="shared" si="65"/>
        <v/>
      </c>
    </row>
    <row r="1012" spans="1:24" ht="21" x14ac:dyDescent="0.35">
      <c r="A1012" s="15">
        <v>1011</v>
      </c>
      <c r="B1012" s="25"/>
      <c r="C1012" s="33">
        <v>942668073</v>
      </c>
      <c r="D1012" s="33"/>
      <c r="E1012" s="33"/>
      <c r="F1012" s="33"/>
      <c r="G1012" s="16" t="s">
        <v>2569</v>
      </c>
      <c r="H1012" s="16" t="s">
        <v>2570</v>
      </c>
      <c r="I1012" s="46" t="s">
        <v>2571</v>
      </c>
      <c r="J1012" s="46"/>
      <c r="K1012" s="34"/>
      <c r="L1012" s="16"/>
      <c r="M1012" s="129">
        <v>0</v>
      </c>
      <c r="N1012" s="17"/>
      <c r="O1012" s="126"/>
      <c r="P1012" s="60" t="str">
        <f t="shared" si="62"/>
        <v/>
      </c>
      <c r="Q1012" s="19"/>
      <c r="R1012" s="17"/>
      <c r="S1012" s="18"/>
      <c r="T1012" s="18"/>
      <c r="U1012" s="18"/>
      <c r="V1012" s="2">
        <f t="shared" si="63"/>
        <v>0</v>
      </c>
      <c r="W1012" s="3" t="str">
        <f t="shared" si="64"/>
        <v/>
      </c>
      <c r="X1012" s="3" t="str">
        <f t="shared" si="65"/>
        <v/>
      </c>
    </row>
    <row r="1013" spans="1:24" ht="21" x14ac:dyDescent="0.35">
      <c r="A1013" s="15">
        <v>1012</v>
      </c>
      <c r="B1013" s="25"/>
      <c r="C1013" s="33">
        <v>942671485</v>
      </c>
      <c r="D1013" s="33"/>
      <c r="E1013" s="33"/>
      <c r="F1013" s="33"/>
      <c r="G1013" s="16" t="s">
        <v>2174</v>
      </c>
      <c r="H1013" s="16" t="s">
        <v>1359</v>
      </c>
      <c r="I1013" s="46" t="s">
        <v>2572</v>
      </c>
      <c r="J1013" s="46"/>
      <c r="K1013" s="34"/>
      <c r="L1013" s="16"/>
      <c r="M1013" s="129">
        <v>0</v>
      </c>
      <c r="N1013" s="17"/>
      <c r="O1013" s="126"/>
      <c r="P1013" s="60" t="str">
        <f t="shared" si="62"/>
        <v/>
      </c>
      <c r="Q1013" s="19"/>
      <c r="R1013" s="17"/>
      <c r="S1013" s="18"/>
      <c r="T1013" s="18"/>
      <c r="U1013" s="18"/>
      <c r="V1013" s="2">
        <f t="shared" si="63"/>
        <v>0</v>
      </c>
      <c r="W1013" s="3" t="str">
        <f t="shared" si="64"/>
        <v/>
      </c>
      <c r="X1013" s="3" t="str">
        <f t="shared" si="65"/>
        <v/>
      </c>
    </row>
    <row r="1014" spans="1:24" ht="21" x14ac:dyDescent="0.35">
      <c r="A1014" s="15">
        <v>1013</v>
      </c>
      <c r="B1014" s="25"/>
      <c r="C1014" s="33">
        <v>942673952</v>
      </c>
      <c r="D1014" s="33"/>
      <c r="E1014" s="33"/>
      <c r="F1014" s="33"/>
      <c r="G1014" s="16" t="s">
        <v>2573</v>
      </c>
      <c r="H1014" s="16" t="s">
        <v>2574</v>
      </c>
      <c r="I1014" s="46" t="s">
        <v>2575</v>
      </c>
      <c r="J1014" s="46"/>
      <c r="K1014" s="34"/>
      <c r="L1014" s="16"/>
      <c r="M1014" s="129">
        <v>0</v>
      </c>
      <c r="N1014" s="17"/>
      <c r="O1014" s="126"/>
      <c r="P1014" s="60" t="str">
        <f t="shared" si="62"/>
        <v/>
      </c>
      <c r="Q1014" s="19"/>
      <c r="R1014" s="17"/>
      <c r="S1014" s="18"/>
      <c r="T1014" s="18"/>
      <c r="U1014" s="18"/>
      <c r="V1014" s="2">
        <f t="shared" si="63"/>
        <v>0</v>
      </c>
      <c r="W1014" s="3" t="str">
        <f t="shared" si="64"/>
        <v/>
      </c>
      <c r="X1014" s="3" t="str">
        <f t="shared" si="65"/>
        <v/>
      </c>
    </row>
    <row r="1015" spans="1:24" ht="21" x14ac:dyDescent="0.35">
      <c r="A1015" s="15">
        <v>1014</v>
      </c>
      <c r="B1015" s="25"/>
      <c r="C1015" s="33">
        <v>942678098</v>
      </c>
      <c r="D1015" s="33"/>
      <c r="E1015" s="33"/>
      <c r="F1015" s="33"/>
      <c r="G1015" s="16" t="s">
        <v>1720</v>
      </c>
      <c r="H1015" s="16" t="s">
        <v>2576</v>
      </c>
      <c r="I1015" s="46" t="s">
        <v>2577</v>
      </c>
      <c r="J1015" s="46"/>
      <c r="K1015" s="34"/>
      <c r="L1015" s="16"/>
      <c r="M1015" s="129">
        <v>0</v>
      </c>
      <c r="N1015" s="17"/>
      <c r="O1015" s="126"/>
      <c r="P1015" s="60" t="str">
        <f t="shared" si="62"/>
        <v/>
      </c>
      <c r="Q1015" s="19"/>
      <c r="R1015" s="17"/>
      <c r="S1015" s="18"/>
      <c r="T1015" s="18"/>
      <c r="U1015" s="18"/>
      <c r="V1015" s="2">
        <f t="shared" si="63"/>
        <v>0</v>
      </c>
      <c r="W1015" s="3" t="str">
        <f t="shared" si="64"/>
        <v/>
      </c>
      <c r="X1015" s="3" t="str">
        <f t="shared" si="65"/>
        <v/>
      </c>
    </row>
    <row r="1016" spans="1:24" ht="21" x14ac:dyDescent="0.35">
      <c r="A1016" s="15">
        <v>1015</v>
      </c>
      <c r="B1016" s="25"/>
      <c r="C1016" s="33">
        <v>942678844</v>
      </c>
      <c r="D1016" s="33"/>
      <c r="E1016" s="33"/>
      <c r="F1016" s="33"/>
      <c r="G1016" s="16" t="s">
        <v>2578</v>
      </c>
      <c r="H1016" s="16" t="s">
        <v>2579</v>
      </c>
      <c r="I1016" s="46" t="s">
        <v>2580</v>
      </c>
      <c r="J1016" s="46"/>
      <c r="K1016" s="34"/>
      <c r="L1016" s="16"/>
      <c r="M1016" s="129">
        <v>0</v>
      </c>
      <c r="N1016" s="17"/>
      <c r="O1016" s="126"/>
      <c r="P1016" s="60" t="str">
        <f t="shared" si="62"/>
        <v/>
      </c>
      <c r="Q1016" s="19"/>
      <c r="R1016" s="17"/>
      <c r="S1016" s="18"/>
      <c r="T1016" s="18"/>
      <c r="U1016" s="18"/>
      <c r="V1016" s="2">
        <f t="shared" si="63"/>
        <v>0</v>
      </c>
      <c r="W1016" s="3" t="str">
        <f t="shared" si="64"/>
        <v/>
      </c>
      <c r="X1016" s="3" t="str">
        <f t="shared" si="65"/>
        <v/>
      </c>
    </row>
    <row r="1017" spans="1:24" ht="21" x14ac:dyDescent="0.35">
      <c r="A1017" s="15">
        <v>1016</v>
      </c>
      <c r="B1017" s="25"/>
      <c r="C1017" s="33">
        <v>942679627</v>
      </c>
      <c r="D1017" s="33"/>
      <c r="E1017" s="33"/>
      <c r="F1017" s="33"/>
      <c r="G1017" s="16" t="s">
        <v>2581</v>
      </c>
      <c r="H1017" s="16" t="s">
        <v>2582</v>
      </c>
      <c r="I1017" s="46" t="s">
        <v>2583</v>
      </c>
      <c r="J1017" s="46"/>
      <c r="K1017" s="34"/>
      <c r="L1017" s="16"/>
      <c r="M1017" s="129">
        <v>0</v>
      </c>
      <c r="N1017" s="17"/>
      <c r="O1017" s="126"/>
      <c r="P1017" s="60" t="str">
        <f t="shared" si="62"/>
        <v/>
      </c>
      <c r="Q1017" s="19"/>
      <c r="R1017" s="17"/>
      <c r="S1017" s="18"/>
      <c r="T1017" s="18"/>
      <c r="U1017" s="18"/>
      <c r="V1017" s="2">
        <f t="shared" si="63"/>
        <v>0</v>
      </c>
      <c r="W1017" s="3" t="str">
        <f t="shared" si="64"/>
        <v/>
      </c>
      <c r="X1017" s="3" t="str">
        <f t="shared" si="65"/>
        <v/>
      </c>
    </row>
    <row r="1018" spans="1:24" ht="21" x14ac:dyDescent="0.35">
      <c r="A1018" s="15">
        <v>1017</v>
      </c>
      <c r="B1018" s="25"/>
      <c r="C1018" s="33">
        <v>942680302</v>
      </c>
      <c r="D1018" s="33"/>
      <c r="E1018" s="33"/>
      <c r="F1018" s="33"/>
      <c r="G1018" s="16" t="s">
        <v>247</v>
      </c>
      <c r="H1018" s="16" t="s">
        <v>349</v>
      </c>
      <c r="I1018" s="46" t="s">
        <v>2584</v>
      </c>
      <c r="J1018" s="46"/>
      <c r="K1018" s="34"/>
      <c r="L1018" s="16"/>
      <c r="M1018" s="129">
        <v>0</v>
      </c>
      <c r="N1018" s="17"/>
      <c r="O1018" s="126"/>
      <c r="P1018" s="60" t="str">
        <f t="shared" si="62"/>
        <v/>
      </c>
      <c r="Q1018" s="19"/>
      <c r="R1018" s="17"/>
      <c r="S1018" s="18"/>
      <c r="T1018" s="18"/>
      <c r="U1018" s="18"/>
      <c r="V1018" s="2">
        <f t="shared" si="63"/>
        <v>0</v>
      </c>
      <c r="W1018" s="3" t="str">
        <f t="shared" si="64"/>
        <v/>
      </c>
      <c r="X1018" s="3" t="str">
        <f t="shared" si="65"/>
        <v/>
      </c>
    </row>
    <row r="1019" spans="1:24" ht="21" x14ac:dyDescent="0.35">
      <c r="A1019" s="15">
        <v>1018</v>
      </c>
      <c r="B1019" s="25"/>
      <c r="C1019" s="33">
        <v>942680888</v>
      </c>
      <c r="D1019" s="33"/>
      <c r="E1019" s="33"/>
      <c r="F1019" s="33"/>
      <c r="G1019" s="16" t="s">
        <v>2585</v>
      </c>
      <c r="H1019" s="16" t="s">
        <v>1447</v>
      </c>
      <c r="I1019" s="46" t="s">
        <v>2586</v>
      </c>
      <c r="J1019" s="46"/>
      <c r="K1019" s="34"/>
      <c r="L1019" s="16"/>
      <c r="M1019" s="129">
        <v>0</v>
      </c>
      <c r="N1019" s="17"/>
      <c r="O1019" s="126"/>
      <c r="P1019" s="60" t="str">
        <f t="shared" si="62"/>
        <v/>
      </c>
      <c r="Q1019" s="19"/>
      <c r="R1019" s="17"/>
      <c r="S1019" s="18"/>
      <c r="T1019" s="18"/>
      <c r="U1019" s="18"/>
      <c r="V1019" s="2">
        <f t="shared" si="63"/>
        <v>0</v>
      </c>
      <c r="W1019" s="3" t="str">
        <f t="shared" si="64"/>
        <v/>
      </c>
      <c r="X1019" s="3" t="str">
        <f t="shared" si="65"/>
        <v/>
      </c>
    </row>
    <row r="1020" spans="1:24" ht="21" x14ac:dyDescent="0.35">
      <c r="A1020" s="15">
        <v>1019</v>
      </c>
      <c r="B1020" s="25"/>
      <c r="C1020" s="33">
        <v>942681307</v>
      </c>
      <c r="D1020" s="33"/>
      <c r="E1020" s="33"/>
      <c r="F1020" s="33"/>
      <c r="G1020" s="16" t="s">
        <v>305</v>
      </c>
      <c r="H1020" s="16" t="s">
        <v>213</v>
      </c>
      <c r="I1020" s="46" t="s">
        <v>2587</v>
      </c>
      <c r="J1020" s="46"/>
      <c r="K1020" s="34"/>
      <c r="L1020" s="16"/>
      <c r="M1020" s="129">
        <v>0</v>
      </c>
      <c r="N1020" s="17"/>
      <c r="O1020" s="126"/>
      <c r="P1020" s="60" t="str">
        <f t="shared" si="62"/>
        <v/>
      </c>
      <c r="Q1020" s="19"/>
      <c r="R1020" s="17"/>
      <c r="S1020" s="18"/>
      <c r="T1020" s="18"/>
      <c r="U1020" s="18"/>
      <c r="V1020" s="2">
        <f t="shared" si="63"/>
        <v>0</v>
      </c>
      <c r="W1020" s="3" t="str">
        <f t="shared" si="64"/>
        <v/>
      </c>
      <c r="X1020" s="3" t="str">
        <f t="shared" si="65"/>
        <v/>
      </c>
    </row>
    <row r="1021" spans="1:24" ht="21" x14ac:dyDescent="0.35">
      <c r="A1021" s="15">
        <v>1020</v>
      </c>
      <c r="B1021" s="25"/>
      <c r="C1021" s="33">
        <v>942681917</v>
      </c>
      <c r="D1021" s="33"/>
      <c r="E1021" s="33"/>
      <c r="F1021" s="33"/>
      <c r="G1021" s="16" t="s">
        <v>2588</v>
      </c>
      <c r="H1021" s="16" t="s">
        <v>1603</v>
      </c>
      <c r="I1021" s="46" t="s">
        <v>2589</v>
      </c>
      <c r="J1021" s="46"/>
      <c r="K1021" s="34"/>
      <c r="L1021" s="16"/>
      <c r="M1021" s="129">
        <v>0</v>
      </c>
      <c r="N1021" s="17"/>
      <c r="O1021" s="126"/>
      <c r="P1021" s="60" t="str">
        <f t="shared" si="62"/>
        <v/>
      </c>
      <c r="Q1021" s="19"/>
      <c r="R1021" s="17"/>
      <c r="S1021" s="18"/>
      <c r="T1021" s="18"/>
      <c r="U1021" s="18"/>
      <c r="V1021" s="2">
        <f t="shared" si="63"/>
        <v>0</v>
      </c>
      <c r="W1021" s="3" t="str">
        <f t="shared" si="64"/>
        <v/>
      </c>
      <c r="X1021" s="3" t="str">
        <f t="shared" si="65"/>
        <v/>
      </c>
    </row>
    <row r="1022" spans="1:24" ht="21" x14ac:dyDescent="0.35">
      <c r="A1022" s="15">
        <v>1021</v>
      </c>
      <c r="B1022" s="25"/>
      <c r="C1022" s="33">
        <v>942682798</v>
      </c>
      <c r="D1022" s="33"/>
      <c r="E1022" s="33"/>
      <c r="F1022" s="33"/>
      <c r="G1022" s="16" t="s">
        <v>2590</v>
      </c>
      <c r="H1022" s="16" t="s">
        <v>1838</v>
      </c>
      <c r="I1022" s="46" t="s">
        <v>2591</v>
      </c>
      <c r="J1022" s="46"/>
      <c r="K1022" s="34"/>
      <c r="L1022" s="16"/>
      <c r="M1022" s="129">
        <v>0</v>
      </c>
      <c r="N1022" s="17"/>
      <c r="O1022" s="126"/>
      <c r="P1022" s="60" t="str">
        <f t="shared" si="62"/>
        <v/>
      </c>
      <c r="Q1022" s="19"/>
      <c r="R1022" s="17"/>
      <c r="S1022" s="18"/>
      <c r="T1022" s="18"/>
      <c r="U1022" s="18"/>
      <c r="V1022" s="2">
        <f t="shared" si="63"/>
        <v>0</v>
      </c>
      <c r="W1022" s="3" t="str">
        <f t="shared" si="64"/>
        <v/>
      </c>
      <c r="X1022" s="3" t="str">
        <f t="shared" si="65"/>
        <v/>
      </c>
    </row>
    <row r="1023" spans="1:24" ht="21" x14ac:dyDescent="0.35">
      <c r="A1023" s="15">
        <v>1022</v>
      </c>
      <c r="B1023" s="25"/>
      <c r="C1023" s="33">
        <v>942682903</v>
      </c>
      <c r="D1023" s="33"/>
      <c r="E1023" s="33"/>
      <c r="F1023" s="33"/>
      <c r="G1023" s="16" t="s">
        <v>1915</v>
      </c>
      <c r="H1023" s="16" t="s">
        <v>1738</v>
      </c>
      <c r="I1023" s="46" t="s">
        <v>2592</v>
      </c>
      <c r="J1023" s="46"/>
      <c r="K1023" s="34"/>
      <c r="L1023" s="16"/>
      <c r="M1023" s="129">
        <v>0</v>
      </c>
      <c r="N1023" s="17"/>
      <c r="O1023" s="126"/>
      <c r="P1023" s="60" t="str">
        <f t="shared" si="62"/>
        <v/>
      </c>
      <c r="Q1023" s="19"/>
      <c r="R1023" s="17"/>
      <c r="S1023" s="18"/>
      <c r="T1023" s="18"/>
      <c r="U1023" s="18"/>
      <c r="V1023" s="2">
        <f t="shared" si="63"/>
        <v>0</v>
      </c>
      <c r="W1023" s="3" t="str">
        <f t="shared" si="64"/>
        <v/>
      </c>
      <c r="X1023" s="3" t="str">
        <f t="shared" si="65"/>
        <v/>
      </c>
    </row>
    <row r="1024" spans="1:24" ht="21" x14ac:dyDescent="0.35">
      <c r="A1024" s="15">
        <v>1023</v>
      </c>
      <c r="B1024" s="25"/>
      <c r="C1024" s="33">
        <v>942683480</v>
      </c>
      <c r="D1024" s="33"/>
      <c r="E1024" s="33"/>
      <c r="F1024" s="33"/>
      <c r="G1024" s="16" t="s">
        <v>1077</v>
      </c>
      <c r="H1024" s="16" t="s">
        <v>2593</v>
      </c>
      <c r="I1024" s="46" t="s">
        <v>2594</v>
      </c>
      <c r="J1024" s="46"/>
      <c r="K1024" s="34"/>
      <c r="L1024" s="16"/>
      <c r="M1024" s="129">
        <v>0</v>
      </c>
      <c r="N1024" s="17"/>
      <c r="O1024" s="126"/>
      <c r="P1024" s="60" t="str">
        <f t="shared" si="62"/>
        <v/>
      </c>
      <c r="Q1024" s="19"/>
      <c r="R1024" s="17"/>
      <c r="S1024" s="18"/>
      <c r="T1024" s="18"/>
      <c r="U1024" s="18"/>
      <c r="V1024" s="2">
        <f t="shared" si="63"/>
        <v>0</v>
      </c>
      <c r="W1024" s="3" t="str">
        <f t="shared" si="64"/>
        <v/>
      </c>
      <c r="X1024" s="3" t="str">
        <f t="shared" si="65"/>
        <v/>
      </c>
    </row>
    <row r="1025" spans="1:24" ht="21" x14ac:dyDescent="0.35">
      <c r="A1025" s="15">
        <v>1024</v>
      </c>
      <c r="B1025" s="25"/>
      <c r="C1025" s="33">
        <v>942684324</v>
      </c>
      <c r="D1025" s="33"/>
      <c r="E1025" s="33"/>
      <c r="F1025" s="33"/>
      <c r="G1025" s="16" t="s">
        <v>442</v>
      </c>
      <c r="H1025" s="16" t="s">
        <v>858</v>
      </c>
      <c r="I1025" s="46" t="s">
        <v>2595</v>
      </c>
      <c r="J1025" s="46"/>
      <c r="K1025" s="34"/>
      <c r="L1025" s="16"/>
      <c r="M1025" s="129">
        <v>0</v>
      </c>
      <c r="N1025" s="17"/>
      <c r="O1025" s="126"/>
      <c r="P1025" s="60" t="str">
        <f t="shared" si="62"/>
        <v/>
      </c>
      <c r="Q1025" s="19"/>
      <c r="R1025" s="17"/>
      <c r="S1025" s="18"/>
      <c r="T1025" s="18"/>
      <c r="U1025" s="18"/>
      <c r="V1025" s="2">
        <f t="shared" si="63"/>
        <v>0</v>
      </c>
      <c r="W1025" s="3" t="str">
        <f t="shared" si="64"/>
        <v/>
      </c>
      <c r="X1025" s="3" t="str">
        <f t="shared" si="65"/>
        <v/>
      </c>
    </row>
    <row r="1026" spans="1:24" ht="21" x14ac:dyDescent="0.35">
      <c r="A1026" s="15">
        <v>1025</v>
      </c>
      <c r="B1026" s="25"/>
      <c r="C1026" s="33">
        <v>942684554</v>
      </c>
      <c r="D1026" s="33"/>
      <c r="E1026" s="33"/>
      <c r="F1026" s="33"/>
      <c r="G1026" s="16" t="s">
        <v>619</v>
      </c>
      <c r="H1026" s="16" t="s">
        <v>2596</v>
      </c>
      <c r="I1026" s="46" t="s">
        <v>2597</v>
      </c>
      <c r="J1026" s="46"/>
      <c r="K1026" s="34"/>
      <c r="L1026" s="16"/>
      <c r="M1026" s="129">
        <v>0</v>
      </c>
      <c r="N1026" s="17"/>
      <c r="O1026" s="126"/>
      <c r="P1026" s="60" t="str">
        <f t="shared" ref="P1026:P1089" si="66">IF(LEN(N1026)&gt;0,IF(VLOOKUP(N1026,estadogp,4,0)=10,"",VLOOKUP(VLOOKUP(N1026,estadogp,4,0),MENSAJE,2,0)),"")</f>
        <v/>
      </c>
      <c r="Q1026" s="19"/>
      <c r="R1026" s="17"/>
      <c r="S1026" s="18"/>
      <c r="T1026" s="18"/>
      <c r="U1026" s="18"/>
      <c r="V1026" s="2">
        <f t="shared" ref="V1026:V1089" si="67">IF(OR(AND(LEFT(N1026,6)="ACEPTA",M1026=0),AND(LEFT(N1026,6)&lt;&gt;"ACEPTA",M1026&gt;0)),1,0)</f>
        <v>0</v>
      </c>
      <c r="W1026" s="3" t="str">
        <f t="shared" si="64"/>
        <v/>
      </c>
      <c r="X1026" s="3" t="str">
        <f t="shared" si="65"/>
        <v/>
      </c>
    </row>
    <row r="1027" spans="1:24" ht="21" x14ac:dyDescent="0.35">
      <c r="A1027" s="15">
        <v>1026</v>
      </c>
      <c r="B1027" s="25"/>
      <c r="C1027" s="33">
        <v>942684563</v>
      </c>
      <c r="D1027" s="33"/>
      <c r="E1027" s="33"/>
      <c r="F1027" s="33"/>
      <c r="G1027" s="16" t="s">
        <v>936</v>
      </c>
      <c r="H1027" s="16" t="s">
        <v>1060</v>
      </c>
      <c r="I1027" s="46" t="s">
        <v>2598</v>
      </c>
      <c r="J1027" s="46"/>
      <c r="K1027" s="34"/>
      <c r="L1027" s="16"/>
      <c r="M1027" s="129">
        <v>0</v>
      </c>
      <c r="N1027" s="17"/>
      <c r="O1027" s="126"/>
      <c r="P1027" s="60" t="str">
        <f t="shared" si="66"/>
        <v/>
      </c>
      <c r="Q1027" s="19"/>
      <c r="R1027" s="17"/>
      <c r="S1027" s="18"/>
      <c r="T1027" s="18"/>
      <c r="U1027" s="18"/>
      <c r="V1027" s="2">
        <f t="shared" si="67"/>
        <v>0</v>
      </c>
      <c r="W1027" s="3" t="str">
        <f t="shared" ref="W1027:W1090" si="68">IF(N1027="","",VLOOKUP(N1027,estadogp,2,0))</f>
        <v/>
      </c>
      <c r="X1027" s="3" t="str">
        <f t="shared" ref="X1027:X1090" si="69">IF(N1027="","",VLOOKUP(N1027,estadogp,3,0))</f>
        <v/>
      </c>
    </row>
    <row r="1028" spans="1:24" ht="21" x14ac:dyDescent="0.35">
      <c r="A1028" s="15">
        <v>1027</v>
      </c>
      <c r="B1028" s="25"/>
      <c r="C1028" s="33">
        <v>942685180</v>
      </c>
      <c r="D1028" s="33"/>
      <c r="E1028" s="33"/>
      <c r="F1028" s="33"/>
      <c r="G1028" s="16" t="s">
        <v>518</v>
      </c>
      <c r="H1028" s="16" t="s">
        <v>231</v>
      </c>
      <c r="I1028" s="46" t="s">
        <v>2599</v>
      </c>
      <c r="J1028" s="46"/>
      <c r="K1028" s="34"/>
      <c r="L1028" s="16"/>
      <c r="M1028" s="129">
        <v>0</v>
      </c>
      <c r="N1028" s="17"/>
      <c r="O1028" s="126"/>
      <c r="P1028" s="60" t="str">
        <f t="shared" si="66"/>
        <v/>
      </c>
      <c r="Q1028" s="19"/>
      <c r="R1028" s="17"/>
      <c r="S1028" s="18"/>
      <c r="T1028" s="18"/>
      <c r="U1028" s="18"/>
      <c r="V1028" s="2">
        <f t="shared" si="67"/>
        <v>0</v>
      </c>
      <c r="W1028" s="3" t="str">
        <f t="shared" si="68"/>
        <v/>
      </c>
      <c r="X1028" s="3" t="str">
        <f t="shared" si="69"/>
        <v/>
      </c>
    </row>
    <row r="1029" spans="1:24" ht="21" x14ac:dyDescent="0.35">
      <c r="A1029" s="15">
        <v>1028</v>
      </c>
      <c r="B1029" s="25"/>
      <c r="C1029" s="33">
        <v>942688473</v>
      </c>
      <c r="D1029" s="33"/>
      <c r="E1029" s="33"/>
      <c r="F1029" s="33"/>
      <c r="G1029" s="16" t="s">
        <v>2507</v>
      </c>
      <c r="H1029" s="16" t="s">
        <v>2600</v>
      </c>
      <c r="I1029" s="46" t="s">
        <v>2601</v>
      </c>
      <c r="J1029" s="46"/>
      <c r="K1029" s="34"/>
      <c r="L1029" s="16"/>
      <c r="M1029" s="129">
        <v>0</v>
      </c>
      <c r="N1029" s="17"/>
      <c r="O1029" s="126"/>
      <c r="P1029" s="60" t="str">
        <f t="shared" si="66"/>
        <v/>
      </c>
      <c r="Q1029" s="19"/>
      <c r="R1029" s="17"/>
      <c r="S1029" s="18"/>
      <c r="T1029" s="18"/>
      <c r="U1029" s="18"/>
      <c r="V1029" s="2">
        <f t="shared" si="67"/>
        <v>0</v>
      </c>
      <c r="W1029" s="3" t="str">
        <f t="shared" si="68"/>
        <v/>
      </c>
      <c r="X1029" s="3" t="str">
        <f t="shared" si="69"/>
        <v/>
      </c>
    </row>
    <row r="1030" spans="1:24" ht="21" x14ac:dyDescent="0.35">
      <c r="A1030" s="15">
        <v>1029</v>
      </c>
      <c r="B1030" s="25"/>
      <c r="C1030" s="33">
        <v>942692741</v>
      </c>
      <c r="D1030" s="33"/>
      <c r="E1030" s="33"/>
      <c r="F1030" s="33"/>
      <c r="G1030" s="16" t="s">
        <v>2602</v>
      </c>
      <c r="H1030" s="16" t="s">
        <v>1222</v>
      </c>
      <c r="I1030" s="46" t="s">
        <v>2603</v>
      </c>
      <c r="J1030" s="46"/>
      <c r="K1030" s="34"/>
      <c r="L1030" s="16"/>
      <c r="M1030" s="129">
        <v>0</v>
      </c>
      <c r="N1030" s="17"/>
      <c r="O1030" s="126"/>
      <c r="P1030" s="60" t="str">
        <f t="shared" si="66"/>
        <v/>
      </c>
      <c r="Q1030" s="19"/>
      <c r="R1030" s="17"/>
      <c r="S1030" s="18"/>
      <c r="T1030" s="18"/>
      <c r="U1030" s="18"/>
      <c r="V1030" s="2">
        <f t="shared" si="67"/>
        <v>0</v>
      </c>
      <c r="W1030" s="3" t="str">
        <f t="shared" si="68"/>
        <v/>
      </c>
      <c r="X1030" s="3" t="str">
        <f t="shared" si="69"/>
        <v/>
      </c>
    </row>
    <row r="1031" spans="1:24" ht="21" x14ac:dyDescent="0.35">
      <c r="A1031" s="15">
        <v>1030</v>
      </c>
      <c r="B1031" s="25"/>
      <c r="C1031" s="33">
        <v>942694912</v>
      </c>
      <c r="D1031" s="33"/>
      <c r="E1031" s="33"/>
      <c r="F1031" s="33"/>
      <c r="G1031" s="16" t="s">
        <v>2604</v>
      </c>
      <c r="H1031" s="16" t="s">
        <v>2605</v>
      </c>
      <c r="I1031" s="46" t="s">
        <v>2606</v>
      </c>
      <c r="J1031" s="46"/>
      <c r="K1031" s="34"/>
      <c r="L1031" s="16"/>
      <c r="M1031" s="129">
        <v>0</v>
      </c>
      <c r="N1031" s="17"/>
      <c r="O1031" s="126"/>
      <c r="P1031" s="60" t="str">
        <f t="shared" si="66"/>
        <v/>
      </c>
      <c r="Q1031" s="19"/>
      <c r="R1031" s="17"/>
      <c r="S1031" s="18"/>
      <c r="T1031" s="18"/>
      <c r="U1031" s="18"/>
      <c r="V1031" s="2">
        <f t="shared" si="67"/>
        <v>0</v>
      </c>
      <c r="W1031" s="3" t="str">
        <f t="shared" si="68"/>
        <v/>
      </c>
      <c r="X1031" s="3" t="str">
        <f t="shared" si="69"/>
        <v/>
      </c>
    </row>
    <row r="1032" spans="1:24" ht="21" x14ac:dyDescent="0.35">
      <c r="A1032" s="15">
        <v>1031</v>
      </c>
      <c r="B1032" s="25"/>
      <c r="C1032" s="33">
        <v>942695419</v>
      </c>
      <c r="D1032" s="33"/>
      <c r="E1032" s="33"/>
      <c r="F1032" s="33"/>
      <c r="G1032" s="16" t="s">
        <v>1092</v>
      </c>
      <c r="H1032" s="16" t="s">
        <v>2607</v>
      </c>
      <c r="I1032" s="46" t="s">
        <v>2608</v>
      </c>
      <c r="J1032" s="46"/>
      <c r="K1032" s="34"/>
      <c r="L1032" s="16"/>
      <c r="M1032" s="129">
        <v>0</v>
      </c>
      <c r="N1032" s="17"/>
      <c r="O1032" s="126"/>
      <c r="P1032" s="60" t="str">
        <f t="shared" si="66"/>
        <v/>
      </c>
      <c r="Q1032" s="19"/>
      <c r="R1032" s="17"/>
      <c r="S1032" s="18"/>
      <c r="T1032" s="18"/>
      <c r="U1032" s="18"/>
      <c r="V1032" s="2">
        <f t="shared" si="67"/>
        <v>0</v>
      </c>
      <c r="W1032" s="3" t="str">
        <f t="shared" si="68"/>
        <v/>
      </c>
      <c r="X1032" s="3" t="str">
        <f t="shared" si="69"/>
        <v/>
      </c>
    </row>
    <row r="1033" spans="1:24" ht="21" x14ac:dyDescent="0.35">
      <c r="A1033" s="15">
        <v>1032</v>
      </c>
      <c r="B1033" s="25"/>
      <c r="C1033" s="33">
        <v>942695774</v>
      </c>
      <c r="D1033" s="33"/>
      <c r="E1033" s="33"/>
      <c r="F1033" s="33"/>
      <c r="G1033" s="16" t="s">
        <v>1247</v>
      </c>
      <c r="H1033" s="16" t="s">
        <v>1594</v>
      </c>
      <c r="I1033" s="46" t="s">
        <v>2609</v>
      </c>
      <c r="J1033" s="46"/>
      <c r="K1033" s="34"/>
      <c r="L1033" s="16"/>
      <c r="M1033" s="129">
        <v>0</v>
      </c>
      <c r="N1033" s="17"/>
      <c r="O1033" s="126"/>
      <c r="P1033" s="60" t="str">
        <f t="shared" si="66"/>
        <v/>
      </c>
      <c r="Q1033" s="19"/>
      <c r="R1033" s="17"/>
      <c r="S1033" s="18"/>
      <c r="T1033" s="18"/>
      <c r="U1033" s="18"/>
      <c r="V1033" s="2">
        <f t="shared" si="67"/>
        <v>0</v>
      </c>
      <c r="W1033" s="3" t="str">
        <f t="shared" si="68"/>
        <v/>
      </c>
      <c r="X1033" s="3" t="str">
        <f t="shared" si="69"/>
        <v/>
      </c>
    </row>
    <row r="1034" spans="1:24" ht="21" x14ac:dyDescent="0.35">
      <c r="A1034" s="15">
        <v>1033</v>
      </c>
      <c r="B1034" s="25"/>
      <c r="C1034" s="33">
        <v>942696908</v>
      </c>
      <c r="D1034" s="33"/>
      <c r="E1034" s="33"/>
      <c r="F1034" s="33"/>
      <c r="G1034" s="16" t="s">
        <v>2311</v>
      </c>
      <c r="H1034" s="16" t="s">
        <v>2610</v>
      </c>
      <c r="I1034" s="46" t="s">
        <v>2611</v>
      </c>
      <c r="J1034" s="46"/>
      <c r="K1034" s="34"/>
      <c r="L1034" s="16"/>
      <c r="M1034" s="129">
        <v>0</v>
      </c>
      <c r="N1034" s="17"/>
      <c r="O1034" s="126"/>
      <c r="P1034" s="60" t="str">
        <f t="shared" si="66"/>
        <v/>
      </c>
      <c r="Q1034" s="19"/>
      <c r="R1034" s="17"/>
      <c r="S1034" s="18"/>
      <c r="T1034" s="18"/>
      <c r="U1034" s="18"/>
      <c r="V1034" s="2">
        <f t="shared" si="67"/>
        <v>0</v>
      </c>
      <c r="W1034" s="3" t="str">
        <f t="shared" si="68"/>
        <v/>
      </c>
      <c r="X1034" s="3" t="str">
        <f t="shared" si="69"/>
        <v/>
      </c>
    </row>
    <row r="1035" spans="1:24" ht="21" x14ac:dyDescent="0.35">
      <c r="A1035" s="15">
        <v>1034</v>
      </c>
      <c r="B1035" s="25"/>
      <c r="C1035" s="33">
        <v>942701189</v>
      </c>
      <c r="D1035" s="33"/>
      <c r="E1035" s="33"/>
      <c r="F1035" s="33"/>
      <c r="G1035" s="16" t="s">
        <v>1075</v>
      </c>
      <c r="H1035" s="16" t="s">
        <v>2612</v>
      </c>
      <c r="I1035" s="46" t="s">
        <v>2613</v>
      </c>
      <c r="J1035" s="46"/>
      <c r="K1035" s="34"/>
      <c r="L1035" s="16"/>
      <c r="M1035" s="129">
        <v>0</v>
      </c>
      <c r="N1035" s="17"/>
      <c r="O1035" s="126"/>
      <c r="P1035" s="60" t="str">
        <f t="shared" si="66"/>
        <v/>
      </c>
      <c r="Q1035" s="19"/>
      <c r="R1035" s="17"/>
      <c r="S1035" s="18"/>
      <c r="T1035" s="18"/>
      <c r="U1035" s="18"/>
      <c r="V1035" s="2">
        <f t="shared" si="67"/>
        <v>0</v>
      </c>
      <c r="W1035" s="3" t="str">
        <f t="shared" si="68"/>
        <v/>
      </c>
      <c r="X1035" s="3" t="str">
        <f t="shared" si="69"/>
        <v/>
      </c>
    </row>
    <row r="1036" spans="1:24" ht="21" x14ac:dyDescent="0.35">
      <c r="A1036" s="15">
        <v>1035</v>
      </c>
      <c r="B1036" s="25"/>
      <c r="C1036" s="33">
        <v>942704045</v>
      </c>
      <c r="D1036" s="33"/>
      <c r="E1036" s="33"/>
      <c r="F1036" s="33"/>
      <c r="G1036" s="16" t="s">
        <v>206</v>
      </c>
      <c r="H1036" s="16" t="s">
        <v>597</v>
      </c>
      <c r="I1036" s="46" t="s">
        <v>2614</v>
      </c>
      <c r="J1036" s="46"/>
      <c r="K1036" s="34"/>
      <c r="L1036" s="16"/>
      <c r="M1036" s="129">
        <v>0</v>
      </c>
      <c r="N1036" s="17"/>
      <c r="O1036" s="126"/>
      <c r="P1036" s="60" t="str">
        <f t="shared" si="66"/>
        <v/>
      </c>
      <c r="Q1036" s="19"/>
      <c r="R1036" s="17"/>
      <c r="S1036" s="18"/>
      <c r="T1036" s="18"/>
      <c r="U1036" s="18"/>
      <c r="V1036" s="2">
        <f t="shared" si="67"/>
        <v>0</v>
      </c>
      <c r="W1036" s="3" t="str">
        <f t="shared" si="68"/>
        <v/>
      </c>
      <c r="X1036" s="3" t="str">
        <f t="shared" si="69"/>
        <v/>
      </c>
    </row>
    <row r="1037" spans="1:24" ht="21" x14ac:dyDescent="0.35">
      <c r="A1037" s="15">
        <v>1036</v>
      </c>
      <c r="B1037" s="25"/>
      <c r="C1037" s="33">
        <v>942704828</v>
      </c>
      <c r="D1037" s="33"/>
      <c r="E1037" s="33"/>
      <c r="F1037" s="33"/>
      <c r="G1037" s="16" t="s">
        <v>342</v>
      </c>
      <c r="H1037" s="16" t="s">
        <v>2615</v>
      </c>
      <c r="I1037" s="46" t="s">
        <v>2616</v>
      </c>
      <c r="J1037" s="46"/>
      <c r="K1037" s="34"/>
      <c r="L1037" s="16"/>
      <c r="M1037" s="129">
        <v>0</v>
      </c>
      <c r="N1037" s="17"/>
      <c r="O1037" s="126"/>
      <c r="P1037" s="60" t="str">
        <f t="shared" si="66"/>
        <v/>
      </c>
      <c r="Q1037" s="19"/>
      <c r="R1037" s="17"/>
      <c r="S1037" s="18"/>
      <c r="T1037" s="18"/>
      <c r="U1037" s="18"/>
      <c r="V1037" s="2">
        <f t="shared" si="67"/>
        <v>0</v>
      </c>
      <c r="W1037" s="3" t="str">
        <f t="shared" si="68"/>
        <v/>
      </c>
      <c r="X1037" s="3" t="str">
        <f t="shared" si="69"/>
        <v/>
      </c>
    </row>
    <row r="1038" spans="1:24" ht="21" x14ac:dyDescent="0.35">
      <c r="A1038" s="15">
        <v>1037</v>
      </c>
      <c r="B1038" s="25"/>
      <c r="C1038" s="33">
        <v>942705723</v>
      </c>
      <c r="D1038" s="33"/>
      <c r="E1038" s="33"/>
      <c r="F1038" s="33"/>
      <c r="G1038" s="16" t="s">
        <v>2617</v>
      </c>
      <c r="H1038" s="16" t="s">
        <v>2618</v>
      </c>
      <c r="I1038" s="46" t="s">
        <v>2619</v>
      </c>
      <c r="J1038" s="46"/>
      <c r="K1038" s="34"/>
      <c r="L1038" s="16"/>
      <c r="M1038" s="129">
        <v>0</v>
      </c>
      <c r="N1038" s="17"/>
      <c r="O1038" s="126"/>
      <c r="P1038" s="60" t="str">
        <f t="shared" si="66"/>
        <v/>
      </c>
      <c r="Q1038" s="19"/>
      <c r="R1038" s="17"/>
      <c r="S1038" s="18"/>
      <c r="T1038" s="18"/>
      <c r="U1038" s="18"/>
      <c r="V1038" s="2">
        <f t="shared" si="67"/>
        <v>0</v>
      </c>
      <c r="W1038" s="3" t="str">
        <f t="shared" si="68"/>
        <v/>
      </c>
      <c r="X1038" s="3" t="str">
        <f t="shared" si="69"/>
        <v/>
      </c>
    </row>
    <row r="1039" spans="1:24" ht="21" x14ac:dyDescent="0.35">
      <c r="A1039" s="15">
        <v>1038</v>
      </c>
      <c r="B1039" s="25"/>
      <c r="C1039" s="33">
        <v>942705759</v>
      </c>
      <c r="D1039" s="33"/>
      <c r="E1039" s="33"/>
      <c r="F1039" s="33"/>
      <c r="G1039" s="16" t="s">
        <v>2620</v>
      </c>
      <c r="H1039" s="16" t="s">
        <v>634</v>
      </c>
      <c r="I1039" s="46" t="s">
        <v>2621</v>
      </c>
      <c r="J1039" s="46"/>
      <c r="K1039" s="34"/>
      <c r="L1039" s="16"/>
      <c r="M1039" s="129">
        <v>0</v>
      </c>
      <c r="N1039" s="17"/>
      <c r="O1039" s="126"/>
      <c r="P1039" s="60" t="str">
        <f t="shared" si="66"/>
        <v/>
      </c>
      <c r="Q1039" s="19"/>
      <c r="R1039" s="17"/>
      <c r="S1039" s="18"/>
      <c r="T1039" s="18"/>
      <c r="U1039" s="18"/>
      <c r="V1039" s="2">
        <f t="shared" si="67"/>
        <v>0</v>
      </c>
      <c r="W1039" s="3" t="str">
        <f t="shared" si="68"/>
        <v/>
      </c>
      <c r="X1039" s="3" t="str">
        <f t="shared" si="69"/>
        <v/>
      </c>
    </row>
    <row r="1040" spans="1:24" ht="21" x14ac:dyDescent="0.35">
      <c r="A1040" s="15">
        <v>1039</v>
      </c>
      <c r="B1040" s="25"/>
      <c r="C1040" s="33">
        <v>942708250</v>
      </c>
      <c r="D1040" s="33"/>
      <c r="E1040" s="33"/>
      <c r="F1040" s="33"/>
      <c r="G1040" s="16" t="s">
        <v>1016</v>
      </c>
      <c r="H1040" s="16" t="s">
        <v>2622</v>
      </c>
      <c r="I1040" s="46" t="s">
        <v>2623</v>
      </c>
      <c r="J1040" s="46"/>
      <c r="K1040" s="34"/>
      <c r="L1040" s="16"/>
      <c r="M1040" s="129">
        <v>0</v>
      </c>
      <c r="N1040" s="17"/>
      <c r="O1040" s="126"/>
      <c r="P1040" s="60" t="str">
        <f t="shared" si="66"/>
        <v/>
      </c>
      <c r="Q1040" s="19"/>
      <c r="R1040" s="17"/>
      <c r="S1040" s="18"/>
      <c r="T1040" s="18"/>
      <c r="U1040" s="18"/>
      <c r="V1040" s="2">
        <f t="shared" si="67"/>
        <v>0</v>
      </c>
      <c r="W1040" s="3" t="str">
        <f t="shared" si="68"/>
        <v/>
      </c>
      <c r="X1040" s="3" t="str">
        <f t="shared" si="69"/>
        <v/>
      </c>
    </row>
    <row r="1041" spans="1:24" ht="21" x14ac:dyDescent="0.35">
      <c r="A1041" s="15">
        <v>1040</v>
      </c>
      <c r="B1041" s="25"/>
      <c r="C1041" s="33">
        <v>942709307</v>
      </c>
      <c r="D1041" s="33"/>
      <c r="E1041" s="33"/>
      <c r="F1041" s="33"/>
      <c r="G1041" s="16" t="s">
        <v>2624</v>
      </c>
      <c r="H1041" s="16" t="s">
        <v>2625</v>
      </c>
      <c r="I1041" s="46" t="s">
        <v>2626</v>
      </c>
      <c r="J1041" s="46"/>
      <c r="K1041" s="34"/>
      <c r="L1041" s="16"/>
      <c r="M1041" s="129">
        <v>0</v>
      </c>
      <c r="N1041" s="17"/>
      <c r="O1041" s="126"/>
      <c r="P1041" s="60" t="str">
        <f t="shared" si="66"/>
        <v/>
      </c>
      <c r="Q1041" s="19"/>
      <c r="R1041" s="17"/>
      <c r="S1041" s="18"/>
      <c r="T1041" s="18"/>
      <c r="U1041" s="18"/>
      <c r="V1041" s="2">
        <f t="shared" si="67"/>
        <v>0</v>
      </c>
      <c r="W1041" s="3" t="str">
        <f t="shared" si="68"/>
        <v/>
      </c>
      <c r="X1041" s="3" t="str">
        <f t="shared" si="69"/>
        <v/>
      </c>
    </row>
    <row r="1042" spans="1:24" ht="21" x14ac:dyDescent="0.35">
      <c r="A1042" s="15">
        <v>1041</v>
      </c>
      <c r="B1042" s="25"/>
      <c r="C1042" s="33">
        <v>942709451</v>
      </c>
      <c r="D1042" s="33"/>
      <c r="E1042" s="33"/>
      <c r="F1042" s="33"/>
      <c r="G1042" s="16" t="s">
        <v>2627</v>
      </c>
      <c r="H1042" s="16" t="s">
        <v>239</v>
      </c>
      <c r="I1042" s="46" t="s">
        <v>2628</v>
      </c>
      <c r="J1042" s="46"/>
      <c r="K1042" s="34"/>
      <c r="L1042" s="16"/>
      <c r="M1042" s="129">
        <v>0</v>
      </c>
      <c r="N1042" s="17"/>
      <c r="O1042" s="126"/>
      <c r="P1042" s="60" t="str">
        <f t="shared" si="66"/>
        <v/>
      </c>
      <c r="Q1042" s="19"/>
      <c r="R1042" s="17"/>
      <c r="S1042" s="18"/>
      <c r="T1042" s="18"/>
      <c r="U1042" s="18"/>
      <c r="V1042" s="2">
        <f t="shared" si="67"/>
        <v>0</v>
      </c>
      <c r="W1042" s="3" t="str">
        <f t="shared" si="68"/>
        <v/>
      </c>
      <c r="X1042" s="3" t="str">
        <f t="shared" si="69"/>
        <v/>
      </c>
    </row>
    <row r="1043" spans="1:24" ht="21" x14ac:dyDescent="0.35">
      <c r="A1043" s="15">
        <v>1042</v>
      </c>
      <c r="B1043" s="25"/>
      <c r="C1043" s="33">
        <v>942709536</v>
      </c>
      <c r="D1043" s="33"/>
      <c r="E1043" s="33"/>
      <c r="F1043" s="33"/>
      <c r="G1043" s="16" t="s">
        <v>200</v>
      </c>
      <c r="H1043" s="16" t="s">
        <v>542</v>
      </c>
      <c r="I1043" s="46" t="s">
        <v>2629</v>
      </c>
      <c r="J1043" s="46"/>
      <c r="K1043" s="34"/>
      <c r="L1043" s="16"/>
      <c r="M1043" s="129">
        <v>0</v>
      </c>
      <c r="N1043" s="17"/>
      <c r="O1043" s="126"/>
      <c r="P1043" s="60" t="str">
        <f t="shared" si="66"/>
        <v/>
      </c>
      <c r="Q1043" s="19"/>
      <c r="R1043" s="17"/>
      <c r="S1043" s="18"/>
      <c r="T1043" s="18"/>
      <c r="U1043" s="18"/>
      <c r="V1043" s="2">
        <f t="shared" si="67"/>
        <v>0</v>
      </c>
      <c r="W1043" s="3" t="str">
        <f t="shared" si="68"/>
        <v/>
      </c>
      <c r="X1043" s="3" t="str">
        <f t="shared" si="69"/>
        <v/>
      </c>
    </row>
    <row r="1044" spans="1:24" ht="21" x14ac:dyDescent="0.35">
      <c r="A1044" s="15">
        <v>1043</v>
      </c>
      <c r="B1044" s="25"/>
      <c r="C1044" s="33">
        <v>942709694</v>
      </c>
      <c r="D1044" s="33"/>
      <c r="E1044" s="33"/>
      <c r="F1044" s="33"/>
      <c r="G1044" s="16" t="s">
        <v>209</v>
      </c>
      <c r="H1044" s="16" t="s">
        <v>2630</v>
      </c>
      <c r="I1044" s="46" t="s">
        <v>2631</v>
      </c>
      <c r="J1044" s="46"/>
      <c r="K1044" s="34"/>
      <c r="L1044" s="16"/>
      <c r="M1044" s="129">
        <v>0</v>
      </c>
      <c r="N1044" s="17"/>
      <c r="O1044" s="126"/>
      <c r="P1044" s="60" t="str">
        <f t="shared" si="66"/>
        <v/>
      </c>
      <c r="Q1044" s="19"/>
      <c r="R1044" s="17"/>
      <c r="S1044" s="18"/>
      <c r="T1044" s="18"/>
      <c r="U1044" s="18"/>
      <c r="V1044" s="2">
        <f t="shared" si="67"/>
        <v>0</v>
      </c>
      <c r="W1044" s="3" t="str">
        <f t="shared" si="68"/>
        <v/>
      </c>
      <c r="X1044" s="3" t="str">
        <f t="shared" si="69"/>
        <v/>
      </c>
    </row>
    <row r="1045" spans="1:24" ht="21" x14ac:dyDescent="0.35">
      <c r="A1045" s="15">
        <v>1044</v>
      </c>
      <c r="B1045" s="25"/>
      <c r="C1045" s="33">
        <v>942709874</v>
      </c>
      <c r="D1045" s="33"/>
      <c r="E1045" s="33"/>
      <c r="F1045" s="33"/>
      <c r="G1045" s="16" t="s">
        <v>619</v>
      </c>
      <c r="H1045" s="16" t="s">
        <v>2534</v>
      </c>
      <c r="I1045" s="46" t="s">
        <v>2632</v>
      </c>
      <c r="J1045" s="46"/>
      <c r="K1045" s="34"/>
      <c r="L1045" s="16"/>
      <c r="M1045" s="129">
        <v>0</v>
      </c>
      <c r="N1045" s="17"/>
      <c r="O1045" s="126"/>
      <c r="P1045" s="60" t="str">
        <f t="shared" si="66"/>
        <v/>
      </c>
      <c r="Q1045" s="19"/>
      <c r="R1045" s="17"/>
      <c r="S1045" s="18"/>
      <c r="T1045" s="18"/>
      <c r="U1045" s="18"/>
      <c r="V1045" s="2">
        <f t="shared" si="67"/>
        <v>0</v>
      </c>
      <c r="W1045" s="3" t="str">
        <f t="shared" si="68"/>
        <v/>
      </c>
      <c r="X1045" s="3" t="str">
        <f t="shared" si="69"/>
        <v/>
      </c>
    </row>
    <row r="1046" spans="1:24" ht="21" x14ac:dyDescent="0.35">
      <c r="A1046" s="15">
        <v>1045</v>
      </c>
      <c r="B1046" s="25"/>
      <c r="C1046" s="33">
        <v>942710132</v>
      </c>
      <c r="D1046" s="33"/>
      <c r="E1046" s="33"/>
      <c r="F1046" s="33"/>
      <c r="G1046" s="16" t="s">
        <v>1843</v>
      </c>
      <c r="H1046" s="16" t="s">
        <v>2382</v>
      </c>
      <c r="I1046" s="46" t="s">
        <v>2633</v>
      </c>
      <c r="J1046" s="46"/>
      <c r="K1046" s="34"/>
      <c r="L1046" s="16"/>
      <c r="M1046" s="129">
        <v>0</v>
      </c>
      <c r="N1046" s="17"/>
      <c r="O1046" s="126"/>
      <c r="P1046" s="60" t="str">
        <f t="shared" si="66"/>
        <v/>
      </c>
      <c r="Q1046" s="19"/>
      <c r="R1046" s="17"/>
      <c r="S1046" s="18"/>
      <c r="T1046" s="18"/>
      <c r="U1046" s="18"/>
      <c r="V1046" s="2">
        <f t="shared" si="67"/>
        <v>0</v>
      </c>
      <c r="W1046" s="3" t="str">
        <f t="shared" si="68"/>
        <v/>
      </c>
      <c r="X1046" s="3" t="str">
        <f t="shared" si="69"/>
        <v/>
      </c>
    </row>
    <row r="1047" spans="1:24" ht="21" x14ac:dyDescent="0.35">
      <c r="A1047" s="15">
        <v>1046</v>
      </c>
      <c r="B1047" s="25"/>
      <c r="C1047" s="33">
        <v>942710709</v>
      </c>
      <c r="D1047" s="33"/>
      <c r="E1047" s="33"/>
      <c r="F1047" s="33"/>
      <c r="G1047" s="16" t="s">
        <v>2634</v>
      </c>
      <c r="H1047" s="16" t="s">
        <v>2635</v>
      </c>
      <c r="I1047" s="46" t="s">
        <v>2636</v>
      </c>
      <c r="J1047" s="46"/>
      <c r="K1047" s="34"/>
      <c r="L1047" s="16"/>
      <c r="M1047" s="129">
        <v>0</v>
      </c>
      <c r="N1047" s="17"/>
      <c r="O1047" s="126"/>
      <c r="P1047" s="60" t="str">
        <f t="shared" si="66"/>
        <v/>
      </c>
      <c r="Q1047" s="19"/>
      <c r="R1047" s="17"/>
      <c r="S1047" s="18"/>
      <c r="T1047" s="18"/>
      <c r="U1047" s="18"/>
      <c r="V1047" s="2">
        <f t="shared" si="67"/>
        <v>0</v>
      </c>
      <c r="W1047" s="3" t="str">
        <f t="shared" si="68"/>
        <v/>
      </c>
      <c r="X1047" s="3" t="str">
        <f t="shared" si="69"/>
        <v/>
      </c>
    </row>
    <row r="1048" spans="1:24" ht="21" x14ac:dyDescent="0.35">
      <c r="A1048" s="15">
        <v>1047</v>
      </c>
      <c r="B1048" s="25"/>
      <c r="C1048" s="33">
        <v>942711386</v>
      </c>
      <c r="D1048" s="33">
        <v>967067815</v>
      </c>
      <c r="E1048" s="33"/>
      <c r="F1048" s="33"/>
      <c r="G1048" s="16" t="s">
        <v>449</v>
      </c>
      <c r="H1048" s="16" t="s">
        <v>2637</v>
      </c>
      <c r="I1048" s="46" t="s">
        <v>2638</v>
      </c>
      <c r="J1048" s="46"/>
      <c r="K1048" s="34"/>
      <c r="L1048" s="16"/>
      <c r="M1048" s="129">
        <v>0</v>
      </c>
      <c r="N1048" s="17"/>
      <c r="O1048" s="126"/>
      <c r="P1048" s="60" t="str">
        <f t="shared" si="66"/>
        <v/>
      </c>
      <c r="Q1048" s="19"/>
      <c r="R1048" s="17"/>
      <c r="S1048" s="18"/>
      <c r="T1048" s="18"/>
      <c r="U1048" s="18"/>
      <c r="V1048" s="2">
        <f t="shared" si="67"/>
        <v>0</v>
      </c>
      <c r="W1048" s="3" t="str">
        <f t="shared" si="68"/>
        <v/>
      </c>
      <c r="X1048" s="3" t="str">
        <f t="shared" si="69"/>
        <v/>
      </c>
    </row>
    <row r="1049" spans="1:24" ht="21" x14ac:dyDescent="0.35">
      <c r="A1049" s="15">
        <v>1048</v>
      </c>
      <c r="B1049" s="25"/>
      <c r="C1049" s="33">
        <v>942713381</v>
      </c>
      <c r="D1049" s="33"/>
      <c r="E1049" s="33"/>
      <c r="F1049" s="33"/>
      <c r="G1049" s="16" t="s">
        <v>200</v>
      </c>
      <c r="H1049" s="16" t="s">
        <v>2038</v>
      </c>
      <c r="I1049" s="46" t="s">
        <v>2639</v>
      </c>
      <c r="J1049" s="46"/>
      <c r="K1049" s="34"/>
      <c r="L1049" s="16"/>
      <c r="M1049" s="129">
        <v>0</v>
      </c>
      <c r="N1049" s="17"/>
      <c r="O1049" s="126"/>
      <c r="P1049" s="60" t="str">
        <f t="shared" si="66"/>
        <v/>
      </c>
      <c r="Q1049" s="19"/>
      <c r="R1049" s="17"/>
      <c r="S1049" s="18"/>
      <c r="T1049" s="18"/>
      <c r="U1049" s="18"/>
      <c r="V1049" s="2">
        <f t="shared" si="67"/>
        <v>0</v>
      </c>
      <c r="W1049" s="3" t="str">
        <f t="shared" si="68"/>
        <v/>
      </c>
      <c r="X1049" s="3" t="str">
        <f t="shared" si="69"/>
        <v/>
      </c>
    </row>
    <row r="1050" spans="1:24" ht="21" x14ac:dyDescent="0.35">
      <c r="A1050" s="15">
        <v>1049</v>
      </c>
      <c r="B1050" s="25"/>
      <c r="C1050" s="33">
        <v>942714402</v>
      </c>
      <c r="D1050" s="33">
        <v>962209805</v>
      </c>
      <c r="E1050" s="33"/>
      <c r="F1050" s="33"/>
      <c r="G1050" s="16" t="s">
        <v>336</v>
      </c>
      <c r="H1050" s="16" t="s">
        <v>2640</v>
      </c>
      <c r="I1050" s="46" t="s">
        <v>2641</v>
      </c>
      <c r="J1050" s="46"/>
      <c r="K1050" s="34"/>
      <c r="L1050" s="16"/>
      <c r="M1050" s="129">
        <v>0</v>
      </c>
      <c r="N1050" s="17"/>
      <c r="O1050" s="126"/>
      <c r="P1050" s="60" t="str">
        <f t="shared" si="66"/>
        <v/>
      </c>
      <c r="Q1050" s="19"/>
      <c r="R1050" s="17"/>
      <c r="S1050" s="18"/>
      <c r="T1050" s="18"/>
      <c r="U1050" s="18"/>
      <c r="V1050" s="2">
        <f t="shared" si="67"/>
        <v>0</v>
      </c>
      <c r="W1050" s="3" t="str">
        <f t="shared" si="68"/>
        <v/>
      </c>
      <c r="X1050" s="3" t="str">
        <f t="shared" si="69"/>
        <v/>
      </c>
    </row>
    <row r="1051" spans="1:24" ht="21" x14ac:dyDescent="0.35">
      <c r="A1051" s="15">
        <v>1050</v>
      </c>
      <c r="B1051" s="25"/>
      <c r="C1051" s="33">
        <v>942715243</v>
      </c>
      <c r="D1051" s="33"/>
      <c r="E1051" s="33"/>
      <c r="F1051" s="33"/>
      <c r="G1051" s="16" t="s">
        <v>2642</v>
      </c>
      <c r="H1051" s="16" t="s">
        <v>2643</v>
      </c>
      <c r="I1051" s="46" t="s">
        <v>2644</v>
      </c>
      <c r="J1051" s="46"/>
      <c r="K1051" s="34"/>
      <c r="L1051" s="16"/>
      <c r="M1051" s="129">
        <v>0</v>
      </c>
      <c r="N1051" s="17"/>
      <c r="O1051" s="126"/>
      <c r="P1051" s="60" t="str">
        <f t="shared" si="66"/>
        <v/>
      </c>
      <c r="Q1051" s="19"/>
      <c r="R1051" s="17"/>
      <c r="S1051" s="18"/>
      <c r="T1051" s="18"/>
      <c r="U1051" s="18"/>
      <c r="V1051" s="2">
        <f t="shared" si="67"/>
        <v>0</v>
      </c>
      <c r="W1051" s="3" t="str">
        <f t="shared" si="68"/>
        <v/>
      </c>
      <c r="X1051" s="3" t="str">
        <f t="shared" si="69"/>
        <v/>
      </c>
    </row>
    <row r="1052" spans="1:24" ht="21" x14ac:dyDescent="0.35">
      <c r="A1052" s="15">
        <v>1051</v>
      </c>
      <c r="B1052" s="25"/>
      <c r="C1052" s="33">
        <v>942716026</v>
      </c>
      <c r="D1052" s="33"/>
      <c r="E1052" s="33"/>
      <c r="F1052" s="33"/>
      <c r="G1052" s="16" t="s">
        <v>2645</v>
      </c>
      <c r="H1052" s="16" t="s">
        <v>2646</v>
      </c>
      <c r="I1052" s="46" t="s">
        <v>2647</v>
      </c>
      <c r="J1052" s="46"/>
      <c r="K1052" s="34"/>
      <c r="L1052" s="16"/>
      <c r="M1052" s="129">
        <v>0</v>
      </c>
      <c r="N1052" s="17"/>
      <c r="O1052" s="126"/>
      <c r="P1052" s="60" t="str">
        <f t="shared" si="66"/>
        <v/>
      </c>
      <c r="Q1052" s="19"/>
      <c r="R1052" s="17"/>
      <c r="S1052" s="18"/>
      <c r="T1052" s="18"/>
      <c r="U1052" s="18"/>
      <c r="V1052" s="2">
        <f t="shared" si="67"/>
        <v>0</v>
      </c>
      <c r="W1052" s="3" t="str">
        <f t="shared" si="68"/>
        <v/>
      </c>
      <c r="X1052" s="3" t="str">
        <f t="shared" si="69"/>
        <v/>
      </c>
    </row>
    <row r="1053" spans="1:24" ht="21" x14ac:dyDescent="0.35">
      <c r="A1053" s="15">
        <v>1052</v>
      </c>
      <c r="B1053" s="25"/>
      <c r="C1053" s="33">
        <v>942716705</v>
      </c>
      <c r="D1053" s="33"/>
      <c r="E1053" s="33"/>
      <c r="F1053" s="33"/>
      <c r="G1053" s="16" t="s">
        <v>1138</v>
      </c>
      <c r="H1053" s="16" t="s">
        <v>2648</v>
      </c>
      <c r="I1053" s="46" t="s">
        <v>2649</v>
      </c>
      <c r="J1053" s="46"/>
      <c r="K1053" s="34"/>
      <c r="L1053" s="16"/>
      <c r="M1053" s="129">
        <v>0</v>
      </c>
      <c r="N1053" s="17"/>
      <c r="O1053" s="126"/>
      <c r="P1053" s="60" t="str">
        <f t="shared" si="66"/>
        <v/>
      </c>
      <c r="Q1053" s="19"/>
      <c r="R1053" s="17"/>
      <c r="S1053" s="18"/>
      <c r="T1053" s="18"/>
      <c r="U1053" s="18"/>
      <c r="V1053" s="2">
        <f t="shared" si="67"/>
        <v>0</v>
      </c>
      <c r="W1053" s="3" t="str">
        <f t="shared" si="68"/>
        <v/>
      </c>
      <c r="X1053" s="3" t="str">
        <f t="shared" si="69"/>
        <v/>
      </c>
    </row>
    <row r="1054" spans="1:24" ht="21" x14ac:dyDescent="0.35">
      <c r="A1054" s="15">
        <v>1053</v>
      </c>
      <c r="B1054" s="25"/>
      <c r="C1054" s="33">
        <v>942716808</v>
      </c>
      <c r="D1054" s="33"/>
      <c r="E1054" s="33"/>
      <c r="F1054" s="33"/>
      <c r="G1054" s="16" t="s">
        <v>2650</v>
      </c>
      <c r="H1054" s="16" t="s">
        <v>1070</v>
      </c>
      <c r="I1054" s="46" t="s">
        <v>2651</v>
      </c>
      <c r="J1054" s="46"/>
      <c r="K1054" s="34"/>
      <c r="L1054" s="16"/>
      <c r="M1054" s="129">
        <v>0</v>
      </c>
      <c r="N1054" s="17"/>
      <c r="O1054" s="126"/>
      <c r="P1054" s="60" t="str">
        <f t="shared" si="66"/>
        <v/>
      </c>
      <c r="Q1054" s="19"/>
      <c r="R1054" s="17"/>
      <c r="S1054" s="18"/>
      <c r="T1054" s="18"/>
      <c r="U1054" s="18"/>
      <c r="V1054" s="2">
        <f t="shared" si="67"/>
        <v>0</v>
      </c>
      <c r="W1054" s="3" t="str">
        <f t="shared" si="68"/>
        <v/>
      </c>
      <c r="X1054" s="3" t="str">
        <f t="shared" si="69"/>
        <v/>
      </c>
    </row>
    <row r="1055" spans="1:24" ht="21" x14ac:dyDescent="0.35">
      <c r="A1055" s="15">
        <v>1054</v>
      </c>
      <c r="B1055" s="25"/>
      <c r="C1055" s="33">
        <v>942718316</v>
      </c>
      <c r="D1055" s="33"/>
      <c r="E1055" s="33"/>
      <c r="F1055" s="33"/>
      <c r="G1055" s="16" t="s">
        <v>718</v>
      </c>
      <c r="H1055" s="16" t="s">
        <v>626</v>
      </c>
      <c r="I1055" s="46" t="s">
        <v>2652</v>
      </c>
      <c r="J1055" s="46"/>
      <c r="K1055" s="34"/>
      <c r="L1055" s="16"/>
      <c r="M1055" s="129">
        <v>0</v>
      </c>
      <c r="N1055" s="17"/>
      <c r="O1055" s="126"/>
      <c r="P1055" s="60" t="str">
        <f t="shared" si="66"/>
        <v/>
      </c>
      <c r="Q1055" s="19"/>
      <c r="R1055" s="17"/>
      <c r="S1055" s="18"/>
      <c r="T1055" s="18"/>
      <c r="U1055" s="18"/>
      <c r="V1055" s="2">
        <f t="shared" si="67"/>
        <v>0</v>
      </c>
      <c r="W1055" s="3" t="str">
        <f t="shared" si="68"/>
        <v/>
      </c>
      <c r="X1055" s="3" t="str">
        <f t="shared" si="69"/>
        <v/>
      </c>
    </row>
    <row r="1056" spans="1:24" ht="21" x14ac:dyDescent="0.35">
      <c r="A1056" s="15">
        <v>1055</v>
      </c>
      <c r="B1056" s="25"/>
      <c r="C1056" s="33">
        <v>942719827</v>
      </c>
      <c r="D1056" s="33"/>
      <c r="E1056" s="33"/>
      <c r="F1056" s="33"/>
      <c r="G1056" s="16" t="s">
        <v>1918</v>
      </c>
      <c r="H1056" s="16" t="s">
        <v>2653</v>
      </c>
      <c r="I1056" s="46" t="s">
        <v>2654</v>
      </c>
      <c r="J1056" s="46"/>
      <c r="K1056" s="34"/>
      <c r="L1056" s="16"/>
      <c r="M1056" s="129">
        <v>0</v>
      </c>
      <c r="N1056" s="17"/>
      <c r="O1056" s="126"/>
      <c r="P1056" s="60" t="str">
        <f t="shared" si="66"/>
        <v/>
      </c>
      <c r="Q1056" s="19"/>
      <c r="R1056" s="17"/>
      <c r="S1056" s="18"/>
      <c r="T1056" s="18"/>
      <c r="U1056" s="18"/>
      <c r="V1056" s="2">
        <f t="shared" si="67"/>
        <v>0</v>
      </c>
      <c r="W1056" s="3" t="str">
        <f t="shared" si="68"/>
        <v/>
      </c>
      <c r="X1056" s="3" t="str">
        <f t="shared" si="69"/>
        <v/>
      </c>
    </row>
    <row r="1057" spans="1:24" ht="21" x14ac:dyDescent="0.35">
      <c r="A1057" s="15">
        <v>1056</v>
      </c>
      <c r="B1057" s="25"/>
      <c r="C1057" s="33">
        <v>942721716</v>
      </c>
      <c r="D1057" s="33"/>
      <c r="E1057" s="33"/>
      <c r="F1057" s="33"/>
      <c r="G1057" s="16" t="s">
        <v>2655</v>
      </c>
      <c r="H1057" s="16" t="s">
        <v>1362</v>
      </c>
      <c r="I1057" s="46" t="s">
        <v>2656</v>
      </c>
      <c r="J1057" s="46"/>
      <c r="K1057" s="34"/>
      <c r="L1057" s="16"/>
      <c r="M1057" s="129">
        <v>0</v>
      </c>
      <c r="N1057" s="17"/>
      <c r="O1057" s="126"/>
      <c r="P1057" s="60" t="str">
        <f t="shared" si="66"/>
        <v/>
      </c>
      <c r="Q1057" s="19"/>
      <c r="R1057" s="17"/>
      <c r="S1057" s="18"/>
      <c r="T1057" s="18"/>
      <c r="U1057" s="18"/>
      <c r="V1057" s="2">
        <f t="shared" si="67"/>
        <v>0</v>
      </c>
      <c r="W1057" s="3" t="str">
        <f t="shared" si="68"/>
        <v/>
      </c>
      <c r="X1057" s="3" t="str">
        <f t="shared" si="69"/>
        <v/>
      </c>
    </row>
    <row r="1058" spans="1:24" ht="21" x14ac:dyDescent="0.35">
      <c r="A1058" s="15">
        <v>1057</v>
      </c>
      <c r="B1058" s="25"/>
      <c r="C1058" s="33">
        <v>942721761</v>
      </c>
      <c r="D1058" s="33"/>
      <c r="E1058" s="33"/>
      <c r="F1058" s="33"/>
      <c r="G1058" s="16" t="s">
        <v>400</v>
      </c>
      <c r="H1058" s="16" t="s">
        <v>349</v>
      </c>
      <c r="I1058" s="46" t="s">
        <v>2657</v>
      </c>
      <c r="J1058" s="46"/>
      <c r="K1058" s="34"/>
      <c r="L1058" s="16"/>
      <c r="M1058" s="129">
        <v>0</v>
      </c>
      <c r="N1058" s="17"/>
      <c r="O1058" s="126"/>
      <c r="P1058" s="60" t="str">
        <f t="shared" si="66"/>
        <v/>
      </c>
      <c r="Q1058" s="19"/>
      <c r="R1058" s="17"/>
      <c r="S1058" s="18"/>
      <c r="T1058" s="18"/>
      <c r="U1058" s="18"/>
      <c r="V1058" s="2">
        <f t="shared" si="67"/>
        <v>0</v>
      </c>
      <c r="W1058" s="3" t="str">
        <f t="shared" si="68"/>
        <v/>
      </c>
      <c r="X1058" s="3" t="str">
        <f t="shared" si="69"/>
        <v/>
      </c>
    </row>
    <row r="1059" spans="1:24" ht="21" x14ac:dyDescent="0.35">
      <c r="A1059" s="15">
        <v>1058</v>
      </c>
      <c r="B1059" s="25"/>
      <c r="C1059" s="33">
        <v>942722814</v>
      </c>
      <c r="D1059" s="33"/>
      <c r="E1059" s="33"/>
      <c r="F1059" s="33"/>
      <c r="G1059" s="16" t="s">
        <v>293</v>
      </c>
      <c r="H1059" s="16" t="s">
        <v>2658</v>
      </c>
      <c r="I1059" s="46" t="s">
        <v>2659</v>
      </c>
      <c r="J1059" s="46"/>
      <c r="K1059" s="34"/>
      <c r="L1059" s="16"/>
      <c r="M1059" s="129">
        <v>0</v>
      </c>
      <c r="N1059" s="17"/>
      <c r="O1059" s="126"/>
      <c r="P1059" s="60" t="str">
        <f t="shared" si="66"/>
        <v/>
      </c>
      <c r="Q1059" s="19"/>
      <c r="R1059" s="17"/>
      <c r="S1059" s="18"/>
      <c r="T1059" s="18"/>
      <c r="U1059" s="18"/>
      <c r="V1059" s="2">
        <f t="shared" si="67"/>
        <v>0</v>
      </c>
      <c r="W1059" s="3" t="str">
        <f t="shared" si="68"/>
        <v/>
      </c>
      <c r="X1059" s="3" t="str">
        <f t="shared" si="69"/>
        <v/>
      </c>
    </row>
    <row r="1060" spans="1:24" ht="21" x14ac:dyDescent="0.35">
      <c r="A1060" s="15">
        <v>1059</v>
      </c>
      <c r="B1060" s="25"/>
      <c r="C1060" s="33">
        <v>942723342</v>
      </c>
      <c r="D1060" s="33"/>
      <c r="E1060" s="33"/>
      <c r="F1060" s="33"/>
      <c r="G1060" s="16" t="s">
        <v>1092</v>
      </c>
      <c r="H1060" s="16" t="s">
        <v>2660</v>
      </c>
      <c r="I1060" s="46" t="s">
        <v>2661</v>
      </c>
      <c r="J1060" s="46"/>
      <c r="K1060" s="34"/>
      <c r="L1060" s="16"/>
      <c r="M1060" s="129">
        <v>0</v>
      </c>
      <c r="N1060" s="17"/>
      <c r="O1060" s="126"/>
      <c r="P1060" s="60" t="str">
        <f t="shared" si="66"/>
        <v/>
      </c>
      <c r="Q1060" s="19"/>
      <c r="R1060" s="17"/>
      <c r="S1060" s="18"/>
      <c r="T1060" s="18"/>
      <c r="U1060" s="18"/>
      <c r="V1060" s="2">
        <f t="shared" si="67"/>
        <v>0</v>
      </c>
      <c r="W1060" s="3" t="str">
        <f t="shared" si="68"/>
        <v/>
      </c>
      <c r="X1060" s="3" t="str">
        <f t="shared" si="69"/>
        <v/>
      </c>
    </row>
    <row r="1061" spans="1:24" ht="21" x14ac:dyDescent="0.35">
      <c r="A1061" s="15">
        <v>1060</v>
      </c>
      <c r="B1061" s="25"/>
      <c r="C1061" s="33">
        <v>942723775</v>
      </c>
      <c r="D1061" s="33">
        <v>997854535</v>
      </c>
      <c r="E1061" s="33"/>
      <c r="F1061" s="33"/>
      <c r="G1061" s="16" t="s">
        <v>360</v>
      </c>
      <c r="H1061" s="16" t="s">
        <v>2662</v>
      </c>
      <c r="I1061" s="46" t="s">
        <v>2663</v>
      </c>
      <c r="J1061" s="46"/>
      <c r="K1061" s="34"/>
      <c r="L1061" s="16"/>
      <c r="M1061" s="129">
        <v>0</v>
      </c>
      <c r="N1061" s="17"/>
      <c r="O1061" s="126"/>
      <c r="P1061" s="60" t="str">
        <f t="shared" si="66"/>
        <v/>
      </c>
      <c r="Q1061" s="19"/>
      <c r="R1061" s="17"/>
      <c r="S1061" s="18"/>
      <c r="T1061" s="18"/>
      <c r="U1061" s="18"/>
      <c r="V1061" s="2">
        <f t="shared" si="67"/>
        <v>0</v>
      </c>
      <c r="W1061" s="3" t="str">
        <f t="shared" si="68"/>
        <v/>
      </c>
      <c r="X1061" s="3" t="str">
        <f t="shared" si="69"/>
        <v/>
      </c>
    </row>
    <row r="1062" spans="1:24" ht="21" x14ac:dyDescent="0.35">
      <c r="A1062" s="15">
        <v>1061</v>
      </c>
      <c r="B1062" s="25"/>
      <c r="C1062" s="33">
        <v>942725667</v>
      </c>
      <c r="D1062" s="33"/>
      <c r="E1062" s="33"/>
      <c r="F1062" s="33"/>
      <c r="G1062" s="16" t="s">
        <v>2664</v>
      </c>
      <c r="H1062" s="16" t="s">
        <v>2665</v>
      </c>
      <c r="I1062" s="46" t="s">
        <v>2666</v>
      </c>
      <c r="J1062" s="46"/>
      <c r="K1062" s="34"/>
      <c r="L1062" s="16"/>
      <c r="M1062" s="129">
        <v>0</v>
      </c>
      <c r="N1062" s="17"/>
      <c r="O1062" s="126"/>
      <c r="P1062" s="60" t="str">
        <f t="shared" si="66"/>
        <v/>
      </c>
      <c r="Q1062" s="19"/>
      <c r="R1062" s="17"/>
      <c r="S1062" s="18"/>
      <c r="T1062" s="18"/>
      <c r="U1062" s="18"/>
      <c r="V1062" s="2">
        <f t="shared" si="67"/>
        <v>0</v>
      </c>
      <c r="W1062" s="3" t="str">
        <f t="shared" si="68"/>
        <v/>
      </c>
      <c r="X1062" s="3" t="str">
        <f t="shared" si="69"/>
        <v/>
      </c>
    </row>
    <row r="1063" spans="1:24" ht="21" x14ac:dyDescent="0.35">
      <c r="A1063" s="15">
        <v>1062</v>
      </c>
      <c r="B1063" s="25"/>
      <c r="C1063" s="33">
        <v>942725826</v>
      </c>
      <c r="D1063" s="33"/>
      <c r="E1063" s="33"/>
      <c r="F1063" s="33"/>
      <c r="G1063" s="16" t="s">
        <v>2667</v>
      </c>
      <c r="H1063" s="16" t="s">
        <v>2668</v>
      </c>
      <c r="I1063" s="46" t="s">
        <v>2669</v>
      </c>
      <c r="J1063" s="46"/>
      <c r="K1063" s="34"/>
      <c r="L1063" s="16"/>
      <c r="M1063" s="129">
        <v>0</v>
      </c>
      <c r="N1063" s="17"/>
      <c r="O1063" s="126"/>
      <c r="P1063" s="60" t="str">
        <f t="shared" si="66"/>
        <v/>
      </c>
      <c r="Q1063" s="19"/>
      <c r="R1063" s="17"/>
      <c r="S1063" s="18"/>
      <c r="T1063" s="18"/>
      <c r="U1063" s="18"/>
      <c r="V1063" s="2">
        <f t="shared" si="67"/>
        <v>0</v>
      </c>
      <c r="W1063" s="3" t="str">
        <f t="shared" si="68"/>
        <v/>
      </c>
      <c r="X1063" s="3" t="str">
        <f t="shared" si="69"/>
        <v/>
      </c>
    </row>
    <row r="1064" spans="1:24" ht="21" x14ac:dyDescent="0.35">
      <c r="A1064" s="15">
        <v>1063</v>
      </c>
      <c r="B1064" s="25"/>
      <c r="C1064" s="33">
        <v>942726459</v>
      </c>
      <c r="D1064" s="33"/>
      <c r="E1064" s="33"/>
      <c r="F1064" s="33"/>
      <c r="G1064" s="16" t="s">
        <v>1054</v>
      </c>
      <c r="H1064" s="16" t="s">
        <v>2670</v>
      </c>
      <c r="I1064" s="46" t="s">
        <v>2671</v>
      </c>
      <c r="J1064" s="46"/>
      <c r="K1064" s="34"/>
      <c r="L1064" s="16"/>
      <c r="M1064" s="129">
        <v>0</v>
      </c>
      <c r="N1064" s="17"/>
      <c r="O1064" s="126"/>
      <c r="P1064" s="60" t="str">
        <f t="shared" si="66"/>
        <v/>
      </c>
      <c r="Q1064" s="19"/>
      <c r="R1064" s="17"/>
      <c r="S1064" s="18"/>
      <c r="T1064" s="18"/>
      <c r="U1064" s="18"/>
      <c r="V1064" s="2">
        <f t="shared" si="67"/>
        <v>0</v>
      </c>
      <c r="W1064" s="3" t="str">
        <f t="shared" si="68"/>
        <v/>
      </c>
      <c r="X1064" s="3" t="str">
        <f t="shared" si="69"/>
        <v/>
      </c>
    </row>
    <row r="1065" spans="1:24" ht="21" x14ac:dyDescent="0.35">
      <c r="A1065" s="15">
        <v>1064</v>
      </c>
      <c r="B1065" s="25"/>
      <c r="C1065" s="33">
        <v>942727177</v>
      </c>
      <c r="D1065" s="33"/>
      <c r="E1065" s="33"/>
      <c r="F1065" s="33"/>
      <c r="G1065" s="16" t="s">
        <v>2672</v>
      </c>
      <c r="H1065" s="16" t="s">
        <v>2673</v>
      </c>
      <c r="I1065" s="46" t="s">
        <v>2674</v>
      </c>
      <c r="J1065" s="46"/>
      <c r="K1065" s="34"/>
      <c r="L1065" s="16"/>
      <c r="M1065" s="129">
        <v>0</v>
      </c>
      <c r="N1065" s="17"/>
      <c r="O1065" s="126"/>
      <c r="P1065" s="60" t="str">
        <f t="shared" si="66"/>
        <v/>
      </c>
      <c r="Q1065" s="19"/>
      <c r="R1065" s="17"/>
      <c r="S1065" s="18"/>
      <c r="T1065" s="18"/>
      <c r="U1065" s="18"/>
      <c r="V1065" s="2">
        <f t="shared" si="67"/>
        <v>0</v>
      </c>
      <c r="W1065" s="3" t="str">
        <f t="shared" si="68"/>
        <v/>
      </c>
      <c r="X1065" s="3" t="str">
        <f t="shared" si="69"/>
        <v/>
      </c>
    </row>
    <row r="1066" spans="1:24" ht="21" x14ac:dyDescent="0.35">
      <c r="A1066" s="15">
        <v>1065</v>
      </c>
      <c r="B1066" s="25"/>
      <c r="C1066" s="33">
        <v>942731796</v>
      </c>
      <c r="D1066" s="33"/>
      <c r="E1066" s="33"/>
      <c r="F1066" s="33"/>
      <c r="G1066" s="16" t="s">
        <v>2174</v>
      </c>
      <c r="H1066" s="16" t="s">
        <v>2675</v>
      </c>
      <c r="I1066" s="46" t="s">
        <v>2676</v>
      </c>
      <c r="J1066" s="46"/>
      <c r="K1066" s="34"/>
      <c r="L1066" s="16"/>
      <c r="M1066" s="129">
        <v>0</v>
      </c>
      <c r="N1066" s="17"/>
      <c r="O1066" s="126"/>
      <c r="P1066" s="60" t="str">
        <f t="shared" si="66"/>
        <v/>
      </c>
      <c r="Q1066" s="19"/>
      <c r="R1066" s="17"/>
      <c r="S1066" s="18"/>
      <c r="T1066" s="18"/>
      <c r="U1066" s="18"/>
      <c r="V1066" s="2">
        <f t="shared" si="67"/>
        <v>0</v>
      </c>
      <c r="W1066" s="3" t="str">
        <f t="shared" si="68"/>
        <v/>
      </c>
      <c r="X1066" s="3" t="str">
        <f t="shared" si="69"/>
        <v/>
      </c>
    </row>
    <row r="1067" spans="1:24" ht="21" x14ac:dyDescent="0.35">
      <c r="A1067" s="15">
        <v>1066</v>
      </c>
      <c r="B1067" s="25"/>
      <c r="C1067" s="33">
        <v>942734123</v>
      </c>
      <c r="D1067" s="33"/>
      <c r="E1067" s="33"/>
      <c r="F1067" s="33"/>
      <c r="G1067" s="16" t="s">
        <v>2176</v>
      </c>
      <c r="H1067" s="16" t="s">
        <v>2677</v>
      </c>
      <c r="I1067" s="46" t="s">
        <v>2678</v>
      </c>
      <c r="J1067" s="46"/>
      <c r="K1067" s="34"/>
      <c r="L1067" s="16"/>
      <c r="M1067" s="129">
        <v>0</v>
      </c>
      <c r="N1067" s="17"/>
      <c r="O1067" s="126"/>
      <c r="P1067" s="60" t="str">
        <f t="shared" si="66"/>
        <v/>
      </c>
      <c r="Q1067" s="19"/>
      <c r="R1067" s="17"/>
      <c r="S1067" s="18"/>
      <c r="T1067" s="18"/>
      <c r="U1067" s="18"/>
      <c r="V1067" s="2">
        <f t="shared" si="67"/>
        <v>0</v>
      </c>
      <c r="W1067" s="3" t="str">
        <f t="shared" si="68"/>
        <v/>
      </c>
      <c r="X1067" s="3" t="str">
        <f t="shared" si="69"/>
        <v/>
      </c>
    </row>
    <row r="1068" spans="1:24" ht="21" x14ac:dyDescent="0.35">
      <c r="A1068" s="15">
        <v>1067</v>
      </c>
      <c r="B1068" s="25"/>
      <c r="C1068" s="33">
        <v>942734361</v>
      </c>
      <c r="D1068" s="33"/>
      <c r="E1068" s="33"/>
      <c r="F1068" s="33"/>
      <c r="G1068" s="16" t="s">
        <v>2026</v>
      </c>
      <c r="H1068" s="16" t="s">
        <v>1024</v>
      </c>
      <c r="I1068" s="46" t="s">
        <v>2679</v>
      </c>
      <c r="J1068" s="46"/>
      <c r="K1068" s="34"/>
      <c r="L1068" s="16"/>
      <c r="M1068" s="129">
        <v>0</v>
      </c>
      <c r="N1068" s="17"/>
      <c r="O1068" s="126"/>
      <c r="P1068" s="60" t="str">
        <f t="shared" si="66"/>
        <v/>
      </c>
      <c r="Q1068" s="19"/>
      <c r="R1068" s="17"/>
      <c r="S1068" s="18"/>
      <c r="T1068" s="18"/>
      <c r="U1068" s="18"/>
      <c r="V1068" s="2">
        <f t="shared" si="67"/>
        <v>0</v>
      </c>
      <c r="W1068" s="3" t="str">
        <f t="shared" si="68"/>
        <v/>
      </c>
      <c r="X1068" s="3" t="str">
        <f t="shared" si="69"/>
        <v/>
      </c>
    </row>
    <row r="1069" spans="1:24" ht="21" x14ac:dyDescent="0.35">
      <c r="A1069" s="15">
        <v>1068</v>
      </c>
      <c r="B1069" s="25"/>
      <c r="C1069" s="33">
        <v>942736404</v>
      </c>
      <c r="D1069" s="33"/>
      <c r="E1069" s="33"/>
      <c r="F1069" s="33"/>
      <c r="G1069" s="16" t="s">
        <v>2680</v>
      </c>
      <c r="H1069" s="16" t="s">
        <v>2238</v>
      </c>
      <c r="I1069" s="46" t="s">
        <v>2681</v>
      </c>
      <c r="J1069" s="46"/>
      <c r="K1069" s="34"/>
      <c r="L1069" s="16"/>
      <c r="M1069" s="129">
        <v>0</v>
      </c>
      <c r="N1069" s="17"/>
      <c r="O1069" s="126"/>
      <c r="P1069" s="60" t="str">
        <f t="shared" si="66"/>
        <v/>
      </c>
      <c r="Q1069" s="19"/>
      <c r="R1069" s="17"/>
      <c r="S1069" s="18"/>
      <c r="T1069" s="18"/>
      <c r="U1069" s="18"/>
      <c r="V1069" s="2">
        <f t="shared" si="67"/>
        <v>0</v>
      </c>
      <c r="W1069" s="3" t="str">
        <f t="shared" si="68"/>
        <v/>
      </c>
      <c r="X1069" s="3" t="str">
        <f t="shared" si="69"/>
        <v/>
      </c>
    </row>
    <row r="1070" spans="1:24" ht="21" x14ac:dyDescent="0.35">
      <c r="A1070" s="15">
        <v>1069</v>
      </c>
      <c r="B1070" s="25"/>
      <c r="C1070" s="33">
        <v>942737539</v>
      </c>
      <c r="D1070" s="33">
        <v>958935346</v>
      </c>
      <c r="E1070" s="33"/>
      <c r="F1070" s="33"/>
      <c r="G1070" s="16" t="s">
        <v>1809</v>
      </c>
      <c r="H1070" s="16" t="s">
        <v>2682</v>
      </c>
      <c r="I1070" s="46" t="s">
        <v>2683</v>
      </c>
      <c r="J1070" s="46"/>
      <c r="K1070" s="34"/>
      <c r="L1070" s="16"/>
      <c r="M1070" s="129">
        <v>0</v>
      </c>
      <c r="N1070" s="17"/>
      <c r="O1070" s="126"/>
      <c r="P1070" s="60" t="str">
        <f t="shared" si="66"/>
        <v/>
      </c>
      <c r="Q1070" s="19"/>
      <c r="R1070" s="17"/>
      <c r="S1070" s="18"/>
      <c r="T1070" s="18"/>
      <c r="U1070" s="18"/>
      <c r="V1070" s="2">
        <f t="shared" si="67"/>
        <v>0</v>
      </c>
      <c r="W1070" s="3" t="str">
        <f t="shared" si="68"/>
        <v/>
      </c>
      <c r="X1070" s="3" t="str">
        <f t="shared" si="69"/>
        <v/>
      </c>
    </row>
    <row r="1071" spans="1:24" ht="21" x14ac:dyDescent="0.35">
      <c r="A1071" s="15">
        <v>1070</v>
      </c>
      <c r="B1071" s="25"/>
      <c r="C1071" s="33">
        <v>942741867</v>
      </c>
      <c r="D1071" s="33"/>
      <c r="E1071" s="33"/>
      <c r="F1071" s="33"/>
      <c r="G1071" s="16" t="s">
        <v>1418</v>
      </c>
      <c r="H1071" s="16" t="s">
        <v>2684</v>
      </c>
      <c r="I1071" s="46" t="s">
        <v>2685</v>
      </c>
      <c r="J1071" s="46"/>
      <c r="K1071" s="34"/>
      <c r="L1071" s="16"/>
      <c r="M1071" s="129">
        <v>0</v>
      </c>
      <c r="N1071" s="17"/>
      <c r="O1071" s="126"/>
      <c r="P1071" s="60" t="str">
        <f t="shared" si="66"/>
        <v/>
      </c>
      <c r="Q1071" s="19"/>
      <c r="R1071" s="17"/>
      <c r="S1071" s="18"/>
      <c r="T1071" s="18"/>
      <c r="U1071" s="18"/>
      <c r="V1071" s="2">
        <f t="shared" si="67"/>
        <v>0</v>
      </c>
      <c r="W1071" s="3" t="str">
        <f t="shared" si="68"/>
        <v/>
      </c>
      <c r="X1071" s="3" t="str">
        <f t="shared" si="69"/>
        <v/>
      </c>
    </row>
    <row r="1072" spans="1:24" ht="21" x14ac:dyDescent="0.35">
      <c r="A1072" s="15">
        <v>1071</v>
      </c>
      <c r="B1072" s="25"/>
      <c r="C1072" s="33">
        <v>942743945</v>
      </c>
      <c r="D1072" s="33"/>
      <c r="E1072" s="33"/>
      <c r="F1072" s="33"/>
      <c r="G1072" s="16" t="s">
        <v>1370</v>
      </c>
      <c r="H1072" s="16" t="s">
        <v>2686</v>
      </c>
      <c r="I1072" s="46" t="s">
        <v>2687</v>
      </c>
      <c r="J1072" s="46"/>
      <c r="K1072" s="34"/>
      <c r="L1072" s="16"/>
      <c r="M1072" s="129">
        <v>0</v>
      </c>
      <c r="N1072" s="17"/>
      <c r="O1072" s="126"/>
      <c r="P1072" s="60" t="str">
        <f t="shared" si="66"/>
        <v/>
      </c>
      <c r="Q1072" s="19"/>
      <c r="R1072" s="17"/>
      <c r="S1072" s="18"/>
      <c r="T1072" s="18"/>
      <c r="U1072" s="18"/>
      <c r="V1072" s="2">
        <f t="shared" si="67"/>
        <v>0</v>
      </c>
      <c r="W1072" s="3" t="str">
        <f t="shared" si="68"/>
        <v/>
      </c>
      <c r="X1072" s="3" t="str">
        <f t="shared" si="69"/>
        <v/>
      </c>
    </row>
    <row r="1073" spans="1:24" ht="21" x14ac:dyDescent="0.35">
      <c r="A1073" s="15">
        <v>1072</v>
      </c>
      <c r="B1073" s="25"/>
      <c r="C1073" s="33">
        <v>942745892</v>
      </c>
      <c r="D1073" s="33"/>
      <c r="E1073" s="33"/>
      <c r="F1073" s="33"/>
      <c r="G1073" s="16" t="s">
        <v>893</v>
      </c>
      <c r="H1073" s="16" t="s">
        <v>2688</v>
      </c>
      <c r="I1073" s="46" t="s">
        <v>2689</v>
      </c>
      <c r="J1073" s="46"/>
      <c r="K1073" s="34"/>
      <c r="L1073" s="16"/>
      <c r="M1073" s="129">
        <v>0</v>
      </c>
      <c r="N1073" s="17"/>
      <c r="O1073" s="126"/>
      <c r="P1073" s="60" t="str">
        <f t="shared" si="66"/>
        <v/>
      </c>
      <c r="Q1073" s="19"/>
      <c r="R1073" s="17"/>
      <c r="S1073" s="18"/>
      <c r="T1073" s="18"/>
      <c r="U1073" s="18"/>
      <c r="V1073" s="2">
        <f t="shared" si="67"/>
        <v>0</v>
      </c>
      <c r="W1073" s="3" t="str">
        <f t="shared" si="68"/>
        <v/>
      </c>
      <c r="X1073" s="3" t="str">
        <f t="shared" si="69"/>
        <v/>
      </c>
    </row>
    <row r="1074" spans="1:24" ht="21" x14ac:dyDescent="0.35">
      <c r="A1074" s="15">
        <v>1073</v>
      </c>
      <c r="B1074" s="25"/>
      <c r="C1074" s="33">
        <v>942750063</v>
      </c>
      <c r="D1074" s="33"/>
      <c r="E1074" s="33"/>
      <c r="F1074" s="33"/>
      <c r="G1074" s="16" t="s">
        <v>2690</v>
      </c>
      <c r="H1074" s="16" t="s">
        <v>2691</v>
      </c>
      <c r="I1074" s="46" t="s">
        <v>2692</v>
      </c>
      <c r="J1074" s="46"/>
      <c r="K1074" s="34"/>
      <c r="L1074" s="16"/>
      <c r="M1074" s="129">
        <v>0</v>
      </c>
      <c r="N1074" s="17"/>
      <c r="O1074" s="126"/>
      <c r="P1074" s="60" t="str">
        <f t="shared" si="66"/>
        <v/>
      </c>
      <c r="Q1074" s="19"/>
      <c r="R1074" s="17"/>
      <c r="S1074" s="18"/>
      <c r="T1074" s="18"/>
      <c r="U1074" s="18"/>
      <c r="V1074" s="2">
        <f t="shared" si="67"/>
        <v>0</v>
      </c>
      <c r="W1074" s="3" t="str">
        <f t="shared" si="68"/>
        <v/>
      </c>
      <c r="X1074" s="3" t="str">
        <f t="shared" si="69"/>
        <v/>
      </c>
    </row>
    <row r="1075" spans="1:24" ht="21" x14ac:dyDescent="0.35">
      <c r="A1075" s="15">
        <v>1074</v>
      </c>
      <c r="B1075" s="25"/>
      <c r="C1075" s="33">
        <v>942752063</v>
      </c>
      <c r="D1075" s="33"/>
      <c r="E1075" s="33"/>
      <c r="F1075" s="33"/>
      <c r="G1075" s="16" t="s">
        <v>2693</v>
      </c>
      <c r="H1075" s="16" t="s">
        <v>2694</v>
      </c>
      <c r="I1075" s="46" t="s">
        <v>2695</v>
      </c>
      <c r="J1075" s="46"/>
      <c r="K1075" s="34"/>
      <c r="L1075" s="16"/>
      <c r="M1075" s="129">
        <v>0</v>
      </c>
      <c r="N1075" s="17"/>
      <c r="O1075" s="126"/>
      <c r="P1075" s="60" t="str">
        <f t="shared" si="66"/>
        <v/>
      </c>
      <c r="Q1075" s="19"/>
      <c r="R1075" s="17"/>
      <c r="S1075" s="18"/>
      <c r="T1075" s="18"/>
      <c r="U1075" s="18"/>
      <c r="V1075" s="2">
        <f t="shared" si="67"/>
        <v>0</v>
      </c>
      <c r="W1075" s="3" t="str">
        <f t="shared" si="68"/>
        <v/>
      </c>
      <c r="X1075" s="3" t="str">
        <f t="shared" si="69"/>
        <v/>
      </c>
    </row>
    <row r="1076" spans="1:24" ht="21" x14ac:dyDescent="0.35">
      <c r="A1076" s="15">
        <v>1075</v>
      </c>
      <c r="B1076" s="25"/>
      <c r="C1076" s="33">
        <v>942753645</v>
      </c>
      <c r="D1076" s="33"/>
      <c r="E1076" s="33"/>
      <c r="F1076" s="33"/>
      <c r="G1076" s="16" t="s">
        <v>554</v>
      </c>
      <c r="H1076" s="16" t="s">
        <v>2375</v>
      </c>
      <c r="I1076" s="46" t="s">
        <v>2696</v>
      </c>
      <c r="J1076" s="46"/>
      <c r="K1076" s="34"/>
      <c r="L1076" s="16"/>
      <c r="M1076" s="129">
        <v>0</v>
      </c>
      <c r="N1076" s="17"/>
      <c r="O1076" s="126"/>
      <c r="P1076" s="60" t="str">
        <f t="shared" si="66"/>
        <v/>
      </c>
      <c r="Q1076" s="19"/>
      <c r="R1076" s="17"/>
      <c r="S1076" s="18"/>
      <c r="T1076" s="18"/>
      <c r="U1076" s="18"/>
      <c r="V1076" s="2">
        <f t="shared" si="67"/>
        <v>0</v>
      </c>
      <c r="W1076" s="3" t="str">
        <f t="shared" si="68"/>
        <v/>
      </c>
      <c r="X1076" s="3" t="str">
        <f t="shared" si="69"/>
        <v/>
      </c>
    </row>
    <row r="1077" spans="1:24" ht="21" x14ac:dyDescent="0.35">
      <c r="A1077" s="15">
        <v>1076</v>
      </c>
      <c r="B1077" s="25"/>
      <c r="C1077" s="33">
        <v>942756314</v>
      </c>
      <c r="D1077" s="33"/>
      <c r="E1077" s="33"/>
      <c r="F1077" s="33"/>
      <c r="G1077" s="16" t="s">
        <v>2697</v>
      </c>
      <c r="H1077" s="16" t="s">
        <v>2698</v>
      </c>
      <c r="I1077" s="46" t="s">
        <v>2699</v>
      </c>
      <c r="J1077" s="46"/>
      <c r="K1077" s="34"/>
      <c r="L1077" s="16"/>
      <c r="M1077" s="129">
        <v>0</v>
      </c>
      <c r="N1077" s="17"/>
      <c r="O1077" s="126"/>
      <c r="P1077" s="60" t="str">
        <f t="shared" si="66"/>
        <v/>
      </c>
      <c r="Q1077" s="19"/>
      <c r="R1077" s="17"/>
      <c r="S1077" s="18"/>
      <c r="T1077" s="18"/>
      <c r="U1077" s="18"/>
      <c r="V1077" s="2">
        <f t="shared" si="67"/>
        <v>0</v>
      </c>
      <c r="W1077" s="3" t="str">
        <f t="shared" si="68"/>
        <v/>
      </c>
      <c r="X1077" s="3" t="str">
        <f t="shared" si="69"/>
        <v/>
      </c>
    </row>
    <row r="1078" spans="1:24" ht="21" x14ac:dyDescent="0.35">
      <c r="A1078" s="15">
        <v>1077</v>
      </c>
      <c r="B1078" s="25"/>
      <c r="C1078" s="33">
        <v>942762508</v>
      </c>
      <c r="D1078" s="33"/>
      <c r="E1078" s="33"/>
      <c r="F1078" s="33"/>
      <c r="G1078" s="16" t="s">
        <v>518</v>
      </c>
      <c r="H1078" s="16" t="s">
        <v>207</v>
      </c>
      <c r="I1078" s="46" t="s">
        <v>2700</v>
      </c>
      <c r="J1078" s="46"/>
      <c r="K1078" s="34"/>
      <c r="L1078" s="16"/>
      <c r="M1078" s="129">
        <v>0</v>
      </c>
      <c r="N1078" s="17"/>
      <c r="O1078" s="126"/>
      <c r="P1078" s="60" t="str">
        <f t="shared" si="66"/>
        <v/>
      </c>
      <c r="Q1078" s="19"/>
      <c r="R1078" s="17"/>
      <c r="S1078" s="18"/>
      <c r="T1078" s="18"/>
      <c r="U1078" s="18"/>
      <c r="V1078" s="2">
        <f t="shared" si="67"/>
        <v>0</v>
      </c>
      <c r="W1078" s="3" t="str">
        <f t="shared" si="68"/>
        <v/>
      </c>
      <c r="X1078" s="3" t="str">
        <f t="shared" si="69"/>
        <v/>
      </c>
    </row>
    <row r="1079" spans="1:24" ht="21" x14ac:dyDescent="0.35">
      <c r="A1079" s="15">
        <v>1078</v>
      </c>
      <c r="B1079" s="25"/>
      <c r="C1079" s="33">
        <v>942763156</v>
      </c>
      <c r="D1079" s="33"/>
      <c r="E1079" s="33"/>
      <c r="F1079" s="33"/>
      <c r="G1079" s="16" t="s">
        <v>2701</v>
      </c>
      <c r="H1079" s="16" t="s">
        <v>525</v>
      </c>
      <c r="I1079" s="46" t="s">
        <v>2702</v>
      </c>
      <c r="J1079" s="46"/>
      <c r="K1079" s="34"/>
      <c r="L1079" s="16"/>
      <c r="M1079" s="129">
        <v>0</v>
      </c>
      <c r="N1079" s="17"/>
      <c r="O1079" s="126"/>
      <c r="P1079" s="60" t="str">
        <f t="shared" si="66"/>
        <v/>
      </c>
      <c r="Q1079" s="19"/>
      <c r="R1079" s="17"/>
      <c r="S1079" s="18"/>
      <c r="T1079" s="18"/>
      <c r="U1079" s="18"/>
      <c r="V1079" s="2">
        <f t="shared" si="67"/>
        <v>0</v>
      </c>
      <c r="W1079" s="3" t="str">
        <f t="shared" si="68"/>
        <v/>
      </c>
      <c r="X1079" s="3" t="str">
        <f t="shared" si="69"/>
        <v/>
      </c>
    </row>
    <row r="1080" spans="1:24" ht="21" x14ac:dyDescent="0.35">
      <c r="A1080" s="15">
        <v>1079</v>
      </c>
      <c r="B1080" s="25"/>
      <c r="C1080" s="33">
        <v>942763482</v>
      </c>
      <c r="D1080" s="33"/>
      <c r="E1080" s="33"/>
      <c r="F1080" s="33"/>
      <c r="G1080" s="16" t="s">
        <v>1658</v>
      </c>
      <c r="H1080" s="16" t="s">
        <v>2703</v>
      </c>
      <c r="I1080" s="46" t="s">
        <v>2704</v>
      </c>
      <c r="J1080" s="46"/>
      <c r="K1080" s="34"/>
      <c r="L1080" s="16"/>
      <c r="M1080" s="129">
        <v>0</v>
      </c>
      <c r="N1080" s="17"/>
      <c r="O1080" s="126"/>
      <c r="P1080" s="60" t="str">
        <f t="shared" si="66"/>
        <v/>
      </c>
      <c r="Q1080" s="19"/>
      <c r="R1080" s="17"/>
      <c r="S1080" s="18"/>
      <c r="T1080" s="18"/>
      <c r="U1080" s="18"/>
      <c r="V1080" s="2">
        <f t="shared" si="67"/>
        <v>0</v>
      </c>
      <c r="W1080" s="3" t="str">
        <f t="shared" si="68"/>
        <v/>
      </c>
      <c r="X1080" s="3" t="str">
        <f t="shared" si="69"/>
        <v/>
      </c>
    </row>
    <row r="1081" spans="1:24" ht="21" x14ac:dyDescent="0.35">
      <c r="A1081" s="15">
        <v>1080</v>
      </c>
      <c r="B1081" s="25"/>
      <c r="C1081" s="33">
        <v>942764130</v>
      </c>
      <c r="D1081" s="33"/>
      <c r="E1081" s="33"/>
      <c r="F1081" s="33"/>
      <c r="G1081" s="16" t="s">
        <v>2705</v>
      </c>
      <c r="H1081" s="16" t="s">
        <v>2706</v>
      </c>
      <c r="I1081" s="46" t="s">
        <v>2707</v>
      </c>
      <c r="J1081" s="46"/>
      <c r="K1081" s="34"/>
      <c r="L1081" s="16"/>
      <c r="M1081" s="129">
        <v>0</v>
      </c>
      <c r="N1081" s="17"/>
      <c r="O1081" s="126"/>
      <c r="P1081" s="60" t="str">
        <f t="shared" si="66"/>
        <v/>
      </c>
      <c r="Q1081" s="19"/>
      <c r="R1081" s="17"/>
      <c r="S1081" s="18"/>
      <c r="T1081" s="18"/>
      <c r="U1081" s="18"/>
      <c r="V1081" s="2">
        <f t="shared" si="67"/>
        <v>0</v>
      </c>
      <c r="W1081" s="3" t="str">
        <f t="shared" si="68"/>
        <v/>
      </c>
      <c r="X1081" s="3" t="str">
        <f t="shared" si="69"/>
        <v/>
      </c>
    </row>
    <row r="1082" spans="1:24" ht="21" x14ac:dyDescent="0.35">
      <c r="A1082" s="15">
        <v>1081</v>
      </c>
      <c r="B1082" s="25"/>
      <c r="C1082" s="33">
        <v>942765149</v>
      </c>
      <c r="D1082" s="33"/>
      <c r="E1082" s="33"/>
      <c r="F1082" s="33"/>
      <c r="G1082" s="16" t="s">
        <v>144</v>
      </c>
      <c r="H1082" s="16" t="s">
        <v>2708</v>
      </c>
      <c r="I1082" s="46" t="s">
        <v>2709</v>
      </c>
      <c r="J1082" s="46"/>
      <c r="K1082" s="34"/>
      <c r="L1082" s="16"/>
      <c r="M1082" s="129">
        <v>0</v>
      </c>
      <c r="N1082" s="17"/>
      <c r="O1082" s="126"/>
      <c r="P1082" s="60" t="str">
        <f t="shared" si="66"/>
        <v/>
      </c>
      <c r="Q1082" s="19"/>
      <c r="R1082" s="17"/>
      <c r="S1082" s="18"/>
      <c r="T1082" s="18"/>
      <c r="U1082" s="18"/>
      <c r="V1082" s="2">
        <f t="shared" si="67"/>
        <v>0</v>
      </c>
      <c r="W1082" s="3" t="str">
        <f t="shared" si="68"/>
        <v/>
      </c>
      <c r="X1082" s="3" t="str">
        <f t="shared" si="69"/>
        <v/>
      </c>
    </row>
    <row r="1083" spans="1:24" ht="21" x14ac:dyDescent="0.35">
      <c r="A1083" s="15">
        <v>1082</v>
      </c>
      <c r="B1083" s="25"/>
      <c r="C1083" s="33">
        <v>942766660</v>
      </c>
      <c r="D1083" s="33"/>
      <c r="E1083" s="33"/>
      <c r="F1083" s="33"/>
      <c r="G1083" s="16" t="s">
        <v>591</v>
      </c>
      <c r="H1083" s="16" t="s">
        <v>2710</v>
      </c>
      <c r="I1083" s="46" t="s">
        <v>2711</v>
      </c>
      <c r="J1083" s="46"/>
      <c r="K1083" s="34"/>
      <c r="L1083" s="16"/>
      <c r="M1083" s="129">
        <v>0</v>
      </c>
      <c r="N1083" s="17"/>
      <c r="O1083" s="126"/>
      <c r="P1083" s="60" t="str">
        <f t="shared" si="66"/>
        <v/>
      </c>
      <c r="Q1083" s="19"/>
      <c r="R1083" s="17"/>
      <c r="S1083" s="18"/>
      <c r="T1083" s="18"/>
      <c r="U1083" s="18"/>
      <c r="V1083" s="2">
        <f t="shared" si="67"/>
        <v>0</v>
      </c>
      <c r="W1083" s="3" t="str">
        <f t="shared" si="68"/>
        <v/>
      </c>
      <c r="X1083" s="3" t="str">
        <f t="shared" si="69"/>
        <v/>
      </c>
    </row>
    <row r="1084" spans="1:24" ht="21" x14ac:dyDescent="0.35">
      <c r="A1084" s="15">
        <v>1083</v>
      </c>
      <c r="B1084" s="25"/>
      <c r="C1084" s="33">
        <v>942769010</v>
      </c>
      <c r="D1084" s="33"/>
      <c r="E1084" s="33"/>
      <c r="F1084" s="33"/>
      <c r="G1084" s="16" t="s">
        <v>442</v>
      </c>
      <c r="H1084" s="16" t="s">
        <v>2712</v>
      </c>
      <c r="I1084" s="46" t="s">
        <v>2713</v>
      </c>
      <c r="J1084" s="46"/>
      <c r="K1084" s="34"/>
      <c r="L1084" s="16"/>
      <c r="M1084" s="129">
        <v>0</v>
      </c>
      <c r="N1084" s="17"/>
      <c r="O1084" s="126"/>
      <c r="P1084" s="60" t="str">
        <f t="shared" si="66"/>
        <v/>
      </c>
      <c r="Q1084" s="19"/>
      <c r="R1084" s="17"/>
      <c r="S1084" s="18"/>
      <c r="T1084" s="18"/>
      <c r="U1084" s="18"/>
      <c r="V1084" s="2">
        <f t="shared" si="67"/>
        <v>0</v>
      </c>
      <c r="W1084" s="3" t="str">
        <f t="shared" si="68"/>
        <v/>
      </c>
      <c r="X1084" s="3" t="str">
        <f t="shared" si="69"/>
        <v/>
      </c>
    </row>
    <row r="1085" spans="1:24" ht="21" x14ac:dyDescent="0.35">
      <c r="A1085" s="15">
        <v>1084</v>
      </c>
      <c r="B1085" s="25"/>
      <c r="C1085" s="33">
        <v>942769960</v>
      </c>
      <c r="D1085" s="33"/>
      <c r="E1085" s="33"/>
      <c r="F1085" s="33"/>
      <c r="G1085" s="16" t="s">
        <v>718</v>
      </c>
      <c r="H1085" s="16" t="s">
        <v>2714</v>
      </c>
      <c r="I1085" s="46" t="s">
        <v>2715</v>
      </c>
      <c r="J1085" s="46"/>
      <c r="K1085" s="34"/>
      <c r="L1085" s="16"/>
      <c r="M1085" s="129">
        <v>0</v>
      </c>
      <c r="N1085" s="17"/>
      <c r="O1085" s="126"/>
      <c r="P1085" s="60" t="str">
        <f t="shared" si="66"/>
        <v/>
      </c>
      <c r="Q1085" s="19"/>
      <c r="R1085" s="17"/>
      <c r="S1085" s="18"/>
      <c r="T1085" s="18"/>
      <c r="U1085" s="18"/>
      <c r="V1085" s="2">
        <f t="shared" si="67"/>
        <v>0</v>
      </c>
      <c r="W1085" s="3" t="str">
        <f t="shared" si="68"/>
        <v/>
      </c>
      <c r="X1085" s="3" t="str">
        <f t="shared" si="69"/>
        <v/>
      </c>
    </row>
    <row r="1086" spans="1:24" ht="21" x14ac:dyDescent="0.35">
      <c r="A1086" s="15">
        <v>1085</v>
      </c>
      <c r="B1086" s="25"/>
      <c r="C1086" s="33">
        <v>942770791</v>
      </c>
      <c r="D1086" s="33"/>
      <c r="E1086" s="33"/>
      <c r="F1086" s="33"/>
      <c r="G1086" s="16" t="s">
        <v>360</v>
      </c>
      <c r="H1086" s="16" t="s">
        <v>2716</v>
      </c>
      <c r="I1086" s="46" t="s">
        <v>2717</v>
      </c>
      <c r="J1086" s="46"/>
      <c r="K1086" s="34"/>
      <c r="L1086" s="16"/>
      <c r="M1086" s="129">
        <v>0</v>
      </c>
      <c r="N1086" s="17"/>
      <c r="O1086" s="126"/>
      <c r="P1086" s="60" t="str">
        <f t="shared" si="66"/>
        <v/>
      </c>
      <c r="Q1086" s="19"/>
      <c r="R1086" s="17"/>
      <c r="S1086" s="18"/>
      <c r="T1086" s="18"/>
      <c r="U1086" s="18"/>
      <c r="V1086" s="2">
        <f t="shared" si="67"/>
        <v>0</v>
      </c>
      <c r="W1086" s="3" t="str">
        <f t="shared" si="68"/>
        <v/>
      </c>
      <c r="X1086" s="3" t="str">
        <f t="shared" si="69"/>
        <v/>
      </c>
    </row>
    <row r="1087" spans="1:24" ht="21" x14ac:dyDescent="0.35">
      <c r="A1087" s="15">
        <v>1086</v>
      </c>
      <c r="B1087" s="25"/>
      <c r="C1087" s="33">
        <v>942774743</v>
      </c>
      <c r="D1087" s="33"/>
      <c r="E1087" s="33"/>
      <c r="F1087" s="33"/>
      <c r="G1087" s="16" t="s">
        <v>2384</v>
      </c>
      <c r="H1087" s="16" t="s">
        <v>2718</v>
      </c>
      <c r="I1087" s="46" t="s">
        <v>2719</v>
      </c>
      <c r="J1087" s="46"/>
      <c r="K1087" s="34"/>
      <c r="L1087" s="16"/>
      <c r="M1087" s="129">
        <v>0</v>
      </c>
      <c r="N1087" s="17"/>
      <c r="O1087" s="126"/>
      <c r="P1087" s="60" t="str">
        <f t="shared" si="66"/>
        <v/>
      </c>
      <c r="Q1087" s="19"/>
      <c r="R1087" s="17"/>
      <c r="S1087" s="18"/>
      <c r="T1087" s="18"/>
      <c r="U1087" s="18"/>
      <c r="V1087" s="2">
        <f t="shared" si="67"/>
        <v>0</v>
      </c>
      <c r="W1087" s="3" t="str">
        <f t="shared" si="68"/>
        <v/>
      </c>
      <c r="X1087" s="3" t="str">
        <f t="shared" si="69"/>
        <v/>
      </c>
    </row>
    <row r="1088" spans="1:24" ht="21" x14ac:dyDescent="0.35">
      <c r="A1088" s="15">
        <v>1087</v>
      </c>
      <c r="B1088" s="25"/>
      <c r="C1088" s="33">
        <v>942774966</v>
      </c>
      <c r="D1088" s="33"/>
      <c r="E1088" s="33"/>
      <c r="F1088" s="33"/>
      <c r="G1088" s="16" t="s">
        <v>1138</v>
      </c>
      <c r="H1088" s="16" t="s">
        <v>416</v>
      </c>
      <c r="I1088" s="46" t="s">
        <v>2720</v>
      </c>
      <c r="J1088" s="46"/>
      <c r="K1088" s="34"/>
      <c r="L1088" s="16"/>
      <c r="M1088" s="129">
        <v>0</v>
      </c>
      <c r="N1088" s="17"/>
      <c r="O1088" s="126"/>
      <c r="P1088" s="60" t="str">
        <f t="shared" si="66"/>
        <v/>
      </c>
      <c r="Q1088" s="19"/>
      <c r="R1088" s="17"/>
      <c r="S1088" s="18"/>
      <c r="T1088" s="18"/>
      <c r="U1088" s="18"/>
      <c r="V1088" s="2">
        <f t="shared" si="67"/>
        <v>0</v>
      </c>
      <c r="W1088" s="3" t="str">
        <f t="shared" si="68"/>
        <v/>
      </c>
      <c r="X1088" s="3" t="str">
        <f t="shared" si="69"/>
        <v/>
      </c>
    </row>
    <row r="1089" spans="1:24" ht="21" x14ac:dyDescent="0.35">
      <c r="A1089" s="15">
        <v>1088</v>
      </c>
      <c r="B1089" s="25"/>
      <c r="C1089" s="33">
        <v>942775380</v>
      </c>
      <c r="D1089" s="33"/>
      <c r="E1089" s="33"/>
      <c r="F1089" s="33"/>
      <c r="G1089" s="16" t="s">
        <v>2721</v>
      </c>
      <c r="H1089" s="16" t="s">
        <v>2722</v>
      </c>
      <c r="I1089" s="46" t="s">
        <v>2723</v>
      </c>
      <c r="J1089" s="46"/>
      <c r="K1089" s="34"/>
      <c r="L1089" s="16"/>
      <c r="M1089" s="129">
        <v>0</v>
      </c>
      <c r="N1089" s="17"/>
      <c r="O1089" s="126"/>
      <c r="P1089" s="60" t="str">
        <f t="shared" si="66"/>
        <v/>
      </c>
      <c r="Q1089" s="19"/>
      <c r="R1089" s="17"/>
      <c r="S1089" s="18"/>
      <c r="T1089" s="18"/>
      <c r="U1089" s="18"/>
      <c r="V1089" s="2">
        <f t="shared" si="67"/>
        <v>0</v>
      </c>
      <c r="W1089" s="3" t="str">
        <f t="shared" si="68"/>
        <v/>
      </c>
      <c r="X1089" s="3" t="str">
        <f t="shared" si="69"/>
        <v/>
      </c>
    </row>
    <row r="1090" spans="1:24" ht="21" x14ac:dyDescent="0.35">
      <c r="A1090" s="15">
        <v>1089</v>
      </c>
      <c r="B1090" s="25"/>
      <c r="C1090" s="33">
        <v>942776219</v>
      </c>
      <c r="D1090" s="33"/>
      <c r="E1090" s="33"/>
      <c r="F1090" s="33"/>
      <c r="G1090" s="16" t="s">
        <v>619</v>
      </c>
      <c r="H1090" s="16" t="s">
        <v>2600</v>
      </c>
      <c r="I1090" s="46" t="s">
        <v>2724</v>
      </c>
      <c r="J1090" s="46"/>
      <c r="K1090" s="34"/>
      <c r="L1090" s="16"/>
      <c r="M1090" s="129">
        <v>0</v>
      </c>
      <c r="N1090" s="17"/>
      <c r="O1090" s="126"/>
      <c r="P1090" s="60" t="str">
        <f t="shared" ref="P1090:P1153" si="70">IF(LEN(N1090)&gt;0,IF(VLOOKUP(N1090,estadogp,4,0)=10,"",VLOOKUP(VLOOKUP(N1090,estadogp,4,0),MENSAJE,2,0)),"")</f>
        <v/>
      </c>
      <c r="Q1090" s="19"/>
      <c r="R1090" s="17"/>
      <c r="S1090" s="18"/>
      <c r="T1090" s="18"/>
      <c r="U1090" s="18"/>
      <c r="V1090" s="2">
        <f t="shared" ref="V1090:V1153" si="71">IF(OR(AND(LEFT(N1090,6)="ACEPTA",M1090=0),AND(LEFT(N1090,6)&lt;&gt;"ACEPTA",M1090&gt;0)),1,0)</f>
        <v>0</v>
      </c>
      <c r="W1090" s="3" t="str">
        <f t="shared" si="68"/>
        <v/>
      </c>
      <c r="X1090" s="3" t="str">
        <f t="shared" si="69"/>
        <v/>
      </c>
    </row>
    <row r="1091" spans="1:24" ht="21" x14ac:dyDescent="0.35">
      <c r="A1091" s="15">
        <v>1090</v>
      </c>
      <c r="B1091" s="25"/>
      <c r="C1091" s="33">
        <v>942776299</v>
      </c>
      <c r="D1091" s="33"/>
      <c r="E1091" s="33"/>
      <c r="F1091" s="33"/>
      <c r="G1091" s="16" t="s">
        <v>1333</v>
      </c>
      <c r="H1091" s="16" t="s">
        <v>245</v>
      </c>
      <c r="I1091" s="46" t="s">
        <v>2725</v>
      </c>
      <c r="J1091" s="46"/>
      <c r="K1091" s="34"/>
      <c r="L1091" s="16"/>
      <c r="M1091" s="129">
        <v>0</v>
      </c>
      <c r="N1091" s="17"/>
      <c r="O1091" s="126"/>
      <c r="P1091" s="60" t="str">
        <f t="shared" si="70"/>
        <v/>
      </c>
      <c r="Q1091" s="19"/>
      <c r="R1091" s="17"/>
      <c r="S1091" s="18"/>
      <c r="T1091" s="18"/>
      <c r="U1091" s="18"/>
      <c r="V1091" s="2">
        <f t="shared" si="71"/>
        <v>0</v>
      </c>
      <c r="W1091" s="3" t="str">
        <f t="shared" ref="W1091:W1154" si="72">IF(N1091="","",VLOOKUP(N1091,estadogp,2,0))</f>
        <v/>
      </c>
      <c r="X1091" s="3" t="str">
        <f t="shared" ref="X1091:X1154" si="73">IF(N1091="","",VLOOKUP(N1091,estadogp,3,0))</f>
        <v/>
      </c>
    </row>
    <row r="1092" spans="1:24" ht="21" x14ac:dyDescent="0.35">
      <c r="A1092" s="15">
        <v>1091</v>
      </c>
      <c r="B1092" s="25"/>
      <c r="C1092" s="33">
        <v>942778477</v>
      </c>
      <c r="D1092" s="33"/>
      <c r="E1092" s="33"/>
      <c r="F1092" s="33"/>
      <c r="G1092" s="16" t="s">
        <v>676</v>
      </c>
      <c r="H1092" s="16" t="s">
        <v>2434</v>
      </c>
      <c r="I1092" s="46" t="s">
        <v>2726</v>
      </c>
      <c r="J1092" s="46"/>
      <c r="K1092" s="34"/>
      <c r="L1092" s="16"/>
      <c r="M1092" s="129">
        <v>0</v>
      </c>
      <c r="N1092" s="17"/>
      <c r="O1092" s="126"/>
      <c r="P1092" s="60" t="str">
        <f t="shared" si="70"/>
        <v/>
      </c>
      <c r="Q1092" s="19"/>
      <c r="R1092" s="17"/>
      <c r="S1092" s="18"/>
      <c r="T1092" s="18"/>
      <c r="U1092" s="18"/>
      <c r="V1092" s="2">
        <f t="shared" si="71"/>
        <v>0</v>
      </c>
      <c r="W1092" s="3" t="str">
        <f t="shared" si="72"/>
        <v/>
      </c>
      <c r="X1092" s="3" t="str">
        <f t="shared" si="73"/>
        <v/>
      </c>
    </row>
    <row r="1093" spans="1:24" ht="21" x14ac:dyDescent="0.35">
      <c r="A1093" s="15">
        <v>1092</v>
      </c>
      <c r="B1093" s="25"/>
      <c r="C1093" s="33">
        <v>942778740</v>
      </c>
      <c r="D1093" s="33"/>
      <c r="E1093" s="33"/>
      <c r="F1093" s="33"/>
      <c r="G1093" s="16" t="s">
        <v>2727</v>
      </c>
      <c r="H1093" s="16" t="s">
        <v>2728</v>
      </c>
      <c r="I1093" s="46" t="s">
        <v>2729</v>
      </c>
      <c r="J1093" s="46"/>
      <c r="K1093" s="34"/>
      <c r="L1093" s="16"/>
      <c r="M1093" s="129">
        <v>0</v>
      </c>
      <c r="N1093" s="17"/>
      <c r="O1093" s="126"/>
      <c r="P1093" s="60" t="str">
        <f t="shared" si="70"/>
        <v/>
      </c>
      <c r="Q1093" s="19"/>
      <c r="R1093" s="17"/>
      <c r="S1093" s="18"/>
      <c r="T1093" s="18"/>
      <c r="U1093" s="18"/>
      <c r="V1093" s="2">
        <f t="shared" si="71"/>
        <v>0</v>
      </c>
      <c r="W1093" s="3" t="str">
        <f t="shared" si="72"/>
        <v/>
      </c>
      <c r="X1093" s="3" t="str">
        <f t="shared" si="73"/>
        <v/>
      </c>
    </row>
    <row r="1094" spans="1:24" ht="21" x14ac:dyDescent="0.35">
      <c r="A1094" s="15">
        <v>1093</v>
      </c>
      <c r="B1094" s="25"/>
      <c r="C1094" s="33">
        <v>942780262</v>
      </c>
      <c r="D1094" s="33"/>
      <c r="E1094" s="33"/>
      <c r="F1094" s="33"/>
      <c r="G1094" s="16" t="s">
        <v>1129</v>
      </c>
      <c r="H1094" s="16" t="s">
        <v>1447</v>
      </c>
      <c r="I1094" s="46" t="s">
        <v>2730</v>
      </c>
      <c r="J1094" s="46"/>
      <c r="K1094" s="34"/>
      <c r="L1094" s="16"/>
      <c r="M1094" s="129">
        <v>0</v>
      </c>
      <c r="N1094" s="17"/>
      <c r="O1094" s="126"/>
      <c r="P1094" s="60" t="str">
        <f t="shared" si="70"/>
        <v/>
      </c>
      <c r="Q1094" s="19"/>
      <c r="R1094" s="17"/>
      <c r="S1094" s="18"/>
      <c r="T1094" s="18"/>
      <c r="U1094" s="18"/>
      <c r="V1094" s="2">
        <f t="shared" si="71"/>
        <v>0</v>
      </c>
      <c r="W1094" s="3" t="str">
        <f t="shared" si="72"/>
        <v/>
      </c>
      <c r="X1094" s="3" t="str">
        <f t="shared" si="73"/>
        <v/>
      </c>
    </row>
    <row r="1095" spans="1:24" ht="21" x14ac:dyDescent="0.35">
      <c r="A1095" s="15">
        <v>1094</v>
      </c>
      <c r="B1095" s="25"/>
      <c r="C1095" s="33">
        <v>942783369</v>
      </c>
      <c r="D1095" s="33"/>
      <c r="E1095" s="33"/>
      <c r="F1095" s="33"/>
      <c r="G1095" s="16" t="s">
        <v>312</v>
      </c>
      <c r="H1095" s="16" t="s">
        <v>2731</v>
      </c>
      <c r="I1095" s="46" t="s">
        <v>2732</v>
      </c>
      <c r="J1095" s="46"/>
      <c r="K1095" s="34"/>
      <c r="L1095" s="16"/>
      <c r="M1095" s="129">
        <v>0</v>
      </c>
      <c r="N1095" s="17"/>
      <c r="O1095" s="126"/>
      <c r="P1095" s="60" t="str">
        <f t="shared" si="70"/>
        <v/>
      </c>
      <c r="Q1095" s="19"/>
      <c r="R1095" s="17"/>
      <c r="S1095" s="18"/>
      <c r="T1095" s="18"/>
      <c r="U1095" s="18"/>
      <c r="V1095" s="2">
        <f t="shared" si="71"/>
        <v>0</v>
      </c>
      <c r="W1095" s="3" t="str">
        <f t="shared" si="72"/>
        <v/>
      </c>
      <c r="X1095" s="3" t="str">
        <f t="shared" si="73"/>
        <v/>
      </c>
    </row>
    <row r="1096" spans="1:24" ht="21" x14ac:dyDescent="0.35">
      <c r="A1096" s="15">
        <v>1095</v>
      </c>
      <c r="B1096" s="25"/>
      <c r="C1096" s="33">
        <v>942785288</v>
      </c>
      <c r="D1096" s="33"/>
      <c r="E1096" s="33"/>
      <c r="F1096" s="33"/>
      <c r="G1096" s="16" t="s">
        <v>1276</v>
      </c>
      <c r="H1096" s="16" t="s">
        <v>647</v>
      </c>
      <c r="I1096" s="46" t="s">
        <v>2733</v>
      </c>
      <c r="J1096" s="46"/>
      <c r="K1096" s="34"/>
      <c r="L1096" s="16"/>
      <c r="M1096" s="129">
        <v>0</v>
      </c>
      <c r="N1096" s="17"/>
      <c r="O1096" s="126"/>
      <c r="P1096" s="60" t="str">
        <f t="shared" si="70"/>
        <v/>
      </c>
      <c r="Q1096" s="19"/>
      <c r="R1096" s="17"/>
      <c r="S1096" s="18"/>
      <c r="T1096" s="18"/>
      <c r="U1096" s="18"/>
      <c r="V1096" s="2">
        <f t="shared" si="71"/>
        <v>0</v>
      </c>
      <c r="W1096" s="3" t="str">
        <f t="shared" si="72"/>
        <v/>
      </c>
      <c r="X1096" s="3" t="str">
        <f t="shared" si="73"/>
        <v/>
      </c>
    </row>
    <row r="1097" spans="1:24" ht="21" x14ac:dyDescent="0.35">
      <c r="A1097" s="15">
        <v>1096</v>
      </c>
      <c r="B1097" s="25"/>
      <c r="C1097" s="33">
        <v>942785408</v>
      </c>
      <c r="D1097" s="33"/>
      <c r="E1097" s="33"/>
      <c r="F1097" s="33"/>
      <c r="G1097" s="16" t="s">
        <v>2734</v>
      </c>
      <c r="H1097" s="16" t="s">
        <v>2735</v>
      </c>
      <c r="I1097" s="46" t="s">
        <v>2736</v>
      </c>
      <c r="J1097" s="46"/>
      <c r="K1097" s="34"/>
      <c r="L1097" s="16"/>
      <c r="M1097" s="129">
        <v>0</v>
      </c>
      <c r="N1097" s="17"/>
      <c r="O1097" s="126"/>
      <c r="P1097" s="60" t="str">
        <f t="shared" si="70"/>
        <v/>
      </c>
      <c r="Q1097" s="19"/>
      <c r="R1097" s="17"/>
      <c r="S1097" s="18"/>
      <c r="T1097" s="18"/>
      <c r="U1097" s="18"/>
      <c r="V1097" s="2">
        <f t="shared" si="71"/>
        <v>0</v>
      </c>
      <c r="W1097" s="3" t="str">
        <f t="shared" si="72"/>
        <v/>
      </c>
      <c r="X1097" s="3" t="str">
        <f t="shared" si="73"/>
        <v/>
      </c>
    </row>
    <row r="1098" spans="1:24" ht="21" x14ac:dyDescent="0.35">
      <c r="A1098" s="15">
        <v>1097</v>
      </c>
      <c r="B1098" s="25"/>
      <c r="C1098" s="33">
        <v>942787342</v>
      </c>
      <c r="D1098" s="33"/>
      <c r="E1098" s="33"/>
      <c r="F1098" s="33"/>
      <c r="G1098" s="16" t="s">
        <v>2737</v>
      </c>
      <c r="H1098" s="16" t="s">
        <v>1838</v>
      </c>
      <c r="I1098" s="46" t="s">
        <v>2738</v>
      </c>
      <c r="J1098" s="46"/>
      <c r="K1098" s="34"/>
      <c r="L1098" s="16"/>
      <c r="M1098" s="129">
        <v>0</v>
      </c>
      <c r="N1098" s="17"/>
      <c r="O1098" s="126"/>
      <c r="P1098" s="60" t="str">
        <f t="shared" si="70"/>
        <v/>
      </c>
      <c r="Q1098" s="19"/>
      <c r="R1098" s="17"/>
      <c r="S1098" s="18"/>
      <c r="T1098" s="18"/>
      <c r="U1098" s="18"/>
      <c r="V1098" s="2">
        <f t="shared" si="71"/>
        <v>0</v>
      </c>
      <c r="W1098" s="3" t="str">
        <f t="shared" si="72"/>
        <v/>
      </c>
      <c r="X1098" s="3" t="str">
        <f t="shared" si="73"/>
        <v/>
      </c>
    </row>
    <row r="1099" spans="1:24" ht="21" x14ac:dyDescent="0.35">
      <c r="A1099" s="15">
        <v>1098</v>
      </c>
      <c r="B1099" s="25"/>
      <c r="C1099" s="33">
        <v>942787539</v>
      </c>
      <c r="D1099" s="33"/>
      <c r="E1099" s="33"/>
      <c r="F1099" s="33"/>
      <c r="G1099" s="16" t="s">
        <v>2739</v>
      </c>
      <c r="H1099" s="16" t="s">
        <v>2740</v>
      </c>
      <c r="I1099" s="46" t="s">
        <v>2741</v>
      </c>
      <c r="J1099" s="46"/>
      <c r="K1099" s="34"/>
      <c r="L1099" s="16"/>
      <c r="M1099" s="129">
        <v>0</v>
      </c>
      <c r="N1099" s="17"/>
      <c r="O1099" s="126"/>
      <c r="P1099" s="60" t="str">
        <f t="shared" si="70"/>
        <v/>
      </c>
      <c r="Q1099" s="19"/>
      <c r="R1099" s="17"/>
      <c r="S1099" s="18"/>
      <c r="T1099" s="18"/>
      <c r="U1099" s="18"/>
      <c r="V1099" s="2">
        <f t="shared" si="71"/>
        <v>0</v>
      </c>
      <c r="W1099" s="3" t="str">
        <f t="shared" si="72"/>
        <v/>
      </c>
      <c r="X1099" s="3" t="str">
        <f t="shared" si="73"/>
        <v/>
      </c>
    </row>
    <row r="1100" spans="1:24" ht="21" x14ac:dyDescent="0.35">
      <c r="A1100" s="15">
        <v>1099</v>
      </c>
      <c r="B1100" s="25"/>
      <c r="C1100" s="33">
        <v>942795642</v>
      </c>
      <c r="D1100" s="33"/>
      <c r="E1100" s="33"/>
      <c r="F1100" s="33"/>
      <c r="G1100" s="16" t="s">
        <v>2742</v>
      </c>
      <c r="H1100" s="16" t="s">
        <v>1306</v>
      </c>
      <c r="I1100" s="46" t="s">
        <v>2743</v>
      </c>
      <c r="J1100" s="46"/>
      <c r="K1100" s="34"/>
      <c r="L1100" s="16"/>
      <c r="M1100" s="129">
        <v>0</v>
      </c>
      <c r="N1100" s="17"/>
      <c r="O1100" s="126"/>
      <c r="P1100" s="60" t="str">
        <f t="shared" si="70"/>
        <v/>
      </c>
      <c r="Q1100" s="19"/>
      <c r="R1100" s="17"/>
      <c r="S1100" s="18"/>
      <c r="T1100" s="18"/>
      <c r="U1100" s="18"/>
      <c r="V1100" s="2">
        <f t="shared" si="71"/>
        <v>0</v>
      </c>
      <c r="W1100" s="3" t="str">
        <f t="shared" si="72"/>
        <v/>
      </c>
      <c r="X1100" s="3" t="str">
        <f t="shared" si="73"/>
        <v/>
      </c>
    </row>
    <row r="1101" spans="1:24" ht="21" x14ac:dyDescent="0.35">
      <c r="A1101" s="15">
        <v>1100</v>
      </c>
      <c r="B1101" s="25"/>
      <c r="C1101" s="33">
        <v>942799354</v>
      </c>
      <c r="D1101" s="33"/>
      <c r="E1101" s="33"/>
      <c r="F1101" s="33"/>
      <c r="G1101" s="16" t="s">
        <v>2744</v>
      </c>
      <c r="H1101" s="16" t="s">
        <v>2745</v>
      </c>
      <c r="I1101" s="46" t="s">
        <v>2746</v>
      </c>
      <c r="J1101" s="46"/>
      <c r="K1101" s="34"/>
      <c r="L1101" s="16"/>
      <c r="M1101" s="129">
        <v>0</v>
      </c>
      <c r="N1101" s="17"/>
      <c r="O1101" s="126"/>
      <c r="P1101" s="60" t="str">
        <f t="shared" si="70"/>
        <v/>
      </c>
      <c r="Q1101" s="19"/>
      <c r="R1101" s="17"/>
      <c r="S1101" s="18"/>
      <c r="T1101" s="18"/>
      <c r="U1101" s="18"/>
      <c r="V1101" s="2">
        <f t="shared" si="71"/>
        <v>0</v>
      </c>
      <c r="W1101" s="3" t="str">
        <f t="shared" si="72"/>
        <v/>
      </c>
      <c r="X1101" s="3" t="str">
        <f t="shared" si="73"/>
        <v/>
      </c>
    </row>
    <row r="1102" spans="1:24" ht="21" x14ac:dyDescent="0.35">
      <c r="A1102" s="15">
        <v>1101</v>
      </c>
      <c r="B1102" s="25"/>
      <c r="C1102" s="33">
        <v>942800574</v>
      </c>
      <c r="D1102" s="33"/>
      <c r="E1102" s="33"/>
      <c r="F1102" s="33"/>
      <c r="G1102" s="16" t="s">
        <v>2747</v>
      </c>
      <c r="H1102" s="16" t="s">
        <v>2748</v>
      </c>
      <c r="I1102" s="46" t="s">
        <v>2749</v>
      </c>
      <c r="J1102" s="46"/>
      <c r="K1102" s="34"/>
      <c r="L1102" s="16"/>
      <c r="M1102" s="129">
        <v>0</v>
      </c>
      <c r="N1102" s="17"/>
      <c r="O1102" s="126"/>
      <c r="P1102" s="60" t="str">
        <f t="shared" si="70"/>
        <v/>
      </c>
      <c r="Q1102" s="19"/>
      <c r="R1102" s="17"/>
      <c r="S1102" s="18"/>
      <c r="T1102" s="18"/>
      <c r="U1102" s="18"/>
      <c r="V1102" s="2">
        <f t="shared" si="71"/>
        <v>0</v>
      </c>
      <c r="W1102" s="3" t="str">
        <f t="shared" si="72"/>
        <v/>
      </c>
      <c r="X1102" s="3" t="str">
        <f t="shared" si="73"/>
        <v/>
      </c>
    </row>
    <row r="1103" spans="1:24" ht="21" x14ac:dyDescent="0.35">
      <c r="A1103" s="15">
        <v>1102</v>
      </c>
      <c r="B1103" s="25"/>
      <c r="C1103" s="33">
        <v>942805580</v>
      </c>
      <c r="D1103" s="33"/>
      <c r="E1103" s="33"/>
      <c r="F1103" s="33"/>
      <c r="G1103" s="16" t="s">
        <v>2252</v>
      </c>
      <c r="H1103" s="16" t="s">
        <v>2750</v>
      </c>
      <c r="I1103" s="46" t="s">
        <v>2751</v>
      </c>
      <c r="J1103" s="46"/>
      <c r="K1103" s="34"/>
      <c r="L1103" s="16"/>
      <c r="M1103" s="129">
        <v>0</v>
      </c>
      <c r="N1103" s="17"/>
      <c r="O1103" s="126"/>
      <c r="P1103" s="60" t="str">
        <f t="shared" si="70"/>
        <v/>
      </c>
      <c r="Q1103" s="19"/>
      <c r="R1103" s="17"/>
      <c r="S1103" s="18"/>
      <c r="T1103" s="18"/>
      <c r="U1103" s="18"/>
      <c r="V1103" s="2">
        <f t="shared" si="71"/>
        <v>0</v>
      </c>
      <c r="W1103" s="3" t="str">
        <f t="shared" si="72"/>
        <v/>
      </c>
      <c r="X1103" s="3" t="str">
        <f t="shared" si="73"/>
        <v/>
      </c>
    </row>
    <row r="1104" spans="1:24" ht="21" x14ac:dyDescent="0.35">
      <c r="A1104" s="15">
        <v>1103</v>
      </c>
      <c r="B1104" s="25"/>
      <c r="C1104" s="33">
        <v>942807571</v>
      </c>
      <c r="D1104" s="33"/>
      <c r="E1104" s="33"/>
      <c r="F1104" s="33"/>
      <c r="G1104" s="16" t="s">
        <v>983</v>
      </c>
      <c r="H1104" s="16" t="s">
        <v>139</v>
      </c>
      <c r="I1104" s="46" t="s">
        <v>2752</v>
      </c>
      <c r="J1104" s="46"/>
      <c r="K1104" s="34"/>
      <c r="L1104" s="16"/>
      <c r="M1104" s="129">
        <v>0</v>
      </c>
      <c r="N1104" s="17"/>
      <c r="O1104" s="126"/>
      <c r="P1104" s="60" t="str">
        <f t="shared" si="70"/>
        <v/>
      </c>
      <c r="Q1104" s="19"/>
      <c r="R1104" s="17"/>
      <c r="S1104" s="18"/>
      <c r="T1104" s="18"/>
      <c r="U1104" s="18"/>
      <c r="V1104" s="2">
        <f t="shared" si="71"/>
        <v>0</v>
      </c>
      <c r="W1104" s="3" t="str">
        <f t="shared" si="72"/>
        <v/>
      </c>
      <c r="X1104" s="3" t="str">
        <f t="shared" si="73"/>
        <v/>
      </c>
    </row>
    <row r="1105" spans="1:24" ht="21" x14ac:dyDescent="0.35">
      <c r="A1105" s="15">
        <v>1104</v>
      </c>
      <c r="B1105" s="25"/>
      <c r="C1105" s="33">
        <v>942809488</v>
      </c>
      <c r="D1105" s="33"/>
      <c r="E1105" s="33"/>
      <c r="F1105" s="33"/>
      <c r="G1105" s="16" t="s">
        <v>2042</v>
      </c>
      <c r="H1105" s="16" t="s">
        <v>1603</v>
      </c>
      <c r="I1105" s="46" t="s">
        <v>2753</v>
      </c>
      <c r="J1105" s="46"/>
      <c r="K1105" s="34"/>
      <c r="L1105" s="16"/>
      <c r="M1105" s="129">
        <v>0</v>
      </c>
      <c r="N1105" s="17"/>
      <c r="O1105" s="126"/>
      <c r="P1105" s="60" t="str">
        <f t="shared" si="70"/>
        <v/>
      </c>
      <c r="Q1105" s="19"/>
      <c r="R1105" s="17"/>
      <c r="S1105" s="18"/>
      <c r="T1105" s="18"/>
      <c r="U1105" s="18"/>
      <c r="V1105" s="2">
        <f t="shared" si="71"/>
        <v>0</v>
      </c>
      <c r="W1105" s="3" t="str">
        <f t="shared" si="72"/>
        <v/>
      </c>
      <c r="X1105" s="3" t="str">
        <f t="shared" si="73"/>
        <v/>
      </c>
    </row>
    <row r="1106" spans="1:24" ht="21" x14ac:dyDescent="0.35">
      <c r="A1106" s="15">
        <v>1105</v>
      </c>
      <c r="B1106" s="25"/>
      <c r="C1106" s="33">
        <v>942813924</v>
      </c>
      <c r="D1106" s="33"/>
      <c r="E1106" s="33"/>
      <c r="F1106" s="33"/>
      <c r="G1106" s="16" t="s">
        <v>150</v>
      </c>
      <c r="H1106" s="16" t="s">
        <v>525</v>
      </c>
      <c r="I1106" s="46" t="s">
        <v>2754</v>
      </c>
      <c r="J1106" s="46"/>
      <c r="K1106" s="34"/>
      <c r="L1106" s="16"/>
      <c r="M1106" s="129">
        <v>0</v>
      </c>
      <c r="N1106" s="17"/>
      <c r="O1106" s="126"/>
      <c r="P1106" s="60" t="str">
        <f t="shared" si="70"/>
        <v/>
      </c>
      <c r="Q1106" s="19"/>
      <c r="R1106" s="17"/>
      <c r="S1106" s="18"/>
      <c r="T1106" s="18"/>
      <c r="U1106" s="18"/>
      <c r="V1106" s="2">
        <f t="shared" si="71"/>
        <v>0</v>
      </c>
      <c r="W1106" s="3" t="str">
        <f t="shared" si="72"/>
        <v/>
      </c>
      <c r="X1106" s="3" t="str">
        <f t="shared" si="73"/>
        <v/>
      </c>
    </row>
    <row r="1107" spans="1:24" ht="21" x14ac:dyDescent="0.35">
      <c r="A1107" s="15">
        <v>1106</v>
      </c>
      <c r="B1107" s="25"/>
      <c r="C1107" s="33">
        <v>942814064</v>
      </c>
      <c r="D1107" s="33"/>
      <c r="E1107" s="33"/>
      <c r="F1107" s="33"/>
      <c r="G1107" s="16" t="s">
        <v>812</v>
      </c>
      <c r="H1107" s="16" t="s">
        <v>714</v>
      </c>
      <c r="I1107" s="46" t="s">
        <v>2755</v>
      </c>
      <c r="J1107" s="46"/>
      <c r="K1107" s="34"/>
      <c r="L1107" s="16"/>
      <c r="M1107" s="129">
        <v>0</v>
      </c>
      <c r="N1107" s="17"/>
      <c r="O1107" s="126"/>
      <c r="P1107" s="60" t="str">
        <f t="shared" si="70"/>
        <v/>
      </c>
      <c r="Q1107" s="19"/>
      <c r="R1107" s="17"/>
      <c r="S1107" s="18"/>
      <c r="T1107" s="18"/>
      <c r="U1107" s="18"/>
      <c r="V1107" s="2">
        <f t="shared" si="71"/>
        <v>0</v>
      </c>
      <c r="W1107" s="3" t="str">
        <f t="shared" si="72"/>
        <v/>
      </c>
      <c r="X1107" s="3" t="str">
        <f t="shared" si="73"/>
        <v/>
      </c>
    </row>
    <row r="1108" spans="1:24" ht="21" x14ac:dyDescent="0.35">
      <c r="A1108" s="15">
        <v>1107</v>
      </c>
      <c r="B1108" s="25"/>
      <c r="C1108" s="33">
        <v>942814470</v>
      </c>
      <c r="D1108" s="33"/>
      <c r="E1108" s="33"/>
      <c r="F1108" s="33"/>
      <c r="G1108" s="16" t="s">
        <v>2756</v>
      </c>
      <c r="H1108" s="16" t="s">
        <v>2157</v>
      </c>
      <c r="I1108" s="46" t="s">
        <v>2757</v>
      </c>
      <c r="J1108" s="46"/>
      <c r="K1108" s="34"/>
      <c r="L1108" s="16"/>
      <c r="M1108" s="129">
        <v>0</v>
      </c>
      <c r="N1108" s="17"/>
      <c r="O1108" s="126"/>
      <c r="P1108" s="60" t="str">
        <f t="shared" si="70"/>
        <v/>
      </c>
      <c r="Q1108" s="19"/>
      <c r="R1108" s="17"/>
      <c r="S1108" s="18"/>
      <c r="T1108" s="18"/>
      <c r="U1108" s="18"/>
      <c r="V1108" s="2">
        <f t="shared" si="71"/>
        <v>0</v>
      </c>
      <c r="W1108" s="3" t="str">
        <f t="shared" si="72"/>
        <v/>
      </c>
      <c r="X1108" s="3" t="str">
        <f t="shared" si="73"/>
        <v/>
      </c>
    </row>
    <row r="1109" spans="1:24" ht="21" x14ac:dyDescent="0.35">
      <c r="A1109" s="15">
        <v>1108</v>
      </c>
      <c r="B1109" s="25"/>
      <c r="C1109" s="33">
        <v>942814858</v>
      </c>
      <c r="D1109" s="33"/>
      <c r="E1109" s="33"/>
      <c r="F1109" s="33"/>
      <c r="G1109" s="16" t="s">
        <v>718</v>
      </c>
      <c r="H1109" s="16" t="s">
        <v>1377</v>
      </c>
      <c r="I1109" s="46" t="s">
        <v>2758</v>
      </c>
      <c r="J1109" s="46"/>
      <c r="K1109" s="34"/>
      <c r="L1109" s="16"/>
      <c r="M1109" s="129">
        <v>0</v>
      </c>
      <c r="N1109" s="17"/>
      <c r="O1109" s="126"/>
      <c r="P1109" s="60" t="str">
        <f t="shared" si="70"/>
        <v/>
      </c>
      <c r="Q1109" s="19"/>
      <c r="R1109" s="17"/>
      <c r="S1109" s="18"/>
      <c r="T1109" s="18"/>
      <c r="U1109" s="18"/>
      <c r="V1109" s="2">
        <f t="shared" si="71"/>
        <v>0</v>
      </c>
      <c r="W1109" s="3" t="str">
        <f t="shared" si="72"/>
        <v/>
      </c>
      <c r="X1109" s="3" t="str">
        <f t="shared" si="73"/>
        <v/>
      </c>
    </row>
    <row r="1110" spans="1:24" ht="21" x14ac:dyDescent="0.35">
      <c r="A1110" s="15">
        <v>1109</v>
      </c>
      <c r="B1110" s="25"/>
      <c r="C1110" s="33">
        <v>942821522</v>
      </c>
      <c r="D1110" s="33"/>
      <c r="E1110" s="33"/>
      <c r="F1110" s="33"/>
      <c r="G1110" s="16" t="s">
        <v>2759</v>
      </c>
      <c r="H1110" s="16" t="s">
        <v>2760</v>
      </c>
      <c r="I1110" s="46" t="s">
        <v>2761</v>
      </c>
      <c r="J1110" s="46"/>
      <c r="K1110" s="34"/>
      <c r="L1110" s="16"/>
      <c r="M1110" s="129">
        <v>0</v>
      </c>
      <c r="N1110" s="17"/>
      <c r="O1110" s="126"/>
      <c r="P1110" s="60" t="str">
        <f t="shared" si="70"/>
        <v/>
      </c>
      <c r="Q1110" s="19"/>
      <c r="R1110" s="17"/>
      <c r="S1110" s="18"/>
      <c r="T1110" s="18"/>
      <c r="U1110" s="18"/>
      <c r="V1110" s="2">
        <f t="shared" si="71"/>
        <v>0</v>
      </c>
      <c r="W1110" s="3" t="str">
        <f t="shared" si="72"/>
        <v/>
      </c>
      <c r="X1110" s="3" t="str">
        <f t="shared" si="73"/>
        <v/>
      </c>
    </row>
    <row r="1111" spans="1:24" ht="21" x14ac:dyDescent="0.35">
      <c r="A1111" s="15">
        <v>1110</v>
      </c>
      <c r="B1111" s="25"/>
      <c r="C1111" s="33">
        <v>942823096</v>
      </c>
      <c r="D1111" s="33"/>
      <c r="E1111" s="33"/>
      <c r="F1111" s="33"/>
      <c r="G1111" s="16" t="s">
        <v>1245</v>
      </c>
      <c r="H1111" s="16" t="s">
        <v>740</v>
      </c>
      <c r="I1111" s="46" t="s">
        <v>2762</v>
      </c>
      <c r="J1111" s="46"/>
      <c r="K1111" s="34"/>
      <c r="L1111" s="16"/>
      <c r="M1111" s="129">
        <v>0</v>
      </c>
      <c r="N1111" s="17"/>
      <c r="O1111" s="126"/>
      <c r="P1111" s="60" t="str">
        <f t="shared" si="70"/>
        <v/>
      </c>
      <c r="Q1111" s="19"/>
      <c r="R1111" s="17"/>
      <c r="S1111" s="18"/>
      <c r="T1111" s="18"/>
      <c r="U1111" s="18"/>
      <c r="V1111" s="2">
        <f t="shared" si="71"/>
        <v>0</v>
      </c>
      <c r="W1111" s="3" t="str">
        <f t="shared" si="72"/>
        <v/>
      </c>
      <c r="X1111" s="3" t="str">
        <f t="shared" si="73"/>
        <v/>
      </c>
    </row>
    <row r="1112" spans="1:24" ht="21" x14ac:dyDescent="0.35">
      <c r="A1112" s="15">
        <v>1111</v>
      </c>
      <c r="B1112" s="25"/>
      <c r="C1112" s="33">
        <v>942823309</v>
      </c>
      <c r="D1112" s="33"/>
      <c r="E1112" s="33"/>
      <c r="F1112" s="33"/>
      <c r="G1112" s="16" t="s">
        <v>927</v>
      </c>
      <c r="H1112" s="16" t="s">
        <v>746</v>
      </c>
      <c r="I1112" s="46" t="s">
        <v>2763</v>
      </c>
      <c r="J1112" s="46"/>
      <c r="K1112" s="34"/>
      <c r="L1112" s="16"/>
      <c r="M1112" s="129">
        <v>0</v>
      </c>
      <c r="N1112" s="17"/>
      <c r="O1112" s="126"/>
      <c r="P1112" s="60" t="str">
        <f t="shared" si="70"/>
        <v/>
      </c>
      <c r="Q1112" s="19"/>
      <c r="R1112" s="17"/>
      <c r="S1112" s="18"/>
      <c r="T1112" s="18"/>
      <c r="U1112" s="18"/>
      <c r="V1112" s="2">
        <f t="shared" si="71"/>
        <v>0</v>
      </c>
      <c r="W1112" s="3" t="str">
        <f t="shared" si="72"/>
        <v/>
      </c>
      <c r="X1112" s="3" t="str">
        <f t="shared" si="73"/>
        <v/>
      </c>
    </row>
    <row r="1113" spans="1:24" ht="21" x14ac:dyDescent="0.35">
      <c r="A1113" s="15">
        <v>1112</v>
      </c>
      <c r="B1113" s="25"/>
      <c r="C1113" s="33">
        <v>942823429</v>
      </c>
      <c r="D1113" s="33"/>
      <c r="E1113" s="33"/>
      <c r="F1113" s="33"/>
      <c r="G1113" s="16" t="s">
        <v>504</v>
      </c>
      <c r="H1113" s="16" t="s">
        <v>398</v>
      </c>
      <c r="I1113" s="46" t="s">
        <v>2764</v>
      </c>
      <c r="J1113" s="46"/>
      <c r="K1113" s="34"/>
      <c r="L1113" s="16"/>
      <c r="M1113" s="129">
        <v>0</v>
      </c>
      <c r="N1113" s="17"/>
      <c r="O1113" s="126"/>
      <c r="P1113" s="60" t="str">
        <f t="shared" si="70"/>
        <v/>
      </c>
      <c r="Q1113" s="19"/>
      <c r="R1113" s="17"/>
      <c r="S1113" s="18"/>
      <c r="T1113" s="18"/>
      <c r="U1113" s="18"/>
      <c r="V1113" s="2">
        <f t="shared" si="71"/>
        <v>0</v>
      </c>
      <c r="W1113" s="3" t="str">
        <f t="shared" si="72"/>
        <v/>
      </c>
      <c r="X1113" s="3" t="str">
        <f t="shared" si="73"/>
        <v/>
      </c>
    </row>
    <row r="1114" spans="1:24" ht="21" x14ac:dyDescent="0.35">
      <c r="A1114" s="15">
        <v>1113</v>
      </c>
      <c r="B1114" s="25"/>
      <c r="C1114" s="33">
        <v>942823504</v>
      </c>
      <c r="D1114" s="33"/>
      <c r="E1114" s="33"/>
      <c r="F1114" s="33"/>
      <c r="G1114" s="16" t="s">
        <v>2765</v>
      </c>
      <c r="H1114" s="16" t="s">
        <v>2766</v>
      </c>
      <c r="I1114" s="46" t="s">
        <v>2767</v>
      </c>
      <c r="J1114" s="46"/>
      <c r="K1114" s="34"/>
      <c r="L1114" s="16"/>
      <c r="M1114" s="129">
        <v>0</v>
      </c>
      <c r="N1114" s="17"/>
      <c r="O1114" s="126"/>
      <c r="P1114" s="60" t="str">
        <f t="shared" si="70"/>
        <v/>
      </c>
      <c r="Q1114" s="19"/>
      <c r="R1114" s="17"/>
      <c r="S1114" s="18"/>
      <c r="T1114" s="18"/>
      <c r="U1114" s="18"/>
      <c r="V1114" s="2">
        <f t="shared" si="71"/>
        <v>0</v>
      </c>
      <c r="W1114" s="3" t="str">
        <f t="shared" si="72"/>
        <v/>
      </c>
      <c r="X1114" s="3" t="str">
        <f t="shared" si="73"/>
        <v/>
      </c>
    </row>
    <row r="1115" spans="1:24" ht="21" x14ac:dyDescent="0.35">
      <c r="A1115" s="15">
        <v>1114</v>
      </c>
      <c r="B1115" s="25"/>
      <c r="C1115" s="33">
        <v>942826578</v>
      </c>
      <c r="D1115" s="33"/>
      <c r="E1115" s="33"/>
      <c r="F1115" s="33"/>
      <c r="G1115" s="16" t="s">
        <v>339</v>
      </c>
      <c r="H1115" s="16" t="s">
        <v>2768</v>
      </c>
      <c r="I1115" s="46" t="s">
        <v>2769</v>
      </c>
      <c r="J1115" s="46"/>
      <c r="K1115" s="34"/>
      <c r="L1115" s="16"/>
      <c r="M1115" s="129">
        <v>0</v>
      </c>
      <c r="N1115" s="17"/>
      <c r="O1115" s="126"/>
      <c r="P1115" s="60" t="str">
        <f t="shared" si="70"/>
        <v/>
      </c>
      <c r="Q1115" s="19"/>
      <c r="R1115" s="17"/>
      <c r="S1115" s="18"/>
      <c r="T1115" s="18"/>
      <c r="U1115" s="18"/>
      <c r="V1115" s="2">
        <f t="shared" si="71"/>
        <v>0</v>
      </c>
      <c r="W1115" s="3" t="str">
        <f t="shared" si="72"/>
        <v/>
      </c>
      <c r="X1115" s="3" t="str">
        <f t="shared" si="73"/>
        <v/>
      </c>
    </row>
    <row r="1116" spans="1:24" ht="21" x14ac:dyDescent="0.35">
      <c r="A1116" s="15">
        <v>1115</v>
      </c>
      <c r="B1116" s="25"/>
      <c r="C1116" s="33">
        <v>942826713</v>
      </c>
      <c r="D1116" s="33"/>
      <c r="E1116" s="33"/>
      <c r="F1116" s="33"/>
      <c r="G1116" s="16" t="s">
        <v>1046</v>
      </c>
      <c r="H1116" s="16" t="s">
        <v>2770</v>
      </c>
      <c r="I1116" s="46" t="s">
        <v>2771</v>
      </c>
      <c r="J1116" s="46"/>
      <c r="K1116" s="34"/>
      <c r="L1116" s="16"/>
      <c r="M1116" s="129">
        <v>0</v>
      </c>
      <c r="N1116" s="17"/>
      <c r="O1116" s="126"/>
      <c r="P1116" s="60" t="str">
        <f t="shared" si="70"/>
        <v/>
      </c>
      <c r="Q1116" s="19"/>
      <c r="R1116" s="17"/>
      <c r="S1116" s="18"/>
      <c r="T1116" s="18"/>
      <c r="U1116" s="18"/>
      <c r="V1116" s="2">
        <f t="shared" si="71"/>
        <v>0</v>
      </c>
      <c r="W1116" s="3" t="str">
        <f t="shared" si="72"/>
        <v/>
      </c>
      <c r="X1116" s="3" t="str">
        <f t="shared" si="73"/>
        <v/>
      </c>
    </row>
    <row r="1117" spans="1:24" ht="21" x14ac:dyDescent="0.35">
      <c r="A1117" s="15">
        <v>1116</v>
      </c>
      <c r="B1117" s="25"/>
      <c r="C1117" s="33">
        <v>942827665</v>
      </c>
      <c r="D1117" s="33">
        <v>992093090</v>
      </c>
      <c r="E1117" s="33"/>
      <c r="F1117" s="33"/>
      <c r="G1117" s="16" t="s">
        <v>1720</v>
      </c>
      <c r="H1117" s="16" t="s">
        <v>2772</v>
      </c>
      <c r="I1117" s="46" t="s">
        <v>2773</v>
      </c>
      <c r="J1117" s="46"/>
      <c r="K1117" s="34"/>
      <c r="L1117" s="16"/>
      <c r="M1117" s="129">
        <v>0</v>
      </c>
      <c r="N1117" s="17"/>
      <c r="O1117" s="126"/>
      <c r="P1117" s="60" t="str">
        <f t="shared" si="70"/>
        <v/>
      </c>
      <c r="Q1117" s="19"/>
      <c r="R1117" s="17"/>
      <c r="S1117" s="18"/>
      <c r="T1117" s="18"/>
      <c r="U1117" s="18"/>
      <c r="V1117" s="2">
        <f t="shared" si="71"/>
        <v>0</v>
      </c>
      <c r="W1117" s="3" t="str">
        <f t="shared" si="72"/>
        <v/>
      </c>
      <c r="X1117" s="3" t="str">
        <f t="shared" si="73"/>
        <v/>
      </c>
    </row>
    <row r="1118" spans="1:24" ht="21" x14ac:dyDescent="0.35">
      <c r="A1118" s="15">
        <v>1117</v>
      </c>
      <c r="B1118" s="25"/>
      <c r="C1118" s="33">
        <v>942828236</v>
      </c>
      <c r="D1118" s="33"/>
      <c r="E1118" s="33"/>
      <c r="F1118" s="33"/>
      <c r="G1118" s="16" t="s">
        <v>1918</v>
      </c>
      <c r="H1118" s="16" t="s">
        <v>387</v>
      </c>
      <c r="I1118" s="46" t="s">
        <v>2774</v>
      </c>
      <c r="J1118" s="46"/>
      <c r="K1118" s="34"/>
      <c r="L1118" s="16"/>
      <c r="M1118" s="129">
        <v>0</v>
      </c>
      <c r="N1118" s="17"/>
      <c r="O1118" s="126"/>
      <c r="P1118" s="60" t="str">
        <f t="shared" si="70"/>
        <v/>
      </c>
      <c r="Q1118" s="19"/>
      <c r="R1118" s="17"/>
      <c r="S1118" s="18"/>
      <c r="T1118" s="18"/>
      <c r="U1118" s="18"/>
      <c r="V1118" s="2">
        <f t="shared" si="71"/>
        <v>0</v>
      </c>
      <c r="W1118" s="3" t="str">
        <f t="shared" si="72"/>
        <v/>
      </c>
      <c r="X1118" s="3" t="str">
        <f t="shared" si="73"/>
        <v/>
      </c>
    </row>
    <row r="1119" spans="1:24" ht="21" x14ac:dyDescent="0.35">
      <c r="A1119" s="15">
        <v>1118</v>
      </c>
      <c r="B1119" s="25"/>
      <c r="C1119" s="33">
        <v>942829677</v>
      </c>
      <c r="D1119" s="33"/>
      <c r="E1119" s="33"/>
      <c r="F1119" s="33"/>
      <c r="G1119" s="16" t="s">
        <v>2655</v>
      </c>
      <c r="H1119" s="16" t="s">
        <v>2775</v>
      </c>
      <c r="I1119" s="46" t="s">
        <v>2776</v>
      </c>
      <c r="J1119" s="46"/>
      <c r="K1119" s="34"/>
      <c r="L1119" s="16"/>
      <c r="M1119" s="129">
        <v>0</v>
      </c>
      <c r="N1119" s="17"/>
      <c r="O1119" s="126"/>
      <c r="P1119" s="60" t="str">
        <f t="shared" si="70"/>
        <v/>
      </c>
      <c r="Q1119" s="19"/>
      <c r="R1119" s="17"/>
      <c r="S1119" s="18"/>
      <c r="T1119" s="18"/>
      <c r="U1119" s="18"/>
      <c r="V1119" s="2">
        <f t="shared" si="71"/>
        <v>0</v>
      </c>
      <c r="W1119" s="3" t="str">
        <f t="shared" si="72"/>
        <v/>
      </c>
      <c r="X1119" s="3" t="str">
        <f t="shared" si="73"/>
        <v/>
      </c>
    </row>
    <row r="1120" spans="1:24" ht="21" x14ac:dyDescent="0.35">
      <c r="A1120" s="15">
        <v>1119</v>
      </c>
      <c r="B1120" s="25"/>
      <c r="C1120" s="33">
        <v>942829877</v>
      </c>
      <c r="D1120" s="33"/>
      <c r="E1120" s="33"/>
      <c r="F1120" s="33"/>
      <c r="G1120" s="16" t="s">
        <v>2777</v>
      </c>
      <c r="H1120" s="16" t="s">
        <v>2778</v>
      </c>
      <c r="I1120" s="46" t="s">
        <v>2779</v>
      </c>
      <c r="J1120" s="46"/>
      <c r="K1120" s="34"/>
      <c r="L1120" s="16"/>
      <c r="M1120" s="129">
        <v>0</v>
      </c>
      <c r="N1120" s="17"/>
      <c r="O1120" s="126"/>
      <c r="P1120" s="60" t="str">
        <f t="shared" si="70"/>
        <v/>
      </c>
      <c r="Q1120" s="19"/>
      <c r="R1120" s="17"/>
      <c r="S1120" s="18"/>
      <c r="T1120" s="18"/>
      <c r="U1120" s="18"/>
      <c r="V1120" s="2">
        <f t="shared" si="71"/>
        <v>0</v>
      </c>
      <c r="W1120" s="3" t="str">
        <f t="shared" si="72"/>
        <v/>
      </c>
      <c r="X1120" s="3" t="str">
        <f t="shared" si="73"/>
        <v/>
      </c>
    </row>
    <row r="1121" spans="1:24" ht="21" x14ac:dyDescent="0.35">
      <c r="A1121" s="15">
        <v>1120</v>
      </c>
      <c r="B1121" s="25"/>
      <c r="C1121" s="33">
        <v>942830289</v>
      </c>
      <c r="D1121" s="33"/>
      <c r="E1121" s="33"/>
      <c r="F1121" s="33"/>
      <c r="G1121" s="16" t="s">
        <v>458</v>
      </c>
      <c r="H1121" s="16" t="s">
        <v>2157</v>
      </c>
      <c r="I1121" s="46" t="s">
        <v>2780</v>
      </c>
      <c r="J1121" s="46"/>
      <c r="K1121" s="34"/>
      <c r="L1121" s="16"/>
      <c r="M1121" s="129">
        <v>0</v>
      </c>
      <c r="N1121" s="17"/>
      <c r="O1121" s="126"/>
      <c r="P1121" s="60" t="str">
        <f t="shared" si="70"/>
        <v/>
      </c>
      <c r="Q1121" s="19"/>
      <c r="R1121" s="17"/>
      <c r="S1121" s="18"/>
      <c r="T1121" s="18"/>
      <c r="U1121" s="18"/>
      <c r="V1121" s="2">
        <f t="shared" si="71"/>
        <v>0</v>
      </c>
      <c r="W1121" s="3" t="str">
        <f t="shared" si="72"/>
        <v/>
      </c>
      <c r="X1121" s="3" t="str">
        <f t="shared" si="73"/>
        <v/>
      </c>
    </row>
    <row r="1122" spans="1:24" ht="21" x14ac:dyDescent="0.35">
      <c r="A1122" s="15">
        <v>1121</v>
      </c>
      <c r="B1122" s="25"/>
      <c r="C1122" s="33">
        <v>942831170</v>
      </c>
      <c r="D1122" s="33"/>
      <c r="E1122" s="33"/>
      <c r="F1122" s="33"/>
      <c r="G1122" s="16" t="s">
        <v>796</v>
      </c>
      <c r="H1122" s="16" t="s">
        <v>419</v>
      </c>
      <c r="I1122" s="46" t="s">
        <v>2781</v>
      </c>
      <c r="J1122" s="46"/>
      <c r="K1122" s="34"/>
      <c r="L1122" s="16"/>
      <c r="M1122" s="129">
        <v>0</v>
      </c>
      <c r="N1122" s="17"/>
      <c r="O1122" s="126"/>
      <c r="P1122" s="60" t="str">
        <f t="shared" si="70"/>
        <v/>
      </c>
      <c r="Q1122" s="19"/>
      <c r="R1122" s="17"/>
      <c r="S1122" s="18"/>
      <c r="T1122" s="18"/>
      <c r="U1122" s="18"/>
      <c r="V1122" s="2">
        <f t="shared" si="71"/>
        <v>0</v>
      </c>
      <c r="W1122" s="3" t="str">
        <f t="shared" si="72"/>
        <v/>
      </c>
      <c r="X1122" s="3" t="str">
        <f t="shared" si="73"/>
        <v/>
      </c>
    </row>
    <row r="1123" spans="1:24" ht="21" x14ac:dyDescent="0.35">
      <c r="A1123" s="15">
        <v>1122</v>
      </c>
      <c r="B1123" s="25"/>
      <c r="C1123" s="33">
        <v>942831231</v>
      </c>
      <c r="D1123" s="33">
        <v>973213009</v>
      </c>
      <c r="E1123" s="33"/>
      <c r="F1123" s="33"/>
      <c r="G1123" s="16" t="s">
        <v>247</v>
      </c>
      <c r="H1123" s="16" t="s">
        <v>2782</v>
      </c>
      <c r="I1123" s="46" t="s">
        <v>2783</v>
      </c>
      <c r="J1123" s="46"/>
      <c r="K1123" s="34"/>
      <c r="L1123" s="16"/>
      <c r="M1123" s="129">
        <v>0</v>
      </c>
      <c r="N1123" s="17"/>
      <c r="O1123" s="126"/>
      <c r="P1123" s="60" t="str">
        <f t="shared" si="70"/>
        <v/>
      </c>
      <c r="Q1123" s="19"/>
      <c r="R1123" s="17"/>
      <c r="S1123" s="18"/>
      <c r="T1123" s="18"/>
      <c r="U1123" s="18"/>
      <c r="V1123" s="2">
        <f t="shared" si="71"/>
        <v>0</v>
      </c>
      <c r="W1123" s="3" t="str">
        <f t="shared" si="72"/>
        <v/>
      </c>
      <c r="X1123" s="3" t="str">
        <f t="shared" si="73"/>
        <v/>
      </c>
    </row>
    <row r="1124" spans="1:24" ht="21" x14ac:dyDescent="0.35">
      <c r="A1124" s="15">
        <v>1123</v>
      </c>
      <c r="B1124" s="25"/>
      <c r="C1124" s="33">
        <v>942831897</v>
      </c>
      <c r="D1124" s="33"/>
      <c r="E1124" s="33"/>
      <c r="F1124" s="33"/>
      <c r="G1124" s="16" t="s">
        <v>360</v>
      </c>
      <c r="H1124" s="16" t="s">
        <v>1237</v>
      </c>
      <c r="I1124" s="46" t="s">
        <v>2784</v>
      </c>
      <c r="J1124" s="46"/>
      <c r="K1124" s="34"/>
      <c r="L1124" s="16"/>
      <c r="M1124" s="129">
        <v>0</v>
      </c>
      <c r="N1124" s="17"/>
      <c r="O1124" s="126"/>
      <c r="P1124" s="60" t="str">
        <f t="shared" si="70"/>
        <v/>
      </c>
      <c r="Q1124" s="19"/>
      <c r="R1124" s="17"/>
      <c r="S1124" s="18"/>
      <c r="T1124" s="18"/>
      <c r="U1124" s="18"/>
      <c r="V1124" s="2">
        <f t="shared" si="71"/>
        <v>0</v>
      </c>
      <c r="W1124" s="3" t="str">
        <f t="shared" si="72"/>
        <v/>
      </c>
      <c r="X1124" s="3" t="str">
        <f t="shared" si="73"/>
        <v/>
      </c>
    </row>
    <row r="1125" spans="1:24" ht="21" x14ac:dyDescent="0.35">
      <c r="A1125" s="15">
        <v>1124</v>
      </c>
      <c r="B1125" s="25"/>
      <c r="C1125" s="33">
        <v>942834667</v>
      </c>
      <c r="D1125" s="33"/>
      <c r="E1125" s="33"/>
      <c r="F1125" s="33"/>
      <c r="G1125" s="16" t="s">
        <v>1524</v>
      </c>
      <c r="H1125" s="16" t="s">
        <v>236</v>
      </c>
      <c r="I1125" s="46" t="s">
        <v>2785</v>
      </c>
      <c r="J1125" s="46"/>
      <c r="K1125" s="34"/>
      <c r="L1125" s="16"/>
      <c r="M1125" s="129">
        <v>0</v>
      </c>
      <c r="N1125" s="17"/>
      <c r="O1125" s="126"/>
      <c r="P1125" s="60" t="str">
        <f t="shared" si="70"/>
        <v/>
      </c>
      <c r="Q1125" s="19"/>
      <c r="R1125" s="17"/>
      <c r="S1125" s="18"/>
      <c r="T1125" s="18"/>
      <c r="U1125" s="18"/>
      <c r="V1125" s="2">
        <f t="shared" si="71"/>
        <v>0</v>
      </c>
      <c r="W1125" s="3" t="str">
        <f t="shared" si="72"/>
        <v/>
      </c>
      <c r="X1125" s="3" t="str">
        <f t="shared" si="73"/>
        <v/>
      </c>
    </row>
    <row r="1126" spans="1:24" ht="21" x14ac:dyDescent="0.35">
      <c r="A1126" s="15">
        <v>1125</v>
      </c>
      <c r="B1126" s="25"/>
      <c r="C1126" s="33">
        <v>942835379</v>
      </c>
      <c r="D1126" s="33">
        <v>984256783</v>
      </c>
      <c r="E1126" s="33"/>
      <c r="F1126" s="33"/>
      <c r="G1126" s="16" t="s">
        <v>840</v>
      </c>
      <c r="H1126" s="16" t="s">
        <v>2786</v>
      </c>
      <c r="I1126" s="46" t="s">
        <v>2787</v>
      </c>
      <c r="J1126" s="46"/>
      <c r="K1126" s="34"/>
      <c r="L1126" s="16"/>
      <c r="M1126" s="129">
        <v>0</v>
      </c>
      <c r="N1126" s="17"/>
      <c r="O1126" s="126"/>
      <c r="P1126" s="60" t="str">
        <f t="shared" si="70"/>
        <v/>
      </c>
      <c r="Q1126" s="19"/>
      <c r="R1126" s="17"/>
      <c r="S1126" s="18"/>
      <c r="T1126" s="18"/>
      <c r="U1126" s="18"/>
      <c r="V1126" s="2">
        <f t="shared" si="71"/>
        <v>0</v>
      </c>
      <c r="W1126" s="3" t="str">
        <f t="shared" si="72"/>
        <v/>
      </c>
      <c r="X1126" s="3" t="str">
        <f t="shared" si="73"/>
        <v/>
      </c>
    </row>
    <row r="1127" spans="1:24" ht="21" x14ac:dyDescent="0.35">
      <c r="A1127" s="15">
        <v>1126</v>
      </c>
      <c r="B1127" s="25"/>
      <c r="C1127" s="33">
        <v>942835936</v>
      </c>
      <c r="D1127" s="33"/>
      <c r="E1127" s="33"/>
      <c r="F1127" s="33"/>
      <c r="G1127" s="16" t="s">
        <v>1231</v>
      </c>
      <c r="H1127" s="16" t="s">
        <v>1678</v>
      </c>
      <c r="I1127" s="46" t="s">
        <v>2788</v>
      </c>
      <c r="J1127" s="46"/>
      <c r="K1127" s="34"/>
      <c r="L1127" s="16"/>
      <c r="M1127" s="129">
        <v>0</v>
      </c>
      <c r="N1127" s="17"/>
      <c r="O1127" s="126"/>
      <c r="P1127" s="60" t="str">
        <f t="shared" si="70"/>
        <v/>
      </c>
      <c r="Q1127" s="19"/>
      <c r="R1127" s="17"/>
      <c r="S1127" s="18"/>
      <c r="T1127" s="18"/>
      <c r="U1127" s="18"/>
      <c r="V1127" s="2">
        <f t="shared" si="71"/>
        <v>0</v>
      </c>
      <c r="W1127" s="3" t="str">
        <f t="shared" si="72"/>
        <v/>
      </c>
      <c r="X1127" s="3" t="str">
        <f t="shared" si="73"/>
        <v/>
      </c>
    </row>
    <row r="1128" spans="1:24" ht="21" x14ac:dyDescent="0.35">
      <c r="A1128" s="15">
        <v>1127</v>
      </c>
      <c r="B1128" s="25"/>
      <c r="C1128" s="33">
        <v>942840535</v>
      </c>
      <c r="D1128" s="33"/>
      <c r="E1128" s="33"/>
      <c r="F1128" s="33"/>
      <c r="G1128" s="16" t="s">
        <v>2789</v>
      </c>
      <c r="H1128" s="16" t="s">
        <v>2790</v>
      </c>
      <c r="I1128" s="46" t="s">
        <v>2791</v>
      </c>
      <c r="J1128" s="46"/>
      <c r="K1128" s="34"/>
      <c r="L1128" s="16"/>
      <c r="M1128" s="129">
        <v>0</v>
      </c>
      <c r="N1128" s="17"/>
      <c r="O1128" s="126"/>
      <c r="P1128" s="60" t="str">
        <f t="shared" si="70"/>
        <v/>
      </c>
      <c r="Q1128" s="19"/>
      <c r="R1128" s="17"/>
      <c r="S1128" s="18"/>
      <c r="T1128" s="18"/>
      <c r="U1128" s="18"/>
      <c r="V1128" s="2">
        <f t="shared" si="71"/>
        <v>0</v>
      </c>
      <c r="W1128" s="3" t="str">
        <f t="shared" si="72"/>
        <v/>
      </c>
      <c r="X1128" s="3" t="str">
        <f t="shared" si="73"/>
        <v/>
      </c>
    </row>
    <row r="1129" spans="1:24" ht="21" x14ac:dyDescent="0.35">
      <c r="A1129" s="15">
        <v>1128</v>
      </c>
      <c r="B1129" s="25"/>
      <c r="C1129" s="33">
        <v>942841005</v>
      </c>
      <c r="D1129" s="33"/>
      <c r="E1129" s="33"/>
      <c r="F1129" s="33"/>
      <c r="G1129" s="16" t="s">
        <v>2792</v>
      </c>
      <c r="H1129" s="16" t="s">
        <v>2793</v>
      </c>
      <c r="I1129" s="46" t="s">
        <v>2794</v>
      </c>
      <c r="J1129" s="46"/>
      <c r="K1129" s="34"/>
      <c r="L1129" s="16"/>
      <c r="M1129" s="129">
        <v>0</v>
      </c>
      <c r="N1129" s="17"/>
      <c r="O1129" s="126"/>
      <c r="P1129" s="60" t="str">
        <f t="shared" si="70"/>
        <v/>
      </c>
      <c r="Q1129" s="19"/>
      <c r="R1129" s="17"/>
      <c r="S1129" s="18"/>
      <c r="T1129" s="18"/>
      <c r="U1129" s="18"/>
      <c r="V1129" s="2">
        <f t="shared" si="71"/>
        <v>0</v>
      </c>
      <c r="W1129" s="3" t="str">
        <f t="shared" si="72"/>
        <v/>
      </c>
      <c r="X1129" s="3" t="str">
        <f t="shared" si="73"/>
        <v/>
      </c>
    </row>
    <row r="1130" spans="1:24" ht="21" x14ac:dyDescent="0.35">
      <c r="A1130" s="15">
        <v>1129</v>
      </c>
      <c r="B1130" s="25"/>
      <c r="C1130" s="33">
        <v>942842505</v>
      </c>
      <c r="D1130" s="33"/>
      <c r="E1130" s="33"/>
      <c r="F1130" s="33"/>
      <c r="G1130" s="16" t="s">
        <v>2795</v>
      </c>
      <c r="H1130" s="16" t="s">
        <v>236</v>
      </c>
      <c r="I1130" s="46" t="s">
        <v>2796</v>
      </c>
      <c r="J1130" s="46"/>
      <c r="K1130" s="34"/>
      <c r="L1130" s="16"/>
      <c r="M1130" s="129">
        <v>0</v>
      </c>
      <c r="N1130" s="17"/>
      <c r="O1130" s="126"/>
      <c r="P1130" s="60" t="str">
        <f t="shared" si="70"/>
        <v/>
      </c>
      <c r="Q1130" s="19"/>
      <c r="R1130" s="17"/>
      <c r="S1130" s="18"/>
      <c r="T1130" s="18"/>
      <c r="U1130" s="18"/>
      <c r="V1130" s="2">
        <f t="shared" si="71"/>
        <v>0</v>
      </c>
      <c r="W1130" s="3" t="str">
        <f t="shared" si="72"/>
        <v/>
      </c>
      <c r="X1130" s="3" t="str">
        <f t="shared" si="73"/>
        <v/>
      </c>
    </row>
    <row r="1131" spans="1:24" ht="21" x14ac:dyDescent="0.35">
      <c r="A1131" s="15">
        <v>1130</v>
      </c>
      <c r="B1131" s="25"/>
      <c r="C1131" s="33">
        <v>942844912</v>
      </c>
      <c r="D1131" s="33">
        <v>989787394</v>
      </c>
      <c r="E1131" s="33"/>
      <c r="F1131" s="33"/>
      <c r="G1131" s="16" t="s">
        <v>247</v>
      </c>
      <c r="H1131" s="16" t="s">
        <v>1800</v>
      </c>
      <c r="I1131" s="46" t="s">
        <v>2797</v>
      </c>
      <c r="J1131" s="46"/>
      <c r="K1131" s="34"/>
      <c r="L1131" s="16"/>
      <c r="M1131" s="129">
        <v>0</v>
      </c>
      <c r="N1131" s="17"/>
      <c r="O1131" s="126"/>
      <c r="P1131" s="60" t="str">
        <f t="shared" si="70"/>
        <v/>
      </c>
      <c r="Q1131" s="19"/>
      <c r="R1131" s="17"/>
      <c r="S1131" s="18"/>
      <c r="T1131" s="18"/>
      <c r="U1131" s="18"/>
      <c r="V1131" s="2">
        <f t="shared" si="71"/>
        <v>0</v>
      </c>
      <c r="W1131" s="3" t="str">
        <f t="shared" si="72"/>
        <v/>
      </c>
      <c r="X1131" s="3" t="str">
        <f t="shared" si="73"/>
        <v/>
      </c>
    </row>
    <row r="1132" spans="1:24" ht="21" x14ac:dyDescent="0.35">
      <c r="A1132" s="15">
        <v>1131</v>
      </c>
      <c r="B1132" s="25"/>
      <c r="C1132" s="33">
        <v>942845557</v>
      </c>
      <c r="D1132" s="33"/>
      <c r="E1132" s="33"/>
      <c r="F1132" s="33"/>
      <c r="G1132" s="16" t="s">
        <v>903</v>
      </c>
      <c r="H1132" s="16" t="s">
        <v>2798</v>
      </c>
      <c r="I1132" s="46" t="s">
        <v>2799</v>
      </c>
      <c r="J1132" s="46"/>
      <c r="K1132" s="34"/>
      <c r="L1132" s="16"/>
      <c r="M1132" s="129">
        <v>0</v>
      </c>
      <c r="N1132" s="17"/>
      <c r="O1132" s="126"/>
      <c r="P1132" s="60" t="str">
        <f t="shared" si="70"/>
        <v/>
      </c>
      <c r="Q1132" s="19"/>
      <c r="R1132" s="17"/>
      <c r="S1132" s="18"/>
      <c r="T1132" s="18"/>
      <c r="U1132" s="18"/>
      <c r="V1132" s="2">
        <f t="shared" si="71"/>
        <v>0</v>
      </c>
      <c r="W1132" s="3" t="str">
        <f t="shared" si="72"/>
        <v/>
      </c>
      <c r="X1132" s="3" t="str">
        <f t="shared" si="73"/>
        <v/>
      </c>
    </row>
    <row r="1133" spans="1:24" ht="21" x14ac:dyDescent="0.35">
      <c r="A1133" s="15">
        <v>1132</v>
      </c>
      <c r="B1133" s="25"/>
      <c r="C1133" s="33">
        <v>942845920</v>
      </c>
      <c r="D1133" s="33"/>
      <c r="E1133" s="33"/>
      <c r="F1133" s="33"/>
      <c r="G1133" s="16" t="s">
        <v>2800</v>
      </c>
      <c r="H1133" s="16" t="s">
        <v>2801</v>
      </c>
      <c r="I1133" s="46" t="s">
        <v>2802</v>
      </c>
      <c r="J1133" s="46"/>
      <c r="K1133" s="34"/>
      <c r="L1133" s="16"/>
      <c r="M1133" s="129">
        <v>0</v>
      </c>
      <c r="N1133" s="17"/>
      <c r="O1133" s="126"/>
      <c r="P1133" s="60" t="str">
        <f t="shared" si="70"/>
        <v/>
      </c>
      <c r="Q1133" s="19"/>
      <c r="R1133" s="17"/>
      <c r="S1133" s="18"/>
      <c r="T1133" s="18"/>
      <c r="U1133" s="18"/>
      <c r="V1133" s="2">
        <f t="shared" si="71"/>
        <v>0</v>
      </c>
      <c r="W1133" s="3" t="str">
        <f t="shared" si="72"/>
        <v/>
      </c>
      <c r="X1133" s="3" t="str">
        <f t="shared" si="73"/>
        <v/>
      </c>
    </row>
    <row r="1134" spans="1:24" ht="21" x14ac:dyDescent="0.35">
      <c r="A1134" s="15">
        <v>1133</v>
      </c>
      <c r="B1134" s="25"/>
      <c r="C1134" s="33">
        <v>942848797</v>
      </c>
      <c r="D1134" s="33"/>
      <c r="E1134" s="33"/>
      <c r="F1134" s="33"/>
      <c r="G1134" s="16" t="s">
        <v>2803</v>
      </c>
      <c r="H1134" s="16" t="s">
        <v>2804</v>
      </c>
      <c r="I1134" s="46" t="s">
        <v>2805</v>
      </c>
      <c r="J1134" s="46"/>
      <c r="K1134" s="34"/>
      <c r="L1134" s="16"/>
      <c r="M1134" s="129">
        <v>0</v>
      </c>
      <c r="N1134" s="17"/>
      <c r="O1134" s="126"/>
      <c r="P1134" s="60" t="str">
        <f t="shared" si="70"/>
        <v/>
      </c>
      <c r="Q1134" s="19"/>
      <c r="R1134" s="17"/>
      <c r="S1134" s="18"/>
      <c r="T1134" s="18"/>
      <c r="U1134" s="18"/>
      <c r="V1134" s="2">
        <f t="shared" si="71"/>
        <v>0</v>
      </c>
      <c r="W1134" s="3" t="str">
        <f t="shared" si="72"/>
        <v/>
      </c>
      <c r="X1134" s="3" t="str">
        <f t="shared" si="73"/>
        <v/>
      </c>
    </row>
    <row r="1135" spans="1:24" ht="21" x14ac:dyDescent="0.35">
      <c r="A1135" s="15">
        <v>1134</v>
      </c>
      <c r="B1135" s="25"/>
      <c r="C1135" s="33">
        <v>942850412</v>
      </c>
      <c r="D1135" s="33"/>
      <c r="E1135" s="33"/>
      <c r="F1135" s="33"/>
      <c r="G1135" s="16" t="s">
        <v>2806</v>
      </c>
      <c r="H1135" s="16" t="s">
        <v>222</v>
      </c>
      <c r="I1135" s="46" t="s">
        <v>2807</v>
      </c>
      <c r="J1135" s="46"/>
      <c r="K1135" s="34"/>
      <c r="L1135" s="16"/>
      <c r="M1135" s="129">
        <v>0</v>
      </c>
      <c r="N1135" s="17"/>
      <c r="O1135" s="126"/>
      <c r="P1135" s="60" t="str">
        <f t="shared" si="70"/>
        <v/>
      </c>
      <c r="Q1135" s="19"/>
      <c r="R1135" s="17"/>
      <c r="S1135" s="18"/>
      <c r="T1135" s="18"/>
      <c r="U1135" s="18"/>
      <c r="V1135" s="2">
        <f t="shared" si="71"/>
        <v>0</v>
      </c>
      <c r="W1135" s="3" t="str">
        <f t="shared" si="72"/>
        <v/>
      </c>
      <c r="X1135" s="3" t="str">
        <f t="shared" si="73"/>
        <v/>
      </c>
    </row>
    <row r="1136" spans="1:24" ht="21" x14ac:dyDescent="0.35">
      <c r="A1136" s="15">
        <v>1135</v>
      </c>
      <c r="B1136" s="25"/>
      <c r="C1136" s="33">
        <v>942852973</v>
      </c>
      <c r="D1136" s="33"/>
      <c r="E1136" s="33"/>
      <c r="F1136" s="33"/>
      <c r="G1136" s="16" t="s">
        <v>1520</v>
      </c>
      <c r="H1136" s="16" t="s">
        <v>1300</v>
      </c>
      <c r="I1136" s="46" t="s">
        <v>2808</v>
      </c>
      <c r="J1136" s="46"/>
      <c r="K1136" s="34"/>
      <c r="L1136" s="16"/>
      <c r="M1136" s="129">
        <v>0</v>
      </c>
      <c r="N1136" s="17"/>
      <c r="O1136" s="126"/>
      <c r="P1136" s="60" t="str">
        <f t="shared" si="70"/>
        <v/>
      </c>
      <c r="Q1136" s="19"/>
      <c r="R1136" s="17"/>
      <c r="S1136" s="18"/>
      <c r="T1136" s="18"/>
      <c r="U1136" s="18"/>
      <c r="V1136" s="2">
        <f t="shared" si="71"/>
        <v>0</v>
      </c>
      <c r="W1136" s="3" t="str">
        <f t="shared" si="72"/>
        <v/>
      </c>
      <c r="X1136" s="3" t="str">
        <f t="shared" si="73"/>
        <v/>
      </c>
    </row>
    <row r="1137" spans="1:24" ht="21" x14ac:dyDescent="0.35">
      <c r="A1137" s="15">
        <v>1136</v>
      </c>
      <c r="B1137" s="25"/>
      <c r="C1137" s="33">
        <v>942853882</v>
      </c>
      <c r="D1137" s="33"/>
      <c r="E1137" s="33"/>
      <c r="F1137" s="33"/>
      <c r="G1137" s="16" t="s">
        <v>360</v>
      </c>
      <c r="H1137" s="16" t="s">
        <v>303</v>
      </c>
      <c r="I1137" s="46" t="s">
        <v>2809</v>
      </c>
      <c r="J1137" s="46"/>
      <c r="K1137" s="34"/>
      <c r="L1137" s="16"/>
      <c r="M1137" s="129">
        <v>0</v>
      </c>
      <c r="N1137" s="17"/>
      <c r="O1137" s="126"/>
      <c r="P1137" s="60" t="str">
        <f t="shared" si="70"/>
        <v/>
      </c>
      <c r="Q1137" s="19"/>
      <c r="R1137" s="17"/>
      <c r="S1137" s="18"/>
      <c r="T1137" s="18"/>
      <c r="U1137" s="18"/>
      <c r="V1137" s="2">
        <f t="shared" si="71"/>
        <v>0</v>
      </c>
      <c r="W1137" s="3" t="str">
        <f t="shared" si="72"/>
        <v/>
      </c>
      <c r="X1137" s="3" t="str">
        <f t="shared" si="73"/>
        <v/>
      </c>
    </row>
    <row r="1138" spans="1:24" ht="21" x14ac:dyDescent="0.35">
      <c r="A1138" s="15">
        <v>1137</v>
      </c>
      <c r="B1138" s="25"/>
      <c r="C1138" s="33">
        <v>942858027</v>
      </c>
      <c r="D1138" s="33"/>
      <c r="E1138" s="33"/>
      <c r="F1138" s="33"/>
      <c r="G1138" s="16" t="s">
        <v>2810</v>
      </c>
      <c r="H1138" s="16" t="s">
        <v>2811</v>
      </c>
      <c r="I1138" s="46" t="s">
        <v>2812</v>
      </c>
      <c r="J1138" s="46"/>
      <c r="K1138" s="34"/>
      <c r="L1138" s="16"/>
      <c r="M1138" s="129">
        <v>0</v>
      </c>
      <c r="N1138" s="17"/>
      <c r="O1138" s="126"/>
      <c r="P1138" s="60" t="str">
        <f t="shared" si="70"/>
        <v/>
      </c>
      <c r="Q1138" s="19"/>
      <c r="R1138" s="17"/>
      <c r="S1138" s="18"/>
      <c r="T1138" s="18"/>
      <c r="U1138" s="18"/>
      <c r="V1138" s="2">
        <f t="shared" si="71"/>
        <v>0</v>
      </c>
      <c r="W1138" s="3" t="str">
        <f t="shared" si="72"/>
        <v/>
      </c>
      <c r="X1138" s="3" t="str">
        <f t="shared" si="73"/>
        <v/>
      </c>
    </row>
    <row r="1139" spans="1:24" ht="21" x14ac:dyDescent="0.35">
      <c r="A1139" s="15">
        <v>1138</v>
      </c>
      <c r="B1139" s="25"/>
      <c r="C1139" s="33">
        <v>942859433</v>
      </c>
      <c r="D1139" s="33"/>
      <c r="E1139" s="33"/>
      <c r="F1139" s="33"/>
      <c r="G1139" s="16" t="s">
        <v>2813</v>
      </c>
      <c r="H1139" s="16" t="s">
        <v>2814</v>
      </c>
      <c r="I1139" s="46" t="s">
        <v>2815</v>
      </c>
      <c r="J1139" s="46"/>
      <c r="K1139" s="34"/>
      <c r="L1139" s="16"/>
      <c r="M1139" s="129">
        <v>0</v>
      </c>
      <c r="N1139" s="17"/>
      <c r="O1139" s="126"/>
      <c r="P1139" s="60" t="str">
        <f t="shared" si="70"/>
        <v/>
      </c>
      <c r="Q1139" s="19"/>
      <c r="R1139" s="17"/>
      <c r="S1139" s="18"/>
      <c r="T1139" s="18"/>
      <c r="U1139" s="18"/>
      <c r="V1139" s="2">
        <f t="shared" si="71"/>
        <v>0</v>
      </c>
      <c r="W1139" s="3" t="str">
        <f t="shared" si="72"/>
        <v/>
      </c>
      <c r="X1139" s="3" t="str">
        <f t="shared" si="73"/>
        <v/>
      </c>
    </row>
    <row r="1140" spans="1:24" ht="21" x14ac:dyDescent="0.35">
      <c r="A1140" s="15">
        <v>1139</v>
      </c>
      <c r="B1140" s="25"/>
      <c r="C1140" s="33">
        <v>942861366</v>
      </c>
      <c r="D1140" s="33"/>
      <c r="E1140" s="33"/>
      <c r="F1140" s="33"/>
      <c r="G1140" s="16" t="s">
        <v>2816</v>
      </c>
      <c r="H1140" s="16" t="s">
        <v>1277</v>
      </c>
      <c r="I1140" s="46" t="s">
        <v>2817</v>
      </c>
      <c r="J1140" s="46"/>
      <c r="K1140" s="34"/>
      <c r="L1140" s="16"/>
      <c r="M1140" s="129">
        <v>0</v>
      </c>
      <c r="N1140" s="17"/>
      <c r="O1140" s="126"/>
      <c r="P1140" s="60" t="str">
        <f t="shared" si="70"/>
        <v/>
      </c>
      <c r="Q1140" s="19"/>
      <c r="R1140" s="17"/>
      <c r="S1140" s="18"/>
      <c r="T1140" s="18"/>
      <c r="U1140" s="18"/>
      <c r="V1140" s="2">
        <f t="shared" si="71"/>
        <v>0</v>
      </c>
      <c r="W1140" s="3" t="str">
        <f t="shared" si="72"/>
        <v/>
      </c>
      <c r="X1140" s="3" t="str">
        <f t="shared" si="73"/>
        <v/>
      </c>
    </row>
    <row r="1141" spans="1:24" ht="21" x14ac:dyDescent="0.35">
      <c r="A1141" s="15">
        <v>1140</v>
      </c>
      <c r="B1141" s="25"/>
      <c r="C1141" s="33">
        <v>942862349</v>
      </c>
      <c r="D1141" s="33"/>
      <c r="E1141" s="33"/>
      <c r="F1141" s="33"/>
      <c r="G1141" s="16" t="s">
        <v>2818</v>
      </c>
      <c r="H1141" s="16" t="s">
        <v>2819</v>
      </c>
      <c r="I1141" s="46" t="s">
        <v>2820</v>
      </c>
      <c r="J1141" s="46"/>
      <c r="K1141" s="34"/>
      <c r="L1141" s="16"/>
      <c r="M1141" s="129">
        <v>0</v>
      </c>
      <c r="N1141" s="17"/>
      <c r="O1141" s="126"/>
      <c r="P1141" s="60" t="str">
        <f t="shared" si="70"/>
        <v/>
      </c>
      <c r="Q1141" s="19"/>
      <c r="R1141" s="17"/>
      <c r="S1141" s="18"/>
      <c r="T1141" s="18"/>
      <c r="U1141" s="18"/>
      <c r="V1141" s="2">
        <f t="shared" si="71"/>
        <v>0</v>
      </c>
      <c r="W1141" s="3" t="str">
        <f t="shared" si="72"/>
        <v/>
      </c>
      <c r="X1141" s="3" t="str">
        <f t="shared" si="73"/>
        <v/>
      </c>
    </row>
    <row r="1142" spans="1:24" ht="21" x14ac:dyDescent="0.35">
      <c r="A1142" s="15">
        <v>1141</v>
      </c>
      <c r="B1142" s="25"/>
      <c r="C1142" s="33">
        <v>942864773</v>
      </c>
      <c r="D1142" s="33"/>
      <c r="E1142" s="33"/>
      <c r="F1142" s="33"/>
      <c r="G1142" s="16" t="s">
        <v>812</v>
      </c>
      <c r="H1142" s="16" t="s">
        <v>2821</v>
      </c>
      <c r="I1142" s="46" t="s">
        <v>2822</v>
      </c>
      <c r="J1142" s="46"/>
      <c r="K1142" s="34"/>
      <c r="L1142" s="16"/>
      <c r="M1142" s="129">
        <v>0</v>
      </c>
      <c r="N1142" s="17"/>
      <c r="O1142" s="126"/>
      <c r="P1142" s="60" t="str">
        <f t="shared" si="70"/>
        <v/>
      </c>
      <c r="Q1142" s="19"/>
      <c r="R1142" s="17"/>
      <c r="S1142" s="18"/>
      <c r="T1142" s="18"/>
      <c r="U1142" s="18"/>
      <c r="V1142" s="2">
        <f t="shared" si="71"/>
        <v>0</v>
      </c>
      <c r="W1142" s="3" t="str">
        <f t="shared" si="72"/>
        <v/>
      </c>
      <c r="X1142" s="3" t="str">
        <f t="shared" si="73"/>
        <v/>
      </c>
    </row>
    <row r="1143" spans="1:24" ht="21" x14ac:dyDescent="0.35">
      <c r="A1143" s="15">
        <v>1142</v>
      </c>
      <c r="B1143" s="25"/>
      <c r="C1143" s="33">
        <v>942866230</v>
      </c>
      <c r="D1143" s="33"/>
      <c r="E1143" s="33"/>
      <c r="F1143" s="33"/>
      <c r="G1143" s="16" t="s">
        <v>2823</v>
      </c>
      <c r="H1143" s="16" t="s">
        <v>827</v>
      </c>
      <c r="I1143" s="46" t="s">
        <v>2824</v>
      </c>
      <c r="J1143" s="46"/>
      <c r="K1143" s="34"/>
      <c r="L1143" s="16"/>
      <c r="M1143" s="129">
        <v>0</v>
      </c>
      <c r="N1143" s="17"/>
      <c r="O1143" s="126"/>
      <c r="P1143" s="60" t="str">
        <f t="shared" si="70"/>
        <v/>
      </c>
      <c r="Q1143" s="19"/>
      <c r="R1143" s="17"/>
      <c r="S1143" s="18"/>
      <c r="T1143" s="18"/>
      <c r="U1143" s="18"/>
      <c r="V1143" s="2">
        <f t="shared" si="71"/>
        <v>0</v>
      </c>
      <c r="W1143" s="3" t="str">
        <f t="shared" si="72"/>
        <v/>
      </c>
      <c r="X1143" s="3" t="str">
        <f t="shared" si="73"/>
        <v/>
      </c>
    </row>
    <row r="1144" spans="1:24" ht="21" x14ac:dyDescent="0.35">
      <c r="A1144" s="15">
        <v>1143</v>
      </c>
      <c r="B1144" s="25"/>
      <c r="C1144" s="33">
        <v>942867093</v>
      </c>
      <c r="D1144" s="33"/>
      <c r="E1144" s="33"/>
      <c r="F1144" s="33"/>
      <c r="G1144" s="16" t="s">
        <v>676</v>
      </c>
      <c r="H1144" s="16" t="s">
        <v>2825</v>
      </c>
      <c r="I1144" s="46" t="s">
        <v>2826</v>
      </c>
      <c r="J1144" s="46"/>
      <c r="K1144" s="34"/>
      <c r="L1144" s="16"/>
      <c r="M1144" s="129">
        <v>0</v>
      </c>
      <c r="N1144" s="17"/>
      <c r="O1144" s="126"/>
      <c r="P1144" s="60" t="str">
        <f t="shared" si="70"/>
        <v/>
      </c>
      <c r="Q1144" s="19"/>
      <c r="R1144" s="17"/>
      <c r="S1144" s="18"/>
      <c r="T1144" s="18"/>
      <c r="U1144" s="18"/>
      <c r="V1144" s="2">
        <f t="shared" si="71"/>
        <v>0</v>
      </c>
      <c r="W1144" s="3" t="str">
        <f t="shared" si="72"/>
        <v/>
      </c>
      <c r="X1144" s="3" t="str">
        <f t="shared" si="73"/>
        <v/>
      </c>
    </row>
    <row r="1145" spans="1:24" ht="21" x14ac:dyDescent="0.35">
      <c r="A1145" s="15">
        <v>1144</v>
      </c>
      <c r="B1145" s="25"/>
      <c r="C1145" s="33">
        <v>942867291</v>
      </c>
      <c r="D1145" s="33"/>
      <c r="E1145" s="33"/>
      <c r="F1145" s="33"/>
      <c r="G1145" s="16" t="s">
        <v>1066</v>
      </c>
      <c r="H1145" s="16" t="s">
        <v>2827</v>
      </c>
      <c r="I1145" s="46" t="s">
        <v>2828</v>
      </c>
      <c r="J1145" s="46"/>
      <c r="K1145" s="34"/>
      <c r="L1145" s="16"/>
      <c r="M1145" s="129">
        <v>0</v>
      </c>
      <c r="N1145" s="17"/>
      <c r="O1145" s="126"/>
      <c r="P1145" s="60" t="str">
        <f t="shared" si="70"/>
        <v/>
      </c>
      <c r="Q1145" s="19"/>
      <c r="R1145" s="17"/>
      <c r="S1145" s="18"/>
      <c r="T1145" s="18"/>
      <c r="U1145" s="18"/>
      <c r="V1145" s="2">
        <f t="shared" si="71"/>
        <v>0</v>
      </c>
      <c r="W1145" s="3" t="str">
        <f t="shared" si="72"/>
        <v/>
      </c>
      <c r="X1145" s="3" t="str">
        <f t="shared" si="73"/>
        <v/>
      </c>
    </row>
    <row r="1146" spans="1:24" ht="21" x14ac:dyDescent="0.35">
      <c r="A1146" s="15">
        <v>1145</v>
      </c>
      <c r="B1146" s="25"/>
      <c r="C1146" s="33">
        <v>942867620</v>
      </c>
      <c r="D1146" s="33"/>
      <c r="E1146" s="33"/>
      <c r="F1146" s="33"/>
      <c r="G1146" s="16" t="s">
        <v>673</v>
      </c>
      <c r="H1146" s="16" t="s">
        <v>2829</v>
      </c>
      <c r="I1146" s="46" t="s">
        <v>2830</v>
      </c>
      <c r="J1146" s="46"/>
      <c r="K1146" s="34"/>
      <c r="L1146" s="16"/>
      <c r="M1146" s="129">
        <v>0</v>
      </c>
      <c r="N1146" s="17"/>
      <c r="O1146" s="126"/>
      <c r="P1146" s="60" t="str">
        <f t="shared" si="70"/>
        <v/>
      </c>
      <c r="Q1146" s="19"/>
      <c r="R1146" s="17"/>
      <c r="S1146" s="18"/>
      <c r="T1146" s="18"/>
      <c r="U1146" s="18"/>
      <c r="V1146" s="2">
        <f t="shared" si="71"/>
        <v>0</v>
      </c>
      <c r="W1146" s="3" t="str">
        <f t="shared" si="72"/>
        <v/>
      </c>
      <c r="X1146" s="3" t="str">
        <f t="shared" si="73"/>
        <v/>
      </c>
    </row>
    <row r="1147" spans="1:24" ht="21" x14ac:dyDescent="0.35">
      <c r="A1147" s="15">
        <v>1146</v>
      </c>
      <c r="B1147" s="25"/>
      <c r="C1147" s="33">
        <v>942872137</v>
      </c>
      <c r="D1147" s="33"/>
      <c r="E1147" s="33"/>
      <c r="F1147" s="33"/>
      <c r="G1147" s="16" t="s">
        <v>156</v>
      </c>
      <c r="H1147" s="16" t="s">
        <v>2831</v>
      </c>
      <c r="I1147" s="46" t="s">
        <v>2832</v>
      </c>
      <c r="J1147" s="46"/>
      <c r="K1147" s="34"/>
      <c r="L1147" s="16"/>
      <c r="M1147" s="129">
        <v>0</v>
      </c>
      <c r="N1147" s="17"/>
      <c r="O1147" s="126"/>
      <c r="P1147" s="60" t="str">
        <f t="shared" si="70"/>
        <v/>
      </c>
      <c r="Q1147" s="19"/>
      <c r="R1147" s="17"/>
      <c r="S1147" s="18"/>
      <c r="T1147" s="18"/>
      <c r="U1147" s="18"/>
      <c r="V1147" s="2">
        <f t="shared" si="71"/>
        <v>0</v>
      </c>
      <c r="W1147" s="3" t="str">
        <f t="shared" si="72"/>
        <v/>
      </c>
      <c r="X1147" s="3" t="str">
        <f t="shared" si="73"/>
        <v/>
      </c>
    </row>
    <row r="1148" spans="1:24" ht="21" x14ac:dyDescent="0.35">
      <c r="A1148" s="15">
        <v>1147</v>
      </c>
      <c r="B1148" s="25"/>
      <c r="C1148" s="33">
        <v>942873357</v>
      </c>
      <c r="D1148" s="33"/>
      <c r="E1148" s="33"/>
      <c r="F1148" s="33"/>
      <c r="G1148" s="16" t="s">
        <v>2102</v>
      </c>
      <c r="H1148" s="16" t="s">
        <v>323</v>
      </c>
      <c r="I1148" s="46" t="s">
        <v>2833</v>
      </c>
      <c r="J1148" s="46"/>
      <c r="K1148" s="34"/>
      <c r="L1148" s="16"/>
      <c r="M1148" s="129">
        <v>0</v>
      </c>
      <c r="N1148" s="17"/>
      <c r="O1148" s="126"/>
      <c r="P1148" s="60" t="str">
        <f t="shared" si="70"/>
        <v/>
      </c>
      <c r="Q1148" s="19"/>
      <c r="R1148" s="17"/>
      <c r="S1148" s="18"/>
      <c r="T1148" s="18"/>
      <c r="U1148" s="18"/>
      <c r="V1148" s="2">
        <f t="shared" si="71"/>
        <v>0</v>
      </c>
      <c r="W1148" s="3" t="str">
        <f t="shared" si="72"/>
        <v/>
      </c>
      <c r="X1148" s="3" t="str">
        <f t="shared" si="73"/>
        <v/>
      </c>
    </row>
    <row r="1149" spans="1:24" ht="21" x14ac:dyDescent="0.35">
      <c r="A1149" s="15">
        <v>1148</v>
      </c>
      <c r="B1149" s="25"/>
      <c r="C1149" s="33">
        <v>942874663</v>
      </c>
      <c r="D1149" s="33"/>
      <c r="E1149" s="33"/>
      <c r="F1149" s="33"/>
      <c r="G1149" s="16" t="s">
        <v>2834</v>
      </c>
      <c r="H1149" s="16" t="s">
        <v>732</v>
      </c>
      <c r="I1149" s="46" t="s">
        <v>2835</v>
      </c>
      <c r="J1149" s="46"/>
      <c r="K1149" s="34"/>
      <c r="L1149" s="16"/>
      <c r="M1149" s="129">
        <v>0</v>
      </c>
      <c r="N1149" s="17"/>
      <c r="O1149" s="126"/>
      <c r="P1149" s="60" t="str">
        <f t="shared" si="70"/>
        <v/>
      </c>
      <c r="Q1149" s="19"/>
      <c r="R1149" s="17"/>
      <c r="S1149" s="18"/>
      <c r="T1149" s="18"/>
      <c r="U1149" s="18"/>
      <c r="V1149" s="2">
        <f t="shared" si="71"/>
        <v>0</v>
      </c>
      <c r="W1149" s="3" t="str">
        <f t="shared" si="72"/>
        <v/>
      </c>
      <c r="X1149" s="3" t="str">
        <f t="shared" si="73"/>
        <v/>
      </c>
    </row>
    <row r="1150" spans="1:24" ht="21" x14ac:dyDescent="0.35">
      <c r="A1150" s="15">
        <v>1149</v>
      </c>
      <c r="B1150" s="25"/>
      <c r="C1150" s="33">
        <v>942876062</v>
      </c>
      <c r="D1150" s="33"/>
      <c r="E1150" s="33"/>
      <c r="F1150" s="33"/>
      <c r="G1150" s="16" t="s">
        <v>342</v>
      </c>
      <c r="H1150" s="16" t="s">
        <v>2836</v>
      </c>
      <c r="I1150" s="46" t="s">
        <v>2837</v>
      </c>
      <c r="J1150" s="46"/>
      <c r="K1150" s="34"/>
      <c r="L1150" s="16"/>
      <c r="M1150" s="129">
        <v>0</v>
      </c>
      <c r="N1150" s="17"/>
      <c r="O1150" s="126"/>
      <c r="P1150" s="60" t="str">
        <f t="shared" si="70"/>
        <v/>
      </c>
      <c r="Q1150" s="19"/>
      <c r="R1150" s="17"/>
      <c r="S1150" s="18"/>
      <c r="T1150" s="18"/>
      <c r="U1150" s="18"/>
      <c r="V1150" s="2">
        <f t="shared" si="71"/>
        <v>0</v>
      </c>
      <c r="W1150" s="3" t="str">
        <f t="shared" si="72"/>
        <v/>
      </c>
      <c r="X1150" s="3" t="str">
        <f t="shared" si="73"/>
        <v/>
      </c>
    </row>
    <row r="1151" spans="1:24" ht="21" x14ac:dyDescent="0.35">
      <c r="A1151" s="15">
        <v>1150</v>
      </c>
      <c r="B1151" s="25"/>
      <c r="C1151" s="33">
        <v>942876139</v>
      </c>
      <c r="D1151" s="33"/>
      <c r="E1151" s="33"/>
      <c r="F1151" s="33"/>
      <c r="G1151" s="16" t="s">
        <v>2838</v>
      </c>
      <c r="H1151" s="16" t="s">
        <v>2839</v>
      </c>
      <c r="I1151" s="46" t="s">
        <v>2840</v>
      </c>
      <c r="J1151" s="46"/>
      <c r="K1151" s="34"/>
      <c r="L1151" s="16"/>
      <c r="M1151" s="129">
        <v>0</v>
      </c>
      <c r="N1151" s="17"/>
      <c r="O1151" s="126"/>
      <c r="P1151" s="60" t="str">
        <f t="shared" si="70"/>
        <v/>
      </c>
      <c r="Q1151" s="19"/>
      <c r="R1151" s="17"/>
      <c r="S1151" s="18"/>
      <c r="T1151" s="18"/>
      <c r="U1151" s="18"/>
      <c r="V1151" s="2">
        <f t="shared" si="71"/>
        <v>0</v>
      </c>
      <c r="W1151" s="3" t="str">
        <f t="shared" si="72"/>
        <v/>
      </c>
      <c r="X1151" s="3" t="str">
        <f t="shared" si="73"/>
        <v/>
      </c>
    </row>
    <row r="1152" spans="1:24" ht="21" x14ac:dyDescent="0.35">
      <c r="A1152" s="15">
        <v>1151</v>
      </c>
      <c r="B1152" s="25"/>
      <c r="C1152" s="33">
        <v>942876540</v>
      </c>
      <c r="D1152" s="33"/>
      <c r="E1152" s="33"/>
      <c r="F1152" s="33"/>
      <c r="G1152" s="16" t="s">
        <v>186</v>
      </c>
      <c r="H1152" s="16" t="s">
        <v>2841</v>
      </c>
      <c r="I1152" s="46" t="s">
        <v>2842</v>
      </c>
      <c r="J1152" s="46"/>
      <c r="K1152" s="34"/>
      <c r="L1152" s="16"/>
      <c r="M1152" s="129">
        <v>0</v>
      </c>
      <c r="N1152" s="17"/>
      <c r="O1152" s="126"/>
      <c r="P1152" s="60" t="str">
        <f t="shared" si="70"/>
        <v/>
      </c>
      <c r="Q1152" s="19"/>
      <c r="R1152" s="17"/>
      <c r="S1152" s="18"/>
      <c r="T1152" s="18"/>
      <c r="U1152" s="18"/>
      <c r="V1152" s="2">
        <f t="shared" si="71"/>
        <v>0</v>
      </c>
      <c r="W1152" s="3" t="str">
        <f t="shared" si="72"/>
        <v/>
      </c>
      <c r="X1152" s="3" t="str">
        <f t="shared" si="73"/>
        <v/>
      </c>
    </row>
    <row r="1153" spans="1:24" ht="21" x14ac:dyDescent="0.35">
      <c r="A1153" s="15">
        <v>1152</v>
      </c>
      <c r="B1153" s="25"/>
      <c r="C1153" s="33">
        <v>942876557</v>
      </c>
      <c r="D1153" s="33">
        <v>975512585</v>
      </c>
      <c r="E1153" s="33"/>
      <c r="F1153" s="33"/>
      <c r="G1153" s="16" t="s">
        <v>2843</v>
      </c>
      <c r="H1153" s="16" t="s">
        <v>2844</v>
      </c>
      <c r="I1153" s="46" t="s">
        <v>2845</v>
      </c>
      <c r="J1153" s="46"/>
      <c r="K1153" s="34"/>
      <c r="L1153" s="16"/>
      <c r="M1153" s="129">
        <v>0</v>
      </c>
      <c r="N1153" s="17"/>
      <c r="O1153" s="126"/>
      <c r="P1153" s="60" t="str">
        <f t="shared" si="70"/>
        <v/>
      </c>
      <c r="Q1153" s="19"/>
      <c r="R1153" s="17"/>
      <c r="S1153" s="18"/>
      <c r="T1153" s="18"/>
      <c r="U1153" s="18"/>
      <c r="V1153" s="2">
        <f t="shared" si="71"/>
        <v>0</v>
      </c>
      <c r="W1153" s="3" t="str">
        <f t="shared" si="72"/>
        <v/>
      </c>
      <c r="X1153" s="3" t="str">
        <f t="shared" si="73"/>
        <v/>
      </c>
    </row>
    <row r="1154" spans="1:24" ht="21" x14ac:dyDescent="0.35">
      <c r="A1154" s="15">
        <v>1153</v>
      </c>
      <c r="B1154" s="25"/>
      <c r="C1154" s="33">
        <v>942878023</v>
      </c>
      <c r="D1154" s="33"/>
      <c r="E1154" s="33"/>
      <c r="F1154" s="33"/>
      <c r="G1154" s="16" t="s">
        <v>427</v>
      </c>
      <c r="H1154" s="16" t="s">
        <v>2846</v>
      </c>
      <c r="I1154" s="46" t="s">
        <v>2847</v>
      </c>
      <c r="J1154" s="46"/>
      <c r="K1154" s="34"/>
      <c r="L1154" s="16"/>
      <c r="M1154" s="129">
        <v>0</v>
      </c>
      <c r="N1154" s="17"/>
      <c r="O1154" s="126"/>
      <c r="P1154" s="60" t="str">
        <f t="shared" ref="P1154:P1217" si="74">IF(LEN(N1154)&gt;0,IF(VLOOKUP(N1154,estadogp,4,0)=10,"",VLOOKUP(VLOOKUP(N1154,estadogp,4,0),MENSAJE,2,0)),"")</f>
        <v/>
      </c>
      <c r="Q1154" s="19"/>
      <c r="R1154" s="17"/>
      <c r="S1154" s="18"/>
      <c r="T1154" s="18"/>
      <c r="U1154" s="18"/>
      <c r="V1154" s="2">
        <f t="shared" ref="V1154:V1217" si="75">IF(OR(AND(LEFT(N1154,6)="ACEPTA",M1154=0),AND(LEFT(N1154,6)&lt;&gt;"ACEPTA",M1154&gt;0)),1,0)</f>
        <v>0</v>
      </c>
      <c r="W1154" s="3" t="str">
        <f t="shared" si="72"/>
        <v/>
      </c>
      <c r="X1154" s="3" t="str">
        <f t="shared" si="73"/>
        <v/>
      </c>
    </row>
    <row r="1155" spans="1:24" ht="21" x14ac:dyDescent="0.35">
      <c r="A1155" s="15">
        <v>1154</v>
      </c>
      <c r="B1155" s="25"/>
      <c r="C1155" s="33">
        <v>942881293</v>
      </c>
      <c r="D1155" s="33"/>
      <c r="E1155" s="33"/>
      <c r="F1155" s="33"/>
      <c r="G1155" s="16" t="s">
        <v>1890</v>
      </c>
      <c r="H1155" s="16" t="s">
        <v>2670</v>
      </c>
      <c r="I1155" s="46" t="s">
        <v>2848</v>
      </c>
      <c r="J1155" s="46"/>
      <c r="K1155" s="34"/>
      <c r="L1155" s="16"/>
      <c r="M1155" s="129">
        <v>0</v>
      </c>
      <c r="N1155" s="17"/>
      <c r="O1155" s="126"/>
      <c r="P1155" s="60" t="str">
        <f t="shared" si="74"/>
        <v/>
      </c>
      <c r="Q1155" s="19"/>
      <c r="R1155" s="17"/>
      <c r="S1155" s="18"/>
      <c r="T1155" s="18"/>
      <c r="U1155" s="18"/>
      <c r="V1155" s="2">
        <f t="shared" si="75"/>
        <v>0</v>
      </c>
      <c r="W1155" s="3" t="str">
        <f t="shared" ref="W1155:W1218" si="76">IF(N1155="","",VLOOKUP(N1155,estadogp,2,0))</f>
        <v/>
      </c>
      <c r="X1155" s="3" t="str">
        <f t="shared" ref="X1155:X1218" si="77">IF(N1155="","",VLOOKUP(N1155,estadogp,3,0))</f>
        <v/>
      </c>
    </row>
    <row r="1156" spans="1:24" ht="21" x14ac:dyDescent="0.35">
      <c r="A1156" s="15">
        <v>1155</v>
      </c>
      <c r="B1156" s="25"/>
      <c r="C1156" s="33">
        <v>942883253</v>
      </c>
      <c r="D1156" s="33"/>
      <c r="E1156" s="33"/>
      <c r="F1156" s="33"/>
      <c r="G1156" s="16" t="s">
        <v>1221</v>
      </c>
      <c r="H1156" s="16" t="s">
        <v>2315</v>
      </c>
      <c r="I1156" s="46" t="s">
        <v>2849</v>
      </c>
      <c r="J1156" s="46"/>
      <c r="K1156" s="34"/>
      <c r="L1156" s="16"/>
      <c r="M1156" s="129">
        <v>0</v>
      </c>
      <c r="N1156" s="17"/>
      <c r="O1156" s="126"/>
      <c r="P1156" s="60" t="str">
        <f t="shared" si="74"/>
        <v/>
      </c>
      <c r="Q1156" s="19"/>
      <c r="R1156" s="17"/>
      <c r="S1156" s="18"/>
      <c r="T1156" s="18"/>
      <c r="U1156" s="18"/>
      <c r="V1156" s="2">
        <f t="shared" si="75"/>
        <v>0</v>
      </c>
      <c r="W1156" s="3" t="str">
        <f t="shared" si="76"/>
        <v/>
      </c>
      <c r="X1156" s="3" t="str">
        <f t="shared" si="77"/>
        <v/>
      </c>
    </row>
    <row r="1157" spans="1:24" ht="21" x14ac:dyDescent="0.35">
      <c r="A1157" s="15">
        <v>1156</v>
      </c>
      <c r="B1157" s="25"/>
      <c r="C1157" s="33">
        <v>942888356</v>
      </c>
      <c r="D1157" s="33"/>
      <c r="E1157" s="33"/>
      <c r="F1157" s="33"/>
      <c r="G1157" s="16" t="s">
        <v>2850</v>
      </c>
      <c r="H1157" s="16" t="s">
        <v>2851</v>
      </c>
      <c r="I1157" s="46" t="s">
        <v>2852</v>
      </c>
      <c r="J1157" s="46"/>
      <c r="K1157" s="34"/>
      <c r="L1157" s="16"/>
      <c r="M1157" s="129">
        <v>0</v>
      </c>
      <c r="N1157" s="17"/>
      <c r="O1157" s="126"/>
      <c r="P1157" s="60" t="str">
        <f t="shared" si="74"/>
        <v/>
      </c>
      <c r="Q1157" s="19"/>
      <c r="R1157" s="17"/>
      <c r="S1157" s="18"/>
      <c r="T1157" s="18"/>
      <c r="U1157" s="18"/>
      <c r="V1157" s="2">
        <f t="shared" si="75"/>
        <v>0</v>
      </c>
      <c r="W1157" s="3" t="str">
        <f t="shared" si="76"/>
        <v/>
      </c>
      <c r="X1157" s="3" t="str">
        <f t="shared" si="77"/>
        <v/>
      </c>
    </row>
    <row r="1158" spans="1:24" ht="21" x14ac:dyDescent="0.35">
      <c r="A1158" s="15">
        <v>1157</v>
      </c>
      <c r="B1158" s="25"/>
      <c r="C1158" s="33">
        <v>942890322</v>
      </c>
      <c r="D1158" s="33"/>
      <c r="E1158" s="33"/>
      <c r="F1158" s="33"/>
      <c r="G1158" s="16" t="s">
        <v>2853</v>
      </c>
      <c r="H1158" s="16" t="s">
        <v>2854</v>
      </c>
      <c r="I1158" s="46" t="s">
        <v>2855</v>
      </c>
      <c r="J1158" s="46"/>
      <c r="K1158" s="34"/>
      <c r="L1158" s="16"/>
      <c r="M1158" s="129">
        <v>0</v>
      </c>
      <c r="N1158" s="17"/>
      <c r="O1158" s="126"/>
      <c r="P1158" s="60" t="str">
        <f t="shared" si="74"/>
        <v/>
      </c>
      <c r="Q1158" s="19"/>
      <c r="R1158" s="17"/>
      <c r="S1158" s="18"/>
      <c r="T1158" s="18"/>
      <c r="U1158" s="18"/>
      <c r="V1158" s="2">
        <f t="shared" si="75"/>
        <v>0</v>
      </c>
      <c r="W1158" s="3" t="str">
        <f t="shared" si="76"/>
        <v/>
      </c>
      <c r="X1158" s="3" t="str">
        <f t="shared" si="77"/>
        <v/>
      </c>
    </row>
    <row r="1159" spans="1:24" ht="21" x14ac:dyDescent="0.35">
      <c r="A1159" s="15">
        <v>1158</v>
      </c>
      <c r="B1159" s="25"/>
      <c r="C1159" s="33">
        <v>942890507</v>
      </c>
      <c r="D1159" s="33"/>
      <c r="E1159" s="33"/>
      <c r="F1159" s="33"/>
      <c r="G1159" s="16" t="s">
        <v>1229</v>
      </c>
      <c r="H1159" s="16" t="s">
        <v>2856</v>
      </c>
      <c r="I1159" s="46" t="s">
        <v>2857</v>
      </c>
      <c r="J1159" s="46"/>
      <c r="K1159" s="34"/>
      <c r="L1159" s="16"/>
      <c r="M1159" s="129">
        <v>0</v>
      </c>
      <c r="N1159" s="17"/>
      <c r="O1159" s="126"/>
      <c r="P1159" s="60" t="str">
        <f t="shared" si="74"/>
        <v/>
      </c>
      <c r="Q1159" s="19"/>
      <c r="R1159" s="17"/>
      <c r="S1159" s="18"/>
      <c r="T1159" s="18"/>
      <c r="U1159" s="18"/>
      <c r="V1159" s="2">
        <f t="shared" si="75"/>
        <v>0</v>
      </c>
      <c r="W1159" s="3" t="str">
        <f t="shared" si="76"/>
        <v/>
      </c>
      <c r="X1159" s="3" t="str">
        <f t="shared" si="77"/>
        <v/>
      </c>
    </row>
    <row r="1160" spans="1:24" ht="21" x14ac:dyDescent="0.35">
      <c r="A1160" s="15">
        <v>1159</v>
      </c>
      <c r="B1160" s="25"/>
      <c r="C1160" s="33">
        <v>942891215</v>
      </c>
      <c r="D1160" s="33"/>
      <c r="E1160" s="33"/>
      <c r="F1160" s="33"/>
      <c r="G1160" s="16" t="s">
        <v>1851</v>
      </c>
      <c r="H1160" s="16" t="s">
        <v>2858</v>
      </c>
      <c r="I1160" s="46" t="s">
        <v>2859</v>
      </c>
      <c r="J1160" s="46"/>
      <c r="K1160" s="34"/>
      <c r="L1160" s="16"/>
      <c r="M1160" s="129">
        <v>0</v>
      </c>
      <c r="N1160" s="17"/>
      <c r="O1160" s="126"/>
      <c r="P1160" s="60" t="str">
        <f t="shared" si="74"/>
        <v/>
      </c>
      <c r="Q1160" s="19"/>
      <c r="R1160" s="17"/>
      <c r="S1160" s="18"/>
      <c r="T1160" s="18"/>
      <c r="U1160" s="18"/>
      <c r="V1160" s="2">
        <f t="shared" si="75"/>
        <v>0</v>
      </c>
      <c r="W1160" s="3" t="str">
        <f t="shared" si="76"/>
        <v/>
      </c>
      <c r="X1160" s="3" t="str">
        <f t="shared" si="77"/>
        <v/>
      </c>
    </row>
    <row r="1161" spans="1:24" ht="21" x14ac:dyDescent="0.35">
      <c r="A1161" s="15">
        <v>1160</v>
      </c>
      <c r="B1161" s="25"/>
      <c r="C1161" s="33">
        <v>942892806</v>
      </c>
      <c r="D1161" s="33"/>
      <c r="E1161" s="33"/>
      <c r="F1161" s="33"/>
      <c r="G1161" s="16" t="s">
        <v>2860</v>
      </c>
      <c r="H1161" s="16" t="s">
        <v>2861</v>
      </c>
      <c r="I1161" s="46" t="s">
        <v>2862</v>
      </c>
      <c r="J1161" s="46"/>
      <c r="K1161" s="34"/>
      <c r="L1161" s="16"/>
      <c r="M1161" s="129">
        <v>0</v>
      </c>
      <c r="N1161" s="17"/>
      <c r="O1161" s="126"/>
      <c r="P1161" s="60" t="str">
        <f t="shared" si="74"/>
        <v/>
      </c>
      <c r="Q1161" s="19"/>
      <c r="R1161" s="17"/>
      <c r="S1161" s="18"/>
      <c r="T1161" s="18"/>
      <c r="U1161" s="18"/>
      <c r="V1161" s="2">
        <f t="shared" si="75"/>
        <v>0</v>
      </c>
      <c r="W1161" s="3" t="str">
        <f t="shared" si="76"/>
        <v/>
      </c>
      <c r="X1161" s="3" t="str">
        <f t="shared" si="77"/>
        <v/>
      </c>
    </row>
    <row r="1162" spans="1:24" ht="21" x14ac:dyDescent="0.35">
      <c r="A1162" s="15">
        <v>1161</v>
      </c>
      <c r="B1162" s="25"/>
      <c r="C1162" s="33">
        <v>942895509</v>
      </c>
      <c r="D1162" s="33"/>
      <c r="E1162" s="33"/>
      <c r="F1162" s="33"/>
      <c r="G1162" s="16" t="s">
        <v>153</v>
      </c>
      <c r="H1162" s="16" t="s">
        <v>2863</v>
      </c>
      <c r="I1162" s="46" t="s">
        <v>2864</v>
      </c>
      <c r="J1162" s="46"/>
      <c r="K1162" s="34"/>
      <c r="L1162" s="16"/>
      <c r="M1162" s="129">
        <v>0</v>
      </c>
      <c r="N1162" s="17"/>
      <c r="O1162" s="126"/>
      <c r="P1162" s="60" t="str">
        <f t="shared" si="74"/>
        <v/>
      </c>
      <c r="Q1162" s="19"/>
      <c r="R1162" s="17"/>
      <c r="S1162" s="18"/>
      <c r="T1162" s="18"/>
      <c r="U1162" s="18"/>
      <c r="V1162" s="2">
        <f t="shared" si="75"/>
        <v>0</v>
      </c>
      <c r="W1162" s="3" t="str">
        <f t="shared" si="76"/>
        <v/>
      </c>
      <c r="X1162" s="3" t="str">
        <f t="shared" si="77"/>
        <v/>
      </c>
    </row>
    <row r="1163" spans="1:24" ht="21" x14ac:dyDescent="0.35">
      <c r="A1163" s="15">
        <v>1162</v>
      </c>
      <c r="B1163" s="25"/>
      <c r="C1163" s="33">
        <v>942896927</v>
      </c>
      <c r="D1163" s="33"/>
      <c r="E1163" s="33"/>
      <c r="F1163" s="33"/>
      <c r="G1163" s="16" t="s">
        <v>138</v>
      </c>
      <c r="H1163" s="16" t="s">
        <v>2865</v>
      </c>
      <c r="I1163" s="46" t="s">
        <v>2866</v>
      </c>
      <c r="J1163" s="46"/>
      <c r="K1163" s="34"/>
      <c r="L1163" s="16"/>
      <c r="M1163" s="129">
        <v>0</v>
      </c>
      <c r="N1163" s="17"/>
      <c r="O1163" s="126"/>
      <c r="P1163" s="60" t="str">
        <f t="shared" si="74"/>
        <v/>
      </c>
      <c r="Q1163" s="19"/>
      <c r="R1163" s="17"/>
      <c r="S1163" s="18"/>
      <c r="T1163" s="18"/>
      <c r="U1163" s="18"/>
      <c r="V1163" s="2">
        <f t="shared" si="75"/>
        <v>0</v>
      </c>
      <c r="W1163" s="3" t="str">
        <f t="shared" si="76"/>
        <v/>
      </c>
      <c r="X1163" s="3" t="str">
        <f t="shared" si="77"/>
        <v/>
      </c>
    </row>
    <row r="1164" spans="1:24" ht="21" x14ac:dyDescent="0.35">
      <c r="A1164" s="15">
        <v>1163</v>
      </c>
      <c r="B1164" s="25"/>
      <c r="C1164" s="33">
        <v>942901370</v>
      </c>
      <c r="D1164" s="33"/>
      <c r="E1164" s="33"/>
      <c r="F1164" s="33"/>
      <c r="G1164" s="16" t="s">
        <v>2867</v>
      </c>
      <c r="H1164" s="16" t="s">
        <v>2868</v>
      </c>
      <c r="I1164" s="46" t="s">
        <v>2869</v>
      </c>
      <c r="J1164" s="46"/>
      <c r="K1164" s="34"/>
      <c r="L1164" s="16"/>
      <c r="M1164" s="129">
        <v>0</v>
      </c>
      <c r="N1164" s="17"/>
      <c r="O1164" s="126"/>
      <c r="P1164" s="60" t="str">
        <f t="shared" si="74"/>
        <v/>
      </c>
      <c r="Q1164" s="19"/>
      <c r="R1164" s="17"/>
      <c r="S1164" s="18"/>
      <c r="T1164" s="18"/>
      <c r="U1164" s="18"/>
      <c r="V1164" s="2">
        <f t="shared" si="75"/>
        <v>0</v>
      </c>
      <c r="W1164" s="3" t="str">
        <f t="shared" si="76"/>
        <v/>
      </c>
      <c r="X1164" s="3" t="str">
        <f t="shared" si="77"/>
        <v/>
      </c>
    </row>
    <row r="1165" spans="1:24" ht="21" x14ac:dyDescent="0.35">
      <c r="A1165" s="15">
        <v>1164</v>
      </c>
      <c r="B1165" s="25"/>
      <c r="C1165" s="33">
        <v>942901629</v>
      </c>
      <c r="D1165" s="33"/>
      <c r="E1165" s="33"/>
      <c r="F1165" s="33"/>
      <c r="G1165" s="16" t="s">
        <v>1112</v>
      </c>
      <c r="H1165" s="16" t="s">
        <v>904</v>
      </c>
      <c r="I1165" s="46" t="s">
        <v>2870</v>
      </c>
      <c r="J1165" s="46"/>
      <c r="K1165" s="34"/>
      <c r="L1165" s="16"/>
      <c r="M1165" s="129">
        <v>0</v>
      </c>
      <c r="N1165" s="17"/>
      <c r="O1165" s="126"/>
      <c r="P1165" s="60" t="str">
        <f t="shared" si="74"/>
        <v/>
      </c>
      <c r="Q1165" s="19"/>
      <c r="R1165" s="17"/>
      <c r="S1165" s="18"/>
      <c r="T1165" s="18"/>
      <c r="U1165" s="18"/>
      <c r="V1165" s="2">
        <f t="shared" si="75"/>
        <v>0</v>
      </c>
      <c r="W1165" s="3" t="str">
        <f t="shared" si="76"/>
        <v/>
      </c>
      <c r="X1165" s="3" t="str">
        <f t="shared" si="77"/>
        <v/>
      </c>
    </row>
    <row r="1166" spans="1:24" ht="21" x14ac:dyDescent="0.35">
      <c r="A1166" s="15">
        <v>1165</v>
      </c>
      <c r="B1166" s="25"/>
      <c r="C1166" s="33">
        <v>942903002</v>
      </c>
      <c r="D1166" s="33"/>
      <c r="E1166" s="33"/>
      <c r="F1166" s="33"/>
      <c r="G1166" s="16" t="s">
        <v>2871</v>
      </c>
      <c r="H1166" s="16" t="s">
        <v>2872</v>
      </c>
      <c r="I1166" s="46" t="s">
        <v>2873</v>
      </c>
      <c r="J1166" s="46"/>
      <c r="K1166" s="34"/>
      <c r="L1166" s="16"/>
      <c r="M1166" s="129">
        <v>0</v>
      </c>
      <c r="N1166" s="17"/>
      <c r="O1166" s="126"/>
      <c r="P1166" s="60" t="str">
        <f t="shared" si="74"/>
        <v/>
      </c>
      <c r="Q1166" s="19"/>
      <c r="R1166" s="17"/>
      <c r="S1166" s="18"/>
      <c r="T1166" s="18"/>
      <c r="U1166" s="18"/>
      <c r="V1166" s="2">
        <f t="shared" si="75"/>
        <v>0</v>
      </c>
      <c r="W1166" s="3" t="str">
        <f t="shared" si="76"/>
        <v/>
      </c>
      <c r="X1166" s="3" t="str">
        <f t="shared" si="77"/>
        <v/>
      </c>
    </row>
    <row r="1167" spans="1:24" ht="21" x14ac:dyDescent="0.35">
      <c r="A1167" s="15">
        <v>1166</v>
      </c>
      <c r="B1167" s="25"/>
      <c r="C1167" s="33">
        <v>942904321</v>
      </c>
      <c r="D1167" s="33"/>
      <c r="E1167" s="33"/>
      <c r="F1167" s="33"/>
      <c r="G1167" s="16" t="s">
        <v>126</v>
      </c>
      <c r="H1167" s="16" t="s">
        <v>181</v>
      </c>
      <c r="I1167" s="46" t="s">
        <v>2874</v>
      </c>
      <c r="J1167" s="46"/>
      <c r="K1167" s="34"/>
      <c r="L1167" s="16"/>
      <c r="M1167" s="129">
        <v>0</v>
      </c>
      <c r="N1167" s="17"/>
      <c r="O1167" s="126"/>
      <c r="P1167" s="60" t="str">
        <f t="shared" si="74"/>
        <v/>
      </c>
      <c r="Q1167" s="19"/>
      <c r="R1167" s="17"/>
      <c r="S1167" s="18"/>
      <c r="T1167" s="18"/>
      <c r="U1167" s="18"/>
      <c r="V1167" s="2">
        <f t="shared" si="75"/>
        <v>0</v>
      </c>
      <c r="W1167" s="3" t="str">
        <f t="shared" si="76"/>
        <v/>
      </c>
      <c r="X1167" s="3" t="str">
        <f t="shared" si="77"/>
        <v/>
      </c>
    </row>
    <row r="1168" spans="1:24" ht="21" x14ac:dyDescent="0.35">
      <c r="A1168" s="15">
        <v>1167</v>
      </c>
      <c r="B1168" s="25"/>
      <c r="C1168" s="33">
        <v>942904798</v>
      </c>
      <c r="D1168" s="33">
        <v>942604798</v>
      </c>
      <c r="E1168" s="33"/>
      <c r="F1168" s="33"/>
      <c r="G1168" s="16" t="s">
        <v>687</v>
      </c>
      <c r="H1168" s="16" t="s">
        <v>490</v>
      </c>
      <c r="I1168" s="46" t="s">
        <v>2875</v>
      </c>
      <c r="J1168" s="46"/>
      <c r="K1168" s="34"/>
      <c r="L1168" s="16"/>
      <c r="M1168" s="129">
        <v>0</v>
      </c>
      <c r="N1168" s="17"/>
      <c r="O1168" s="126"/>
      <c r="P1168" s="60" t="str">
        <f t="shared" si="74"/>
        <v/>
      </c>
      <c r="Q1168" s="19"/>
      <c r="R1168" s="17"/>
      <c r="S1168" s="18"/>
      <c r="T1168" s="18"/>
      <c r="U1168" s="18"/>
      <c r="V1168" s="2">
        <f t="shared" si="75"/>
        <v>0</v>
      </c>
      <c r="W1168" s="3" t="str">
        <f t="shared" si="76"/>
        <v/>
      </c>
      <c r="X1168" s="3" t="str">
        <f t="shared" si="77"/>
        <v/>
      </c>
    </row>
    <row r="1169" spans="1:24" ht="21" x14ac:dyDescent="0.35">
      <c r="A1169" s="15">
        <v>1168</v>
      </c>
      <c r="B1169" s="25"/>
      <c r="C1169" s="33">
        <v>942909298</v>
      </c>
      <c r="D1169" s="33"/>
      <c r="E1169" s="33"/>
      <c r="F1169" s="33"/>
      <c r="G1169" s="16" t="s">
        <v>2876</v>
      </c>
      <c r="H1169" s="16" t="s">
        <v>2877</v>
      </c>
      <c r="I1169" s="46" t="s">
        <v>2878</v>
      </c>
      <c r="J1169" s="46"/>
      <c r="K1169" s="34"/>
      <c r="L1169" s="16"/>
      <c r="M1169" s="129">
        <v>0</v>
      </c>
      <c r="N1169" s="17"/>
      <c r="O1169" s="126"/>
      <c r="P1169" s="60" t="str">
        <f t="shared" si="74"/>
        <v/>
      </c>
      <c r="Q1169" s="19"/>
      <c r="R1169" s="17"/>
      <c r="S1169" s="18"/>
      <c r="T1169" s="18"/>
      <c r="U1169" s="18"/>
      <c r="V1169" s="2">
        <f t="shared" si="75"/>
        <v>0</v>
      </c>
      <c r="W1169" s="3" t="str">
        <f t="shared" si="76"/>
        <v/>
      </c>
      <c r="X1169" s="3" t="str">
        <f t="shared" si="77"/>
        <v/>
      </c>
    </row>
    <row r="1170" spans="1:24" ht="21" x14ac:dyDescent="0.35">
      <c r="A1170" s="15">
        <v>1169</v>
      </c>
      <c r="B1170" s="25"/>
      <c r="C1170" s="33">
        <v>942909688</v>
      </c>
      <c r="D1170" s="33"/>
      <c r="E1170" s="33"/>
      <c r="F1170" s="33"/>
      <c r="G1170" s="16" t="s">
        <v>2026</v>
      </c>
      <c r="H1170" s="16" t="s">
        <v>1738</v>
      </c>
      <c r="I1170" s="46" t="s">
        <v>2879</v>
      </c>
      <c r="J1170" s="46"/>
      <c r="K1170" s="34"/>
      <c r="L1170" s="16"/>
      <c r="M1170" s="129">
        <v>0</v>
      </c>
      <c r="N1170" s="17"/>
      <c r="O1170" s="126"/>
      <c r="P1170" s="60" t="str">
        <f t="shared" si="74"/>
        <v/>
      </c>
      <c r="Q1170" s="19"/>
      <c r="R1170" s="17"/>
      <c r="S1170" s="18"/>
      <c r="T1170" s="18"/>
      <c r="U1170" s="18"/>
      <c r="V1170" s="2">
        <f t="shared" si="75"/>
        <v>0</v>
      </c>
      <c r="W1170" s="3" t="str">
        <f t="shared" si="76"/>
        <v/>
      </c>
      <c r="X1170" s="3" t="str">
        <f t="shared" si="77"/>
        <v/>
      </c>
    </row>
    <row r="1171" spans="1:24" ht="21" x14ac:dyDescent="0.35">
      <c r="A1171" s="15">
        <v>1170</v>
      </c>
      <c r="B1171" s="25"/>
      <c r="C1171" s="33">
        <v>942910722</v>
      </c>
      <c r="D1171" s="33"/>
      <c r="E1171" s="33"/>
      <c r="F1171" s="33"/>
      <c r="G1171" s="16" t="s">
        <v>2880</v>
      </c>
      <c r="H1171" s="16" t="s">
        <v>2881</v>
      </c>
      <c r="I1171" s="46" t="s">
        <v>2882</v>
      </c>
      <c r="J1171" s="46"/>
      <c r="K1171" s="34"/>
      <c r="L1171" s="16"/>
      <c r="M1171" s="129">
        <v>0</v>
      </c>
      <c r="N1171" s="17"/>
      <c r="O1171" s="126"/>
      <c r="P1171" s="60" t="str">
        <f t="shared" si="74"/>
        <v/>
      </c>
      <c r="Q1171" s="19"/>
      <c r="R1171" s="17"/>
      <c r="S1171" s="18"/>
      <c r="T1171" s="18"/>
      <c r="U1171" s="18"/>
      <c r="V1171" s="2">
        <f t="shared" si="75"/>
        <v>0</v>
      </c>
      <c r="W1171" s="3" t="str">
        <f t="shared" si="76"/>
        <v/>
      </c>
      <c r="X1171" s="3" t="str">
        <f t="shared" si="77"/>
        <v/>
      </c>
    </row>
    <row r="1172" spans="1:24" ht="21" x14ac:dyDescent="0.35">
      <c r="A1172" s="15">
        <v>1171</v>
      </c>
      <c r="B1172" s="25"/>
      <c r="C1172" s="33">
        <v>942912068</v>
      </c>
      <c r="D1172" s="33"/>
      <c r="E1172" s="33"/>
      <c r="F1172" s="33"/>
      <c r="G1172" s="16" t="s">
        <v>455</v>
      </c>
      <c r="H1172" s="16" t="s">
        <v>1339</v>
      </c>
      <c r="I1172" s="46" t="s">
        <v>2883</v>
      </c>
      <c r="J1172" s="46"/>
      <c r="K1172" s="34"/>
      <c r="L1172" s="16"/>
      <c r="M1172" s="129">
        <v>0</v>
      </c>
      <c r="N1172" s="17"/>
      <c r="O1172" s="126"/>
      <c r="P1172" s="60" t="str">
        <f t="shared" si="74"/>
        <v/>
      </c>
      <c r="Q1172" s="19"/>
      <c r="R1172" s="17"/>
      <c r="S1172" s="18"/>
      <c r="T1172" s="18"/>
      <c r="U1172" s="18"/>
      <c r="V1172" s="2">
        <f t="shared" si="75"/>
        <v>0</v>
      </c>
      <c r="W1172" s="3" t="str">
        <f t="shared" si="76"/>
        <v/>
      </c>
      <c r="X1172" s="3" t="str">
        <f t="shared" si="77"/>
        <v/>
      </c>
    </row>
    <row r="1173" spans="1:24" ht="21" x14ac:dyDescent="0.35">
      <c r="A1173" s="15">
        <v>1172</v>
      </c>
      <c r="B1173" s="25"/>
      <c r="C1173" s="33">
        <v>942912783</v>
      </c>
      <c r="D1173" s="33">
        <v>961998167</v>
      </c>
      <c r="E1173" s="33"/>
      <c r="F1173" s="33"/>
      <c r="G1173" s="16" t="s">
        <v>1170</v>
      </c>
      <c r="H1173" s="16" t="s">
        <v>1447</v>
      </c>
      <c r="I1173" s="46" t="s">
        <v>2884</v>
      </c>
      <c r="J1173" s="46"/>
      <c r="K1173" s="34"/>
      <c r="L1173" s="16"/>
      <c r="M1173" s="129">
        <v>0</v>
      </c>
      <c r="N1173" s="17"/>
      <c r="O1173" s="126"/>
      <c r="P1173" s="60" t="str">
        <f t="shared" si="74"/>
        <v/>
      </c>
      <c r="Q1173" s="19"/>
      <c r="R1173" s="17"/>
      <c r="S1173" s="18"/>
      <c r="T1173" s="18"/>
      <c r="U1173" s="18"/>
      <c r="V1173" s="2">
        <f t="shared" si="75"/>
        <v>0</v>
      </c>
      <c r="W1173" s="3" t="str">
        <f t="shared" si="76"/>
        <v/>
      </c>
      <c r="X1173" s="3" t="str">
        <f t="shared" si="77"/>
        <v/>
      </c>
    </row>
    <row r="1174" spans="1:24" ht="21" x14ac:dyDescent="0.35">
      <c r="A1174" s="15">
        <v>1173</v>
      </c>
      <c r="B1174" s="25"/>
      <c r="C1174" s="33">
        <v>942913749</v>
      </c>
      <c r="D1174" s="33"/>
      <c r="E1174" s="33"/>
      <c r="F1174" s="33"/>
      <c r="G1174" s="16" t="s">
        <v>2885</v>
      </c>
      <c r="H1174" s="16" t="s">
        <v>2886</v>
      </c>
      <c r="I1174" s="46" t="s">
        <v>2887</v>
      </c>
      <c r="J1174" s="46"/>
      <c r="K1174" s="34"/>
      <c r="L1174" s="16"/>
      <c r="M1174" s="129">
        <v>0</v>
      </c>
      <c r="N1174" s="17"/>
      <c r="O1174" s="126"/>
      <c r="P1174" s="60" t="str">
        <f t="shared" si="74"/>
        <v/>
      </c>
      <c r="Q1174" s="19"/>
      <c r="R1174" s="17"/>
      <c r="S1174" s="18"/>
      <c r="T1174" s="18"/>
      <c r="U1174" s="18"/>
      <c r="V1174" s="2">
        <f t="shared" si="75"/>
        <v>0</v>
      </c>
      <c r="W1174" s="3" t="str">
        <f t="shared" si="76"/>
        <v/>
      </c>
      <c r="X1174" s="3" t="str">
        <f t="shared" si="77"/>
        <v/>
      </c>
    </row>
    <row r="1175" spans="1:24" ht="21" x14ac:dyDescent="0.35">
      <c r="A1175" s="15">
        <v>1174</v>
      </c>
      <c r="B1175" s="25"/>
      <c r="C1175" s="33">
        <v>942913920</v>
      </c>
      <c r="D1175" s="33">
        <v>995422026</v>
      </c>
      <c r="E1175" s="33"/>
      <c r="F1175" s="33"/>
      <c r="G1175" s="16" t="s">
        <v>2888</v>
      </c>
      <c r="H1175" s="16" t="s">
        <v>440</v>
      </c>
      <c r="I1175" s="46" t="s">
        <v>2889</v>
      </c>
      <c r="J1175" s="46"/>
      <c r="K1175" s="34"/>
      <c r="L1175" s="16"/>
      <c r="M1175" s="129">
        <v>0</v>
      </c>
      <c r="N1175" s="17"/>
      <c r="O1175" s="126"/>
      <c r="P1175" s="60" t="str">
        <f t="shared" si="74"/>
        <v/>
      </c>
      <c r="Q1175" s="19"/>
      <c r="R1175" s="17"/>
      <c r="S1175" s="18"/>
      <c r="T1175" s="18"/>
      <c r="U1175" s="18"/>
      <c r="V1175" s="2">
        <f t="shared" si="75"/>
        <v>0</v>
      </c>
      <c r="W1175" s="3" t="str">
        <f t="shared" si="76"/>
        <v/>
      </c>
      <c r="X1175" s="3" t="str">
        <f t="shared" si="77"/>
        <v/>
      </c>
    </row>
    <row r="1176" spans="1:24" ht="21" x14ac:dyDescent="0.35">
      <c r="A1176" s="15">
        <v>1175</v>
      </c>
      <c r="B1176" s="25"/>
      <c r="C1176" s="33">
        <v>942916239</v>
      </c>
      <c r="D1176" s="33"/>
      <c r="E1176" s="33"/>
      <c r="F1176" s="33"/>
      <c r="G1176" s="16" t="s">
        <v>2890</v>
      </c>
      <c r="H1176" s="16" t="s">
        <v>2891</v>
      </c>
      <c r="I1176" s="46" t="s">
        <v>2892</v>
      </c>
      <c r="J1176" s="46"/>
      <c r="K1176" s="34"/>
      <c r="L1176" s="16"/>
      <c r="M1176" s="129">
        <v>0</v>
      </c>
      <c r="N1176" s="17"/>
      <c r="O1176" s="126"/>
      <c r="P1176" s="60" t="str">
        <f t="shared" si="74"/>
        <v/>
      </c>
      <c r="Q1176" s="19"/>
      <c r="R1176" s="17"/>
      <c r="S1176" s="18"/>
      <c r="T1176" s="18"/>
      <c r="U1176" s="18"/>
      <c r="V1176" s="2">
        <f t="shared" si="75"/>
        <v>0</v>
      </c>
      <c r="W1176" s="3" t="str">
        <f t="shared" si="76"/>
        <v/>
      </c>
      <c r="X1176" s="3" t="str">
        <f t="shared" si="77"/>
        <v/>
      </c>
    </row>
    <row r="1177" spans="1:24" ht="21" x14ac:dyDescent="0.35">
      <c r="A1177" s="15">
        <v>1176</v>
      </c>
      <c r="B1177" s="25"/>
      <c r="C1177" s="33">
        <v>942916792</v>
      </c>
      <c r="D1177" s="33"/>
      <c r="E1177" s="33"/>
      <c r="F1177" s="33"/>
      <c r="G1177" s="16" t="s">
        <v>345</v>
      </c>
      <c r="H1177" s="16" t="s">
        <v>2893</v>
      </c>
      <c r="I1177" s="46" t="s">
        <v>2894</v>
      </c>
      <c r="J1177" s="46"/>
      <c r="K1177" s="34"/>
      <c r="L1177" s="16"/>
      <c r="M1177" s="129">
        <v>0</v>
      </c>
      <c r="N1177" s="17"/>
      <c r="O1177" s="126"/>
      <c r="P1177" s="60" t="str">
        <f t="shared" si="74"/>
        <v/>
      </c>
      <c r="Q1177" s="19"/>
      <c r="R1177" s="17"/>
      <c r="S1177" s="18"/>
      <c r="T1177" s="18"/>
      <c r="U1177" s="18"/>
      <c r="V1177" s="2">
        <f t="shared" si="75"/>
        <v>0</v>
      </c>
      <c r="W1177" s="3" t="str">
        <f t="shared" si="76"/>
        <v/>
      </c>
      <c r="X1177" s="3" t="str">
        <f t="shared" si="77"/>
        <v/>
      </c>
    </row>
    <row r="1178" spans="1:24" ht="21" x14ac:dyDescent="0.35">
      <c r="A1178" s="15">
        <v>1177</v>
      </c>
      <c r="B1178" s="25"/>
      <c r="C1178" s="33">
        <v>942917071</v>
      </c>
      <c r="D1178" s="33"/>
      <c r="E1178" s="33"/>
      <c r="F1178" s="33"/>
      <c r="G1178" s="16" t="s">
        <v>512</v>
      </c>
      <c r="H1178" s="16" t="s">
        <v>2113</v>
      </c>
      <c r="I1178" s="46" t="s">
        <v>2895</v>
      </c>
      <c r="J1178" s="46"/>
      <c r="K1178" s="34"/>
      <c r="L1178" s="16"/>
      <c r="M1178" s="129">
        <v>0</v>
      </c>
      <c r="N1178" s="17"/>
      <c r="O1178" s="126"/>
      <c r="P1178" s="60" t="str">
        <f t="shared" si="74"/>
        <v/>
      </c>
      <c r="Q1178" s="19"/>
      <c r="R1178" s="17"/>
      <c r="S1178" s="18"/>
      <c r="T1178" s="18"/>
      <c r="U1178" s="18"/>
      <c r="V1178" s="2">
        <f t="shared" si="75"/>
        <v>0</v>
      </c>
      <c r="W1178" s="3" t="str">
        <f t="shared" si="76"/>
        <v/>
      </c>
      <c r="X1178" s="3" t="str">
        <f t="shared" si="77"/>
        <v/>
      </c>
    </row>
    <row r="1179" spans="1:24" ht="21" x14ac:dyDescent="0.35">
      <c r="A1179" s="15">
        <v>1178</v>
      </c>
      <c r="B1179" s="25"/>
      <c r="C1179" s="33">
        <v>942917858</v>
      </c>
      <c r="D1179" s="33"/>
      <c r="E1179" s="33"/>
      <c r="F1179" s="33"/>
      <c r="G1179" s="16" t="s">
        <v>2896</v>
      </c>
      <c r="H1179" s="16" t="s">
        <v>416</v>
      </c>
      <c r="I1179" s="46" t="s">
        <v>2897</v>
      </c>
      <c r="J1179" s="46"/>
      <c r="K1179" s="34"/>
      <c r="L1179" s="16"/>
      <c r="M1179" s="129">
        <v>0</v>
      </c>
      <c r="N1179" s="17"/>
      <c r="O1179" s="126"/>
      <c r="P1179" s="60" t="str">
        <f t="shared" si="74"/>
        <v/>
      </c>
      <c r="Q1179" s="19"/>
      <c r="R1179" s="17"/>
      <c r="S1179" s="18"/>
      <c r="T1179" s="18"/>
      <c r="U1179" s="18"/>
      <c r="V1179" s="2">
        <f t="shared" si="75"/>
        <v>0</v>
      </c>
      <c r="W1179" s="3" t="str">
        <f t="shared" si="76"/>
        <v/>
      </c>
      <c r="X1179" s="3" t="str">
        <f t="shared" si="77"/>
        <v/>
      </c>
    </row>
    <row r="1180" spans="1:24" ht="21" x14ac:dyDescent="0.35">
      <c r="A1180" s="15">
        <v>1179</v>
      </c>
      <c r="B1180" s="25"/>
      <c r="C1180" s="33">
        <v>942917974</v>
      </c>
      <c r="D1180" s="33"/>
      <c r="E1180" s="33"/>
      <c r="F1180" s="33"/>
      <c r="G1180" s="16" t="s">
        <v>2898</v>
      </c>
      <c r="H1180" s="16" t="s">
        <v>2899</v>
      </c>
      <c r="I1180" s="46" t="s">
        <v>2900</v>
      </c>
      <c r="J1180" s="46"/>
      <c r="K1180" s="34"/>
      <c r="L1180" s="16"/>
      <c r="M1180" s="129">
        <v>0</v>
      </c>
      <c r="N1180" s="17"/>
      <c r="O1180" s="126"/>
      <c r="P1180" s="60" t="str">
        <f t="shared" si="74"/>
        <v/>
      </c>
      <c r="Q1180" s="19"/>
      <c r="R1180" s="17"/>
      <c r="S1180" s="18"/>
      <c r="T1180" s="18"/>
      <c r="U1180" s="18"/>
      <c r="V1180" s="2">
        <f t="shared" si="75"/>
        <v>0</v>
      </c>
      <c r="W1180" s="3" t="str">
        <f t="shared" si="76"/>
        <v/>
      </c>
      <c r="X1180" s="3" t="str">
        <f t="shared" si="77"/>
        <v/>
      </c>
    </row>
    <row r="1181" spans="1:24" ht="21" x14ac:dyDescent="0.35">
      <c r="A1181" s="15">
        <v>1180</v>
      </c>
      <c r="B1181" s="25"/>
      <c r="C1181" s="33">
        <v>942918014</v>
      </c>
      <c r="D1181" s="33"/>
      <c r="E1181" s="33"/>
      <c r="F1181" s="33"/>
      <c r="G1181" s="16" t="s">
        <v>897</v>
      </c>
      <c r="H1181" s="16" t="s">
        <v>2901</v>
      </c>
      <c r="I1181" s="46" t="s">
        <v>2902</v>
      </c>
      <c r="J1181" s="46"/>
      <c r="K1181" s="34"/>
      <c r="L1181" s="16"/>
      <c r="M1181" s="129">
        <v>0</v>
      </c>
      <c r="N1181" s="17"/>
      <c r="O1181" s="126"/>
      <c r="P1181" s="60" t="str">
        <f t="shared" si="74"/>
        <v/>
      </c>
      <c r="Q1181" s="19"/>
      <c r="R1181" s="17"/>
      <c r="S1181" s="18"/>
      <c r="T1181" s="18"/>
      <c r="U1181" s="18"/>
      <c r="V1181" s="2">
        <f t="shared" si="75"/>
        <v>0</v>
      </c>
      <c r="W1181" s="3" t="str">
        <f t="shared" si="76"/>
        <v/>
      </c>
      <c r="X1181" s="3" t="str">
        <f t="shared" si="77"/>
        <v/>
      </c>
    </row>
    <row r="1182" spans="1:24" ht="21" x14ac:dyDescent="0.35">
      <c r="A1182" s="15">
        <v>1181</v>
      </c>
      <c r="B1182" s="25"/>
      <c r="C1182" s="33">
        <v>942918066</v>
      </c>
      <c r="D1182" s="33"/>
      <c r="E1182" s="33"/>
      <c r="F1182" s="33"/>
      <c r="G1182" s="16" t="s">
        <v>2903</v>
      </c>
      <c r="H1182" s="16" t="s">
        <v>2904</v>
      </c>
      <c r="I1182" s="46" t="s">
        <v>2905</v>
      </c>
      <c r="J1182" s="46"/>
      <c r="K1182" s="34"/>
      <c r="L1182" s="16"/>
      <c r="M1182" s="129">
        <v>0</v>
      </c>
      <c r="N1182" s="17"/>
      <c r="O1182" s="126"/>
      <c r="P1182" s="60" t="str">
        <f t="shared" si="74"/>
        <v/>
      </c>
      <c r="Q1182" s="19"/>
      <c r="R1182" s="17"/>
      <c r="S1182" s="18"/>
      <c r="T1182" s="18"/>
      <c r="U1182" s="18"/>
      <c r="V1182" s="2">
        <f t="shared" si="75"/>
        <v>0</v>
      </c>
      <c r="W1182" s="3" t="str">
        <f t="shared" si="76"/>
        <v/>
      </c>
      <c r="X1182" s="3" t="str">
        <f t="shared" si="77"/>
        <v/>
      </c>
    </row>
    <row r="1183" spans="1:24" ht="21" x14ac:dyDescent="0.35">
      <c r="A1183" s="15">
        <v>1182</v>
      </c>
      <c r="B1183" s="25"/>
      <c r="C1183" s="33">
        <v>942918237</v>
      </c>
      <c r="D1183" s="33"/>
      <c r="E1183" s="33"/>
      <c r="F1183" s="33"/>
      <c r="G1183" s="16" t="s">
        <v>2906</v>
      </c>
      <c r="H1183" s="16" t="s">
        <v>1208</v>
      </c>
      <c r="I1183" s="46" t="s">
        <v>2907</v>
      </c>
      <c r="J1183" s="46"/>
      <c r="K1183" s="34"/>
      <c r="L1183" s="16"/>
      <c r="M1183" s="129">
        <v>0</v>
      </c>
      <c r="N1183" s="17"/>
      <c r="O1183" s="126"/>
      <c r="P1183" s="60" t="str">
        <f t="shared" si="74"/>
        <v/>
      </c>
      <c r="Q1183" s="19"/>
      <c r="R1183" s="17"/>
      <c r="S1183" s="18"/>
      <c r="T1183" s="18"/>
      <c r="U1183" s="18"/>
      <c r="V1183" s="2">
        <f t="shared" si="75"/>
        <v>0</v>
      </c>
      <c r="W1183" s="3" t="str">
        <f t="shared" si="76"/>
        <v/>
      </c>
      <c r="X1183" s="3" t="str">
        <f t="shared" si="77"/>
        <v/>
      </c>
    </row>
    <row r="1184" spans="1:24" ht="21" x14ac:dyDescent="0.35">
      <c r="A1184" s="15">
        <v>1183</v>
      </c>
      <c r="B1184" s="25"/>
      <c r="C1184" s="33">
        <v>942920001</v>
      </c>
      <c r="D1184" s="33"/>
      <c r="E1184" s="33"/>
      <c r="F1184" s="33"/>
      <c r="G1184" s="16" t="s">
        <v>2277</v>
      </c>
      <c r="H1184" s="16" t="s">
        <v>740</v>
      </c>
      <c r="I1184" s="46" t="s">
        <v>2908</v>
      </c>
      <c r="J1184" s="46"/>
      <c r="K1184" s="34"/>
      <c r="L1184" s="16"/>
      <c r="M1184" s="129">
        <v>0</v>
      </c>
      <c r="N1184" s="17"/>
      <c r="O1184" s="126"/>
      <c r="P1184" s="60" t="str">
        <f t="shared" si="74"/>
        <v/>
      </c>
      <c r="Q1184" s="19"/>
      <c r="R1184" s="17"/>
      <c r="S1184" s="18"/>
      <c r="T1184" s="18"/>
      <c r="U1184" s="18"/>
      <c r="V1184" s="2">
        <f t="shared" si="75"/>
        <v>0</v>
      </c>
      <c r="W1184" s="3" t="str">
        <f t="shared" si="76"/>
        <v/>
      </c>
      <c r="X1184" s="3" t="str">
        <f t="shared" si="77"/>
        <v/>
      </c>
    </row>
    <row r="1185" spans="1:24" ht="21" x14ac:dyDescent="0.35">
      <c r="A1185" s="15">
        <v>1184</v>
      </c>
      <c r="B1185" s="25"/>
      <c r="C1185" s="33">
        <v>942921275</v>
      </c>
      <c r="D1185" s="33"/>
      <c r="E1185" s="33"/>
      <c r="F1185" s="33"/>
      <c r="G1185" s="16" t="s">
        <v>1279</v>
      </c>
      <c r="H1185" s="16" t="s">
        <v>2909</v>
      </c>
      <c r="I1185" s="46" t="s">
        <v>2910</v>
      </c>
      <c r="J1185" s="46"/>
      <c r="K1185" s="34"/>
      <c r="L1185" s="16"/>
      <c r="M1185" s="129">
        <v>0</v>
      </c>
      <c r="N1185" s="17"/>
      <c r="O1185" s="126"/>
      <c r="P1185" s="60" t="str">
        <f t="shared" si="74"/>
        <v/>
      </c>
      <c r="Q1185" s="19"/>
      <c r="R1185" s="17"/>
      <c r="S1185" s="18"/>
      <c r="T1185" s="18"/>
      <c r="U1185" s="18"/>
      <c r="V1185" s="2">
        <f t="shared" si="75"/>
        <v>0</v>
      </c>
      <c r="W1185" s="3" t="str">
        <f t="shared" si="76"/>
        <v/>
      </c>
      <c r="X1185" s="3" t="str">
        <f t="shared" si="77"/>
        <v/>
      </c>
    </row>
    <row r="1186" spans="1:24" ht="21" x14ac:dyDescent="0.35">
      <c r="A1186" s="15">
        <v>1185</v>
      </c>
      <c r="B1186" s="25"/>
      <c r="C1186" s="33">
        <v>942921454</v>
      </c>
      <c r="D1186" s="33"/>
      <c r="E1186" s="33"/>
      <c r="F1186" s="33"/>
      <c r="G1186" s="16" t="s">
        <v>1054</v>
      </c>
      <c r="H1186" s="16" t="s">
        <v>2911</v>
      </c>
      <c r="I1186" s="46" t="s">
        <v>2912</v>
      </c>
      <c r="J1186" s="46"/>
      <c r="K1186" s="34"/>
      <c r="L1186" s="16"/>
      <c r="M1186" s="129">
        <v>0</v>
      </c>
      <c r="N1186" s="17"/>
      <c r="O1186" s="126"/>
      <c r="P1186" s="60" t="str">
        <f t="shared" si="74"/>
        <v/>
      </c>
      <c r="Q1186" s="19"/>
      <c r="R1186" s="17"/>
      <c r="S1186" s="18"/>
      <c r="T1186" s="18"/>
      <c r="U1186" s="18"/>
      <c r="V1186" s="2">
        <f t="shared" si="75"/>
        <v>0</v>
      </c>
      <c r="W1186" s="3" t="str">
        <f t="shared" si="76"/>
        <v/>
      </c>
      <c r="X1186" s="3" t="str">
        <f t="shared" si="77"/>
        <v/>
      </c>
    </row>
    <row r="1187" spans="1:24" ht="21" x14ac:dyDescent="0.35">
      <c r="A1187" s="15">
        <v>1186</v>
      </c>
      <c r="B1187" s="25"/>
      <c r="C1187" s="33">
        <v>942925190</v>
      </c>
      <c r="D1187" s="33"/>
      <c r="E1187" s="33"/>
      <c r="F1187" s="33"/>
      <c r="G1187" s="16" t="s">
        <v>1918</v>
      </c>
      <c r="H1187" s="16" t="s">
        <v>2382</v>
      </c>
      <c r="I1187" s="46" t="s">
        <v>2913</v>
      </c>
      <c r="J1187" s="46"/>
      <c r="K1187" s="34"/>
      <c r="L1187" s="16"/>
      <c r="M1187" s="129">
        <v>0</v>
      </c>
      <c r="N1187" s="17"/>
      <c r="O1187" s="126"/>
      <c r="P1187" s="60" t="str">
        <f t="shared" si="74"/>
        <v/>
      </c>
      <c r="Q1187" s="19"/>
      <c r="R1187" s="17"/>
      <c r="S1187" s="18"/>
      <c r="T1187" s="18"/>
      <c r="U1187" s="18"/>
      <c r="V1187" s="2">
        <f t="shared" si="75"/>
        <v>0</v>
      </c>
      <c r="W1187" s="3" t="str">
        <f t="shared" si="76"/>
        <v/>
      </c>
      <c r="X1187" s="3" t="str">
        <f t="shared" si="77"/>
        <v/>
      </c>
    </row>
    <row r="1188" spans="1:24" ht="21" x14ac:dyDescent="0.35">
      <c r="A1188" s="15">
        <v>1187</v>
      </c>
      <c r="B1188" s="25"/>
      <c r="C1188" s="33">
        <v>942927286</v>
      </c>
      <c r="D1188" s="33"/>
      <c r="E1188" s="33"/>
      <c r="F1188" s="33"/>
      <c r="G1188" s="16" t="s">
        <v>258</v>
      </c>
      <c r="H1188" s="16" t="s">
        <v>1700</v>
      </c>
      <c r="I1188" s="46" t="s">
        <v>2914</v>
      </c>
      <c r="J1188" s="46"/>
      <c r="K1188" s="34"/>
      <c r="L1188" s="16"/>
      <c r="M1188" s="129">
        <v>0</v>
      </c>
      <c r="N1188" s="17"/>
      <c r="O1188" s="126"/>
      <c r="P1188" s="60" t="str">
        <f t="shared" si="74"/>
        <v/>
      </c>
      <c r="Q1188" s="19"/>
      <c r="R1188" s="17"/>
      <c r="S1188" s="18"/>
      <c r="T1188" s="18"/>
      <c r="U1188" s="18"/>
      <c r="V1188" s="2">
        <f t="shared" si="75"/>
        <v>0</v>
      </c>
      <c r="W1188" s="3" t="str">
        <f t="shared" si="76"/>
        <v/>
      </c>
      <c r="X1188" s="3" t="str">
        <f t="shared" si="77"/>
        <v/>
      </c>
    </row>
    <row r="1189" spans="1:24" ht="21" x14ac:dyDescent="0.35">
      <c r="A1189" s="15">
        <v>1188</v>
      </c>
      <c r="B1189" s="25"/>
      <c r="C1189" s="33">
        <v>942928446</v>
      </c>
      <c r="D1189" s="33"/>
      <c r="E1189" s="33"/>
      <c r="F1189" s="33"/>
      <c r="G1189" s="16" t="s">
        <v>2357</v>
      </c>
      <c r="H1189" s="16" t="s">
        <v>2915</v>
      </c>
      <c r="I1189" s="46" t="s">
        <v>2916</v>
      </c>
      <c r="J1189" s="46"/>
      <c r="K1189" s="34"/>
      <c r="L1189" s="16"/>
      <c r="M1189" s="129">
        <v>0</v>
      </c>
      <c r="N1189" s="17"/>
      <c r="O1189" s="126"/>
      <c r="P1189" s="60" t="str">
        <f t="shared" si="74"/>
        <v/>
      </c>
      <c r="Q1189" s="19"/>
      <c r="R1189" s="17"/>
      <c r="S1189" s="18"/>
      <c r="T1189" s="18"/>
      <c r="U1189" s="18"/>
      <c r="V1189" s="2">
        <f t="shared" si="75"/>
        <v>0</v>
      </c>
      <c r="W1189" s="3" t="str">
        <f t="shared" si="76"/>
        <v/>
      </c>
      <c r="X1189" s="3" t="str">
        <f t="shared" si="77"/>
        <v/>
      </c>
    </row>
    <row r="1190" spans="1:24" ht="21" x14ac:dyDescent="0.35">
      <c r="A1190" s="15">
        <v>1189</v>
      </c>
      <c r="B1190" s="25"/>
      <c r="C1190" s="33">
        <v>942930291</v>
      </c>
      <c r="D1190" s="33"/>
      <c r="E1190" s="33"/>
      <c r="F1190" s="33"/>
      <c r="G1190" s="16" t="s">
        <v>2917</v>
      </c>
      <c r="H1190" s="16" t="s">
        <v>2918</v>
      </c>
      <c r="I1190" s="46" t="s">
        <v>2919</v>
      </c>
      <c r="J1190" s="46"/>
      <c r="K1190" s="34"/>
      <c r="L1190" s="16"/>
      <c r="M1190" s="129">
        <v>0</v>
      </c>
      <c r="N1190" s="17"/>
      <c r="O1190" s="126"/>
      <c r="P1190" s="60" t="str">
        <f t="shared" si="74"/>
        <v/>
      </c>
      <c r="Q1190" s="19"/>
      <c r="R1190" s="17"/>
      <c r="S1190" s="18"/>
      <c r="T1190" s="18"/>
      <c r="U1190" s="18"/>
      <c r="V1190" s="2">
        <f t="shared" si="75"/>
        <v>0</v>
      </c>
      <c r="W1190" s="3" t="str">
        <f t="shared" si="76"/>
        <v/>
      </c>
      <c r="X1190" s="3" t="str">
        <f t="shared" si="77"/>
        <v/>
      </c>
    </row>
    <row r="1191" spans="1:24" ht="21" x14ac:dyDescent="0.35">
      <c r="A1191" s="15">
        <v>1190</v>
      </c>
      <c r="B1191" s="25"/>
      <c r="C1191" s="33">
        <v>942930562</v>
      </c>
      <c r="D1191" s="33"/>
      <c r="E1191" s="33"/>
      <c r="F1191" s="33"/>
      <c r="G1191" s="16" t="s">
        <v>2920</v>
      </c>
      <c r="H1191" s="16" t="s">
        <v>858</v>
      </c>
      <c r="I1191" s="46" t="s">
        <v>2921</v>
      </c>
      <c r="J1191" s="46"/>
      <c r="K1191" s="34"/>
      <c r="L1191" s="16"/>
      <c r="M1191" s="129">
        <v>0</v>
      </c>
      <c r="N1191" s="17"/>
      <c r="O1191" s="126"/>
      <c r="P1191" s="60" t="str">
        <f t="shared" si="74"/>
        <v/>
      </c>
      <c r="Q1191" s="19"/>
      <c r="R1191" s="17"/>
      <c r="S1191" s="18"/>
      <c r="T1191" s="18"/>
      <c r="U1191" s="18"/>
      <c r="V1191" s="2">
        <f t="shared" si="75"/>
        <v>0</v>
      </c>
      <c r="W1191" s="3" t="str">
        <f t="shared" si="76"/>
        <v/>
      </c>
      <c r="X1191" s="3" t="str">
        <f t="shared" si="77"/>
        <v/>
      </c>
    </row>
    <row r="1192" spans="1:24" ht="21" x14ac:dyDescent="0.35">
      <c r="A1192" s="15">
        <v>1191</v>
      </c>
      <c r="B1192" s="25"/>
      <c r="C1192" s="33">
        <v>942931360</v>
      </c>
      <c r="D1192" s="33"/>
      <c r="E1192" s="33"/>
      <c r="F1192" s="33"/>
      <c r="G1192" s="16" t="s">
        <v>1602</v>
      </c>
      <c r="H1192" s="16" t="s">
        <v>2922</v>
      </c>
      <c r="I1192" s="46" t="s">
        <v>2923</v>
      </c>
      <c r="J1192" s="46"/>
      <c r="K1192" s="34"/>
      <c r="L1192" s="16"/>
      <c r="M1192" s="129">
        <v>0</v>
      </c>
      <c r="N1192" s="17"/>
      <c r="O1192" s="126"/>
      <c r="P1192" s="60" t="str">
        <f t="shared" si="74"/>
        <v/>
      </c>
      <c r="Q1192" s="19"/>
      <c r="R1192" s="17"/>
      <c r="S1192" s="18"/>
      <c r="T1192" s="18"/>
      <c r="U1192" s="18"/>
      <c r="V1192" s="2">
        <f t="shared" si="75"/>
        <v>0</v>
      </c>
      <c r="W1192" s="3" t="str">
        <f t="shared" si="76"/>
        <v/>
      </c>
      <c r="X1192" s="3" t="str">
        <f t="shared" si="77"/>
        <v/>
      </c>
    </row>
    <row r="1193" spans="1:24" ht="21" x14ac:dyDescent="0.35">
      <c r="A1193" s="15">
        <v>1192</v>
      </c>
      <c r="B1193" s="25"/>
      <c r="C1193" s="33">
        <v>942932124</v>
      </c>
      <c r="D1193" s="33"/>
      <c r="E1193" s="33"/>
      <c r="F1193" s="33"/>
      <c r="G1193" s="16" t="s">
        <v>687</v>
      </c>
      <c r="H1193" s="16" t="s">
        <v>2924</v>
      </c>
      <c r="I1193" s="46" t="s">
        <v>2925</v>
      </c>
      <c r="J1193" s="46"/>
      <c r="K1193" s="34"/>
      <c r="L1193" s="16"/>
      <c r="M1193" s="129">
        <v>0</v>
      </c>
      <c r="N1193" s="17"/>
      <c r="O1193" s="126"/>
      <c r="P1193" s="60" t="str">
        <f t="shared" si="74"/>
        <v/>
      </c>
      <c r="Q1193" s="19"/>
      <c r="R1193" s="17"/>
      <c r="S1193" s="18"/>
      <c r="T1193" s="18"/>
      <c r="U1193" s="18"/>
      <c r="V1193" s="2">
        <f t="shared" si="75"/>
        <v>0</v>
      </c>
      <c r="W1193" s="3" t="str">
        <f t="shared" si="76"/>
        <v/>
      </c>
      <c r="X1193" s="3" t="str">
        <f t="shared" si="77"/>
        <v/>
      </c>
    </row>
    <row r="1194" spans="1:24" ht="21" x14ac:dyDescent="0.35">
      <c r="A1194" s="15">
        <v>1193</v>
      </c>
      <c r="B1194" s="25"/>
      <c r="C1194" s="33">
        <v>942934165</v>
      </c>
      <c r="D1194" s="33"/>
      <c r="E1194" s="33"/>
      <c r="F1194" s="33"/>
      <c r="G1194" s="16" t="s">
        <v>342</v>
      </c>
      <c r="H1194" s="16" t="s">
        <v>928</v>
      </c>
      <c r="I1194" s="46" t="s">
        <v>2926</v>
      </c>
      <c r="J1194" s="46"/>
      <c r="K1194" s="34"/>
      <c r="L1194" s="16"/>
      <c r="M1194" s="129">
        <v>0</v>
      </c>
      <c r="N1194" s="17"/>
      <c r="O1194" s="126"/>
      <c r="P1194" s="60" t="str">
        <f t="shared" si="74"/>
        <v/>
      </c>
      <c r="Q1194" s="19"/>
      <c r="R1194" s="17"/>
      <c r="S1194" s="18"/>
      <c r="T1194" s="18"/>
      <c r="U1194" s="18"/>
      <c r="V1194" s="2">
        <f t="shared" si="75"/>
        <v>0</v>
      </c>
      <c r="W1194" s="3" t="str">
        <f t="shared" si="76"/>
        <v/>
      </c>
      <c r="X1194" s="3" t="str">
        <f t="shared" si="77"/>
        <v/>
      </c>
    </row>
    <row r="1195" spans="1:24" ht="21" x14ac:dyDescent="0.35">
      <c r="A1195" s="15">
        <v>1194</v>
      </c>
      <c r="B1195" s="25"/>
      <c r="C1195" s="33">
        <v>942934847</v>
      </c>
      <c r="D1195" s="33"/>
      <c r="E1195" s="33"/>
      <c r="F1195" s="33"/>
      <c r="G1195" s="16" t="s">
        <v>2171</v>
      </c>
      <c r="H1195" s="16" t="s">
        <v>907</v>
      </c>
      <c r="I1195" s="46" t="s">
        <v>2927</v>
      </c>
      <c r="J1195" s="46"/>
      <c r="K1195" s="34"/>
      <c r="L1195" s="16"/>
      <c r="M1195" s="129">
        <v>0</v>
      </c>
      <c r="N1195" s="17"/>
      <c r="O1195" s="126"/>
      <c r="P1195" s="60" t="str">
        <f t="shared" si="74"/>
        <v/>
      </c>
      <c r="Q1195" s="19"/>
      <c r="R1195" s="17"/>
      <c r="S1195" s="18"/>
      <c r="T1195" s="18"/>
      <c r="U1195" s="18"/>
      <c r="V1195" s="2">
        <f t="shared" si="75"/>
        <v>0</v>
      </c>
      <c r="W1195" s="3" t="str">
        <f t="shared" si="76"/>
        <v/>
      </c>
      <c r="X1195" s="3" t="str">
        <f t="shared" si="77"/>
        <v/>
      </c>
    </row>
    <row r="1196" spans="1:24" ht="21" x14ac:dyDescent="0.35">
      <c r="A1196" s="15">
        <v>1195</v>
      </c>
      <c r="B1196" s="25"/>
      <c r="C1196" s="33">
        <v>942935821</v>
      </c>
      <c r="D1196" s="33"/>
      <c r="E1196" s="33"/>
      <c r="F1196" s="33"/>
      <c r="G1196" s="16" t="s">
        <v>174</v>
      </c>
      <c r="H1196" s="16" t="s">
        <v>1359</v>
      </c>
      <c r="I1196" s="46" t="s">
        <v>2928</v>
      </c>
      <c r="J1196" s="46"/>
      <c r="K1196" s="34"/>
      <c r="L1196" s="16"/>
      <c r="M1196" s="129">
        <v>0</v>
      </c>
      <c r="N1196" s="17"/>
      <c r="O1196" s="126"/>
      <c r="P1196" s="60" t="str">
        <f t="shared" si="74"/>
        <v/>
      </c>
      <c r="Q1196" s="19"/>
      <c r="R1196" s="17"/>
      <c r="S1196" s="18"/>
      <c r="T1196" s="18"/>
      <c r="U1196" s="18"/>
      <c r="V1196" s="2">
        <f t="shared" si="75"/>
        <v>0</v>
      </c>
      <c r="W1196" s="3" t="str">
        <f t="shared" si="76"/>
        <v/>
      </c>
      <c r="X1196" s="3" t="str">
        <f t="shared" si="77"/>
        <v/>
      </c>
    </row>
    <row r="1197" spans="1:24" ht="21" x14ac:dyDescent="0.35">
      <c r="A1197" s="15">
        <v>1196</v>
      </c>
      <c r="B1197" s="25"/>
      <c r="C1197" s="33">
        <v>942937972</v>
      </c>
      <c r="D1197" s="33"/>
      <c r="E1197" s="33"/>
      <c r="F1197" s="33"/>
      <c r="G1197" s="16" t="s">
        <v>2929</v>
      </c>
      <c r="H1197" s="16" t="s">
        <v>2930</v>
      </c>
      <c r="I1197" s="46" t="s">
        <v>2931</v>
      </c>
      <c r="J1197" s="46"/>
      <c r="K1197" s="34"/>
      <c r="L1197" s="16"/>
      <c r="M1197" s="129">
        <v>0</v>
      </c>
      <c r="N1197" s="17"/>
      <c r="O1197" s="126"/>
      <c r="P1197" s="60" t="str">
        <f t="shared" si="74"/>
        <v/>
      </c>
      <c r="Q1197" s="19"/>
      <c r="R1197" s="17"/>
      <c r="S1197" s="18"/>
      <c r="T1197" s="18"/>
      <c r="U1197" s="18"/>
      <c r="V1197" s="2">
        <f t="shared" si="75"/>
        <v>0</v>
      </c>
      <c r="W1197" s="3" t="str">
        <f t="shared" si="76"/>
        <v/>
      </c>
      <c r="X1197" s="3" t="str">
        <f t="shared" si="77"/>
        <v/>
      </c>
    </row>
    <row r="1198" spans="1:24" ht="21" x14ac:dyDescent="0.35">
      <c r="A1198" s="15">
        <v>1197</v>
      </c>
      <c r="B1198" s="25"/>
      <c r="C1198" s="33">
        <v>942942037</v>
      </c>
      <c r="D1198" s="33"/>
      <c r="E1198" s="33"/>
      <c r="F1198" s="33"/>
      <c r="G1198" s="16" t="s">
        <v>2932</v>
      </c>
      <c r="H1198" s="16" t="s">
        <v>2933</v>
      </c>
      <c r="I1198" s="46" t="s">
        <v>2934</v>
      </c>
      <c r="J1198" s="46"/>
      <c r="K1198" s="34"/>
      <c r="L1198" s="16"/>
      <c r="M1198" s="129">
        <v>0</v>
      </c>
      <c r="N1198" s="17"/>
      <c r="O1198" s="126"/>
      <c r="P1198" s="60" t="str">
        <f t="shared" si="74"/>
        <v/>
      </c>
      <c r="Q1198" s="19"/>
      <c r="R1198" s="17"/>
      <c r="S1198" s="18"/>
      <c r="T1198" s="18"/>
      <c r="U1198" s="18"/>
      <c r="V1198" s="2">
        <f t="shared" si="75"/>
        <v>0</v>
      </c>
      <c r="W1198" s="3" t="str">
        <f t="shared" si="76"/>
        <v/>
      </c>
      <c r="X1198" s="3" t="str">
        <f t="shared" si="77"/>
        <v/>
      </c>
    </row>
    <row r="1199" spans="1:24" ht="21" x14ac:dyDescent="0.35">
      <c r="A1199" s="15">
        <v>1198</v>
      </c>
      <c r="B1199" s="25"/>
      <c r="C1199" s="33">
        <v>942943300</v>
      </c>
      <c r="D1199" s="33"/>
      <c r="E1199" s="33"/>
      <c r="F1199" s="33"/>
      <c r="G1199" s="16" t="s">
        <v>2935</v>
      </c>
      <c r="H1199" s="16" t="s">
        <v>2936</v>
      </c>
      <c r="I1199" s="46" t="s">
        <v>2937</v>
      </c>
      <c r="J1199" s="46"/>
      <c r="K1199" s="34"/>
      <c r="L1199" s="16"/>
      <c r="M1199" s="129">
        <v>0</v>
      </c>
      <c r="N1199" s="17"/>
      <c r="O1199" s="126"/>
      <c r="P1199" s="60" t="str">
        <f t="shared" si="74"/>
        <v/>
      </c>
      <c r="Q1199" s="19"/>
      <c r="R1199" s="17"/>
      <c r="S1199" s="18"/>
      <c r="T1199" s="18"/>
      <c r="U1199" s="18"/>
      <c r="V1199" s="2">
        <f t="shared" si="75"/>
        <v>0</v>
      </c>
      <c r="W1199" s="3" t="str">
        <f t="shared" si="76"/>
        <v/>
      </c>
      <c r="X1199" s="3" t="str">
        <f t="shared" si="77"/>
        <v/>
      </c>
    </row>
    <row r="1200" spans="1:24" ht="21" x14ac:dyDescent="0.35">
      <c r="A1200" s="15">
        <v>1199</v>
      </c>
      <c r="B1200" s="25"/>
      <c r="C1200" s="33">
        <v>942944070</v>
      </c>
      <c r="D1200" s="33"/>
      <c r="E1200" s="33"/>
      <c r="F1200" s="33"/>
      <c r="G1200" s="16" t="s">
        <v>2938</v>
      </c>
      <c r="H1200" s="16" t="s">
        <v>2939</v>
      </c>
      <c r="I1200" s="46" t="s">
        <v>2940</v>
      </c>
      <c r="J1200" s="46"/>
      <c r="K1200" s="34"/>
      <c r="L1200" s="16"/>
      <c r="M1200" s="129">
        <v>0</v>
      </c>
      <c r="N1200" s="17"/>
      <c r="O1200" s="126"/>
      <c r="P1200" s="60" t="str">
        <f t="shared" si="74"/>
        <v/>
      </c>
      <c r="Q1200" s="19"/>
      <c r="R1200" s="17"/>
      <c r="S1200" s="18"/>
      <c r="T1200" s="18"/>
      <c r="U1200" s="18"/>
      <c r="V1200" s="2">
        <f t="shared" si="75"/>
        <v>0</v>
      </c>
      <c r="W1200" s="3" t="str">
        <f t="shared" si="76"/>
        <v/>
      </c>
      <c r="X1200" s="3" t="str">
        <f t="shared" si="77"/>
        <v/>
      </c>
    </row>
    <row r="1201" spans="1:24" ht="21" x14ac:dyDescent="0.35">
      <c r="A1201" s="15">
        <v>1200</v>
      </c>
      <c r="B1201" s="25"/>
      <c r="C1201" s="33">
        <v>942945577</v>
      </c>
      <c r="D1201" s="33"/>
      <c r="E1201" s="33"/>
      <c r="F1201" s="33"/>
      <c r="G1201" s="16" t="s">
        <v>2941</v>
      </c>
      <c r="H1201" s="16" t="s">
        <v>2942</v>
      </c>
      <c r="I1201" s="46" t="s">
        <v>2943</v>
      </c>
      <c r="J1201" s="46"/>
      <c r="K1201" s="34"/>
      <c r="L1201" s="16"/>
      <c r="M1201" s="129">
        <v>0</v>
      </c>
      <c r="N1201" s="17"/>
      <c r="O1201" s="126"/>
      <c r="P1201" s="60" t="str">
        <f t="shared" si="74"/>
        <v/>
      </c>
      <c r="Q1201" s="19"/>
      <c r="R1201" s="17"/>
      <c r="S1201" s="18"/>
      <c r="T1201" s="18"/>
      <c r="U1201" s="18"/>
      <c r="V1201" s="2">
        <f t="shared" si="75"/>
        <v>0</v>
      </c>
      <c r="W1201" s="3" t="str">
        <f t="shared" si="76"/>
        <v/>
      </c>
      <c r="X1201" s="3" t="str">
        <f t="shared" si="77"/>
        <v/>
      </c>
    </row>
    <row r="1202" spans="1:24" ht="21" x14ac:dyDescent="0.35">
      <c r="A1202" s="15">
        <v>1201</v>
      </c>
      <c r="B1202" s="25"/>
      <c r="C1202" s="33">
        <v>942948042</v>
      </c>
      <c r="D1202" s="33"/>
      <c r="E1202" s="33"/>
      <c r="F1202" s="33"/>
      <c r="G1202" s="16" t="s">
        <v>1138</v>
      </c>
      <c r="H1202" s="16" t="s">
        <v>127</v>
      </c>
      <c r="I1202" s="46" t="s">
        <v>2944</v>
      </c>
      <c r="J1202" s="46"/>
      <c r="K1202" s="34"/>
      <c r="L1202" s="16"/>
      <c r="M1202" s="129">
        <v>0</v>
      </c>
      <c r="N1202" s="17"/>
      <c r="O1202" s="126"/>
      <c r="P1202" s="60" t="str">
        <f t="shared" si="74"/>
        <v/>
      </c>
      <c r="Q1202" s="19"/>
      <c r="R1202" s="17"/>
      <c r="S1202" s="18"/>
      <c r="T1202" s="18"/>
      <c r="U1202" s="18"/>
      <c r="V1202" s="2">
        <f t="shared" si="75"/>
        <v>0</v>
      </c>
      <c r="W1202" s="3" t="str">
        <f t="shared" si="76"/>
        <v/>
      </c>
      <c r="X1202" s="3" t="str">
        <f t="shared" si="77"/>
        <v/>
      </c>
    </row>
    <row r="1203" spans="1:24" ht="21" x14ac:dyDescent="0.35">
      <c r="A1203" s="15">
        <v>1202</v>
      </c>
      <c r="B1203" s="25"/>
      <c r="C1203" s="33">
        <v>942948299</v>
      </c>
      <c r="D1203" s="33"/>
      <c r="E1203" s="33"/>
      <c r="F1203" s="33"/>
      <c r="G1203" s="16" t="s">
        <v>2945</v>
      </c>
      <c r="H1203" s="16" t="s">
        <v>2946</v>
      </c>
      <c r="I1203" s="46" t="s">
        <v>2947</v>
      </c>
      <c r="J1203" s="46"/>
      <c r="K1203" s="34"/>
      <c r="L1203" s="16"/>
      <c r="M1203" s="129">
        <v>0</v>
      </c>
      <c r="N1203" s="17"/>
      <c r="O1203" s="126"/>
      <c r="P1203" s="60" t="str">
        <f t="shared" si="74"/>
        <v/>
      </c>
      <c r="Q1203" s="19"/>
      <c r="R1203" s="17"/>
      <c r="S1203" s="18"/>
      <c r="T1203" s="18"/>
      <c r="U1203" s="18"/>
      <c r="V1203" s="2">
        <f t="shared" si="75"/>
        <v>0</v>
      </c>
      <c r="W1203" s="3" t="str">
        <f t="shared" si="76"/>
        <v/>
      </c>
      <c r="X1203" s="3" t="str">
        <f t="shared" si="77"/>
        <v/>
      </c>
    </row>
    <row r="1204" spans="1:24" ht="21" x14ac:dyDescent="0.35">
      <c r="A1204" s="15">
        <v>1203</v>
      </c>
      <c r="B1204" s="25"/>
      <c r="C1204" s="33">
        <v>942948564</v>
      </c>
      <c r="D1204" s="33"/>
      <c r="E1204" s="33"/>
      <c r="F1204" s="33"/>
      <c r="G1204" s="16" t="s">
        <v>2948</v>
      </c>
      <c r="H1204" s="16" t="s">
        <v>1501</v>
      </c>
      <c r="I1204" s="46" t="s">
        <v>2949</v>
      </c>
      <c r="J1204" s="46"/>
      <c r="K1204" s="34"/>
      <c r="L1204" s="16"/>
      <c r="M1204" s="129">
        <v>0</v>
      </c>
      <c r="N1204" s="17"/>
      <c r="O1204" s="126"/>
      <c r="P1204" s="60" t="str">
        <f t="shared" si="74"/>
        <v/>
      </c>
      <c r="Q1204" s="19"/>
      <c r="R1204" s="17"/>
      <c r="S1204" s="18"/>
      <c r="T1204" s="18"/>
      <c r="U1204" s="18"/>
      <c r="V1204" s="2">
        <f t="shared" si="75"/>
        <v>0</v>
      </c>
      <c r="W1204" s="3" t="str">
        <f t="shared" si="76"/>
        <v/>
      </c>
      <c r="X1204" s="3" t="str">
        <f t="shared" si="77"/>
        <v/>
      </c>
    </row>
    <row r="1205" spans="1:24" ht="21" x14ac:dyDescent="0.35">
      <c r="A1205" s="15">
        <v>1204</v>
      </c>
      <c r="B1205" s="25"/>
      <c r="C1205" s="33">
        <v>942949135</v>
      </c>
      <c r="D1205" s="33"/>
      <c r="E1205" s="33"/>
      <c r="F1205" s="33"/>
      <c r="G1205" s="16" t="s">
        <v>676</v>
      </c>
      <c r="H1205" s="16" t="s">
        <v>848</v>
      </c>
      <c r="I1205" s="46" t="s">
        <v>2950</v>
      </c>
      <c r="J1205" s="46"/>
      <c r="K1205" s="34"/>
      <c r="L1205" s="16"/>
      <c r="M1205" s="129">
        <v>0</v>
      </c>
      <c r="N1205" s="17"/>
      <c r="O1205" s="126"/>
      <c r="P1205" s="60" t="str">
        <f t="shared" si="74"/>
        <v/>
      </c>
      <c r="Q1205" s="19"/>
      <c r="R1205" s="17"/>
      <c r="S1205" s="18"/>
      <c r="T1205" s="18"/>
      <c r="U1205" s="18"/>
      <c r="V1205" s="2">
        <f t="shared" si="75"/>
        <v>0</v>
      </c>
      <c r="W1205" s="3" t="str">
        <f t="shared" si="76"/>
        <v/>
      </c>
      <c r="X1205" s="3" t="str">
        <f t="shared" si="77"/>
        <v/>
      </c>
    </row>
    <row r="1206" spans="1:24" ht="21" x14ac:dyDescent="0.35">
      <c r="A1206" s="15">
        <v>1205</v>
      </c>
      <c r="B1206" s="25"/>
      <c r="C1206" s="33">
        <v>942950087</v>
      </c>
      <c r="D1206" s="33">
        <v>996769450</v>
      </c>
      <c r="E1206" s="33"/>
      <c r="F1206" s="33"/>
      <c r="G1206" s="16" t="s">
        <v>2951</v>
      </c>
      <c r="H1206" s="16" t="s">
        <v>2952</v>
      </c>
      <c r="I1206" s="46" t="s">
        <v>2953</v>
      </c>
      <c r="J1206" s="46"/>
      <c r="K1206" s="34"/>
      <c r="L1206" s="16"/>
      <c r="M1206" s="129">
        <v>0</v>
      </c>
      <c r="N1206" s="17"/>
      <c r="O1206" s="126"/>
      <c r="P1206" s="60" t="str">
        <f t="shared" si="74"/>
        <v/>
      </c>
      <c r="Q1206" s="19"/>
      <c r="R1206" s="17"/>
      <c r="S1206" s="18"/>
      <c r="T1206" s="18"/>
      <c r="U1206" s="18"/>
      <c r="V1206" s="2">
        <f t="shared" si="75"/>
        <v>0</v>
      </c>
      <c r="W1206" s="3" t="str">
        <f t="shared" si="76"/>
        <v/>
      </c>
      <c r="X1206" s="3" t="str">
        <f t="shared" si="77"/>
        <v/>
      </c>
    </row>
    <row r="1207" spans="1:24" ht="21" x14ac:dyDescent="0.35">
      <c r="A1207" s="15">
        <v>1206</v>
      </c>
      <c r="B1207" s="25"/>
      <c r="C1207" s="33">
        <v>942951018</v>
      </c>
      <c r="D1207" s="33">
        <v>974606694</v>
      </c>
      <c r="E1207" s="33"/>
      <c r="F1207" s="33"/>
      <c r="G1207" s="16" t="s">
        <v>1361</v>
      </c>
      <c r="H1207" s="16" t="s">
        <v>2954</v>
      </c>
      <c r="I1207" s="46" t="s">
        <v>2955</v>
      </c>
      <c r="J1207" s="46"/>
      <c r="K1207" s="34"/>
      <c r="L1207" s="16"/>
      <c r="M1207" s="129">
        <v>0</v>
      </c>
      <c r="N1207" s="17"/>
      <c r="O1207" s="126"/>
      <c r="P1207" s="60" t="str">
        <f t="shared" si="74"/>
        <v/>
      </c>
      <c r="Q1207" s="19"/>
      <c r="R1207" s="17"/>
      <c r="S1207" s="18"/>
      <c r="T1207" s="18"/>
      <c r="U1207" s="18"/>
      <c r="V1207" s="2">
        <f t="shared" si="75"/>
        <v>0</v>
      </c>
      <c r="W1207" s="3" t="str">
        <f t="shared" si="76"/>
        <v/>
      </c>
      <c r="X1207" s="3" t="str">
        <f t="shared" si="77"/>
        <v/>
      </c>
    </row>
    <row r="1208" spans="1:24" ht="21" x14ac:dyDescent="0.35">
      <c r="A1208" s="15">
        <v>1207</v>
      </c>
      <c r="B1208" s="25"/>
      <c r="C1208" s="33">
        <v>942951607</v>
      </c>
      <c r="D1208" s="33"/>
      <c r="E1208" s="33"/>
      <c r="F1208" s="33"/>
      <c r="G1208" s="16" t="s">
        <v>588</v>
      </c>
      <c r="H1208" s="16" t="s">
        <v>1838</v>
      </c>
      <c r="I1208" s="46" t="s">
        <v>2956</v>
      </c>
      <c r="J1208" s="46"/>
      <c r="K1208" s="34"/>
      <c r="L1208" s="16"/>
      <c r="M1208" s="129">
        <v>0</v>
      </c>
      <c r="N1208" s="17"/>
      <c r="O1208" s="126"/>
      <c r="P1208" s="60" t="str">
        <f t="shared" si="74"/>
        <v/>
      </c>
      <c r="Q1208" s="19"/>
      <c r="R1208" s="17"/>
      <c r="S1208" s="18"/>
      <c r="T1208" s="18"/>
      <c r="U1208" s="18"/>
      <c r="V1208" s="2">
        <f t="shared" si="75"/>
        <v>0</v>
      </c>
      <c r="W1208" s="3" t="str">
        <f t="shared" si="76"/>
        <v/>
      </c>
      <c r="X1208" s="3" t="str">
        <f t="shared" si="77"/>
        <v/>
      </c>
    </row>
    <row r="1209" spans="1:24" ht="21" x14ac:dyDescent="0.35">
      <c r="A1209" s="15">
        <v>1208</v>
      </c>
      <c r="B1209" s="25"/>
      <c r="C1209" s="33">
        <v>942952032</v>
      </c>
      <c r="D1209" s="33"/>
      <c r="E1209" s="33"/>
      <c r="F1209" s="33"/>
      <c r="G1209" s="16" t="s">
        <v>406</v>
      </c>
      <c r="H1209" s="16" t="s">
        <v>2957</v>
      </c>
      <c r="I1209" s="46" t="s">
        <v>2958</v>
      </c>
      <c r="J1209" s="46"/>
      <c r="K1209" s="34"/>
      <c r="L1209" s="16"/>
      <c r="M1209" s="129">
        <v>0</v>
      </c>
      <c r="N1209" s="17"/>
      <c r="O1209" s="126"/>
      <c r="P1209" s="60" t="str">
        <f t="shared" si="74"/>
        <v/>
      </c>
      <c r="Q1209" s="19"/>
      <c r="R1209" s="17"/>
      <c r="S1209" s="18"/>
      <c r="T1209" s="18"/>
      <c r="U1209" s="18"/>
      <c r="V1209" s="2">
        <f t="shared" si="75"/>
        <v>0</v>
      </c>
      <c r="W1209" s="3" t="str">
        <f t="shared" si="76"/>
        <v/>
      </c>
      <c r="X1209" s="3" t="str">
        <f t="shared" si="77"/>
        <v/>
      </c>
    </row>
    <row r="1210" spans="1:24" ht="21" x14ac:dyDescent="0.35">
      <c r="A1210" s="15">
        <v>1209</v>
      </c>
      <c r="B1210" s="25"/>
      <c r="C1210" s="33">
        <v>942952298</v>
      </c>
      <c r="D1210" s="33"/>
      <c r="E1210" s="33"/>
      <c r="F1210" s="33"/>
      <c r="G1210" s="16" t="s">
        <v>2959</v>
      </c>
      <c r="H1210" s="16" t="s">
        <v>2960</v>
      </c>
      <c r="I1210" s="46" t="s">
        <v>2961</v>
      </c>
      <c r="J1210" s="46"/>
      <c r="K1210" s="34"/>
      <c r="L1210" s="16"/>
      <c r="M1210" s="129">
        <v>0</v>
      </c>
      <c r="N1210" s="17"/>
      <c r="O1210" s="126"/>
      <c r="P1210" s="60" t="str">
        <f t="shared" si="74"/>
        <v/>
      </c>
      <c r="Q1210" s="19"/>
      <c r="R1210" s="17"/>
      <c r="S1210" s="18"/>
      <c r="T1210" s="18"/>
      <c r="U1210" s="18"/>
      <c r="V1210" s="2">
        <f t="shared" si="75"/>
        <v>0</v>
      </c>
      <c r="W1210" s="3" t="str">
        <f t="shared" si="76"/>
        <v/>
      </c>
      <c r="X1210" s="3" t="str">
        <f t="shared" si="77"/>
        <v/>
      </c>
    </row>
    <row r="1211" spans="1:24" ht="21" x14ac:dyDescent="0.35">
      <c r="A1211" s="15">
        <v>1210</v>
      </c>
      <c r="B1211" s="25"/>
      <c r="C1211" s="33">
        <v>942952332</v>
      </c>
      <c r="D1211" s="33"/>
      <c r="E1211" s="33"/>
      <c r="F1211" s="33"/>
      <c r="G1211" s="16" t="s">
        <v>676</v>
      </c>
      <c r="H1211" s="16" t="s">
        <v>2962</v>
      </c>
      <c r="I1211" s="46" t="s">
        <v>2963</v>
      </c>
      <c r="J1211" s="46"/>
      <c r="K1211" s="34"/>
      <c r="L1211" s="16"/>
      <c r="M1211" s="129">
        <v>0</v>
      </c>
      <c r="N1211" s="17"/>
      <c r="O1211" s="126"/>
      <c r="P1211" s="60" t="str">
        <f t="shared" si="74"/>
        <v/>
      </c>
      <c r="Q1211" s="19"/>
      <c r="R1211" s="17"/>
      <c r="S1211" s="18"/>
      <c r="T1211" s="18"/>
      <c r="U1211" s="18"/>
      <c r="V1211" s="2">
        <f t="shared" si="75"/>
        <v>0</v>
      </c>
      <c r="W1211" s="3" t="str">
        <f t="shared" si="76"/>
        <v/>
      </c>
      <c r="X1211" s="3" t="str">
        <f t="shared" si="77"/>
        <v/>
      </c>
    </row>
    <row r="1212" spans="1:24" ht="21" x14ac:dyDescent="0.35">
      <c r="A1212" s="15">
        <v>1211</v>
      </c>
      <c r="B1212" s="25"/>
      <c r="C1212" s="33">
        <v>942952395</v>
      </c>
      <c r="D1212" s="33"/>
      <c r="E1212" s="33"/>
      <c r="F1212" s="33"/>
      <c r="G1212" s="16" t="s">
        <v>2964</v>
      </c>
      <c r="H1212" s="16" t="s">
        <v>2965</v>
      </c>
      <c r="I1212" s="46" t="s">
        <v>2966</v>
      </c>
      <c r="J1212" s="46"/>
      <c r="K1212" s="34"/>
      <c r="L1212" s="16"/>
      <c r="M1212" s="129">
        <v>0</v>
      </c>
      <c r="N1212" s="17"/>
      <c r="O1212" s="126"/>
      <c r="P1212" s="60" t="str">
        <f t="shared" si="74"/>
        <v/>
      </c>
      <c r="Q1212" s="19"/>
      <c r="R1212" s="17"/>
      <c r="S1212" s="18"/>
      <c r="T1212" s="18"/>
      <c r="U1212" s="18"/>
      <c r="V1212" s="2">
        <f t="shared" si="75"/>
        <v>0</v>
      </c>
      <c r="W1212" s="3" t="str">
        <f t="shared" si="76"/>
        <v/>
      </c>
      <c r="X1212" s="3" t="str">
        <f t="shared" si="77"/>
        <v/>
      </c>
    </row>
    <row r="1213" spans="1:24" ht="21" x14ac:dyDescent="0.35">
      <c r="A1213" s="15">
        <v>1212</v>
      </c>
      <c r="B1213" s="25"/>
      <c r="C1213" s="33">
        <v>942953080</v>
      </c>
      <c r="D1213" s="33"/>
      <c r="E1213" s="33"/>
      <c r="F1213" s="33"/>
      <c r="G1213" s="16" t="s">
        <v>1704</v>
      </c>
      <c r="H1213" s="16" t="s">
        <v>737</v>
      </c>
      <c r="I1213" s="46" t="s">
        <v>2967</v>
      </c>
      <c r="J1213" s="46"/>
      <c r="K1213" s="34"/>
      <c r="L1213" s="16"/>
      <c r="M1213" s="129">
        <v>0</v>
      </c>
      <c r="N1213" s="17"/>
      <c r="O1213" s="126"/>
      <c r="P1213" s="60" t="str">
        <f t="shared" si="74"/>
        <v/>
      </c>
      <c r="Q1213" s="19"/>
      <c r="R1213" s="17"/>
      <c r="S1213" s="18"/>
      <c r="T1213" s="18"/>
      <c r="U1213" s="18"/>
      <c r="V1213" s="2">
        <f t="shared" si="75"/>
        <v>0</v>
      </c>
      <c r="W1213" s="3" t="str">
        <f t="shared" si="76"/>
        <v/>
      </c>
      <c r="X1213" s="3" t="str">
        <f t="shared" si="77"/>
        <v/>
      </c>
    </row>
    <row r="1214" spans="1:24" ht="21" x14ac:dyDescent="0.35">
      <c r="A1214" s="15">
        <v>1213</v>
      </c>
      <c r="B1214" s="25"/>
      <c r="C1214" s="33">
        <v>942953110</v>
      </c>
      <c r="D1214" s="33"/>
      <c r="E1214" s="33"/>
      <c r="F1214" s="33"/>
      <c r="G1214" s="16" t="s">
        <v>2968</v>
      </c>
      <c r="H1214" s="16" t="s">
        <v>2969</v>
      </c>
      <c r="I1214" s="46" t="s">
        <v>2970</v>
      </c>
      <c r="J1214" s="46"/>
      <c r="K1214" s="34"/>
      <c r="L1214" s="16"/>
      <c r="M1214" s="129">
        <v>0</v>
      </c>
      <c r="N1214" s="17"/>
      <c r="O1214" s="126"/>
      <c r="P1214" s="60" t="str">
        <f t="shared" si="74"/>
        <v/>
      </c>
      <c r="Q1214" s="19"/>
      <c r="R1214" s="17"/>
      <c r="S1214" s="18"/>
      <c r="T1214" s="18"/>
      <c r="U1214" s="18"/>
      <c r="V1214" s="2">
        <f t="shared" si="75"/>
        <v>0</v>
      </c>
      <c r="W1214" s="3" t="str">
        <f t="shared" si="76"/>
        <v/>
      </c>
      <c r="X1214" s="3" t="str">
        <f t="shared" si="77"/>
        <v/>
      </c>
    </row>
    <row r="1215" spans="1:24" ht="21" x14ac:dyDescent="0.35">
      <c r="A1215" s="15">
        <v>1214</v>
      </c>
      <c r="B1215" s="25"/>
      <c r="C1215" s="33">
        <v>942953963</v>
      </c>
      <c r="D1215" s="33"/>
      <c r="E1215" s="33"/>
      <c r="F1215" s="33"/>
      <c r="G1215" s="16" t="s">
        <v>812</v>
      </c>
      <c r="H1215" s="16" t="s">
        <v>2971</v>
      </c>
      <c r="I1215" s="46" t="s">
        <v>2972</v>
      </c>
      <c r="J1215" s="46"/>
      <c r="K1215" s="34"/>
      <c r="L1215" s="16"/>
      <c r="M1215" s="129">
        <v>0</v>
      </c>
      <c r="N1215" s="17"/>
      <c r="O1215" s="126"/>
      <c r="P1215" s="60" t="str">
        <f t="shared" si="74"/>
        <v/>
      </c>
      <c r="Q1215" s="19"/>
      <c r="R1215" s="17"/>
      <c r="S1215" s="18"/>
      <c r="T1215" s="18"/>
      <c r="U1215" s="18"/>
      <c r="V1215" s="2">
        <f t="shared" si="75"/>
        <v>0</v>
      </c>
      <c r="W1215" s="3" t="str">
        <f t="shared" si="76"/>
        <v/>
      </c>
      <c r="X1215" s="3" t="str">
        <f t="shared" si="77"/>
        <v/>
      </c>
    </row>
    <row r="1216" spans="1:24" ht="21" x14ac:dyDescent="0.35">
      <c r="A1216" s="15">
        <v>1215</v>
      </c>
      <c r="B1216" s="25"/>
      <c r="C1216" s="33">
        <v>942953974</v>
      </c>
      <c r="D1216" s="33">
        <v>979252946</v>
      </c>
      <c r="E1216" s="33"/>
      <c r="F1216" s="33"/>
      <c r="G1216" s="16" t="s">
        <v>2973</v>
      </c>
      <c r="H1216" s="16" t="s">
        <v>2974</v>
      </c>
      <c r="I1216" s="46" t="s">
        <v>2975</v>
      </c>
      <c r="J1216" s="46"/>
      <c r="K1216" s="34"/>
      <c r="L1216" s="16"/>
      <c r="M1216" s="129">
        <v>0</v>
      </c>
      <c r="N1216" s="17"/>
      <c r="O1216" s="126"/>
      <c r="P1216" s="60" t="str">
        <f t="shared" si="74"/>
        <v/>
      </c>
      <c r="Q1216" s="19"/>
      <c r="R1216" s="17"/>
      <c r="S1216" s="18"/>
      <c r="T1216" s="18"/>
      <c r="U1216" s="18"/>
      <c r="V1216" s="2">
        <f t="shared" si="75"/>
        <v>0</v>
      </c>
      <c r="W1216" s="3" t="str">
        <f t="shared" si="76"/>
        <v/>
      </c>
      <c r="X1216" s="3" t="str">
        <f t="shared" si="77"/>
        <v/>
      </c>
    </row>
    <row r="1217" spans="1:24" ht="21" x14ac:dyDescent="0.35">
      <c r="A1217" s="15">
        <v>1216</v>
      </c>
      <c r="B1217" s="25"/>
      <c r="C1217" s="33">
        <v>942954060</v>
      </c>
      <c r="D1217" s="33"/>
      <c r="E1217" s="33"/>
      <c r="F1217" s="33"/>
      <c r="G1217" s="16" t="s">
        <v>1229</v>
      </c>
      <c r="H1217" s="16" t="s">
        <v>465</v>
      </c>
      <c r="I1217" s="46" t="s">
        <v>2976</v>
      </c>
      <c r="J1217" s="46"/>
      <c r="K1217" s="34"/>
      <c r="L1217" s="16"/>
      <c r="M1217" s="129">
        <v>0</v>
      </c>
      <c r="N1217" s="17"/>
      <c r="O1217" s="126"/>
      <c r="P1217" s="60" t="str">
        <f t="shared" si="74"/>
        <v/>
      </c>
      <c r="Q1217" s="19"/>
      <c r="R1217" s="17"/>
      <c r="S1217" s="18"/>
      <c r="T1217" s="18"/>
      <c r="U1217" s="18"/>
      <c r="V1217" s="2">
        <f t="shared" si="75"/>
        <v>0</v>
      </c>
      <c r="W1217" s="3" t="str">
        <f t="shared" si="76"/>
        <v/>
      </c>
      <c r="X1217" s="3" t="str">
        <f t="shared" si="77"/>
        <v/>
      </c>
    </row>
    <row r="1218" spans="1:24" ht="21" x14ac:dyDescent="0.35">
      <c r="A1218" s="15">
        <v>1217</v>
      </c>
      <c r="B1218" s="25"/>
      <c r="C1218" s="33">
        <v>942954531</v>
      </c>
      <c r="D1218" s="33"/>
      <c r="E1218" s="33"/>
      <c r="F1218" s="33"/>
      <c r="G1218" s="16" t="s">
        <v>2977</v>
      </c>
      <c r="H1218" s="16" t="s">
        <v>2978</v>
      </c>
      <c r="I1218" s="46" t="s">
        <v>2979</v>
      </c>
      <c r="J1218" s="46"/>
      <c r="K1218" s="34"/>
      <c r="L1218" s="16"/>
      <c r="M1218" s="129">
        <v>0</v>
      </c>
      <c r="N1218" s="17"/>
      <c r="O1218" s="126"/>
      <c r="P1218" s="60" t="str">
        <f t="shared" ref="P1218:P1281" si="78">IF(LEN(N1218)&gt;0,IF(VLOOKUP(N1218,estadogp,4,0)=10,"",VLOOKUP(VLOOKUP(N1218,estadogp,4,0),MENSAJE,2,0)),"")</f>
        <v/>
      </c>
      <c r="Q1218" s="19"/>
      <c r="R1218" s="17"/>
      <c r="S1218" s="18"/>
      <c r="T1218" s="18"/>
      <c r="U1218" s="18"/>
      <c r="V1218" s="2">
        <f t="shared" ref="V1218:V1281" si="79">IF(OR(AND(LEFT(N1218,6)="ACEPTA",M1218=0),AND(LEFT(N1218,6)&lt;&gt;"ACEPTA",M1218&gt;0)),1,0)</f>
        <v>0</v>
      </c>
      <c r="W1218" s="3" t="str">
        <f t="shared" si="76"/>
        <v/>
      </c>
      <c r="X1218" s="3" t="str">
        <f t="shared" si="77"/>
        <v/>
      </c>
    </row>
    <row r="1219" spans="1:24" ht="21" x14ac:dyDescent="0.35">
      <c r="A1219" s="15">
        <v>1218</v>
      </c>
      <c r="B1219" s="25"/>
      <c r="C1219" s="33">
        <v>942954957</v>
      </c>
      <c r="D1219" s="33"/>
      <c r="E1219" s="33"/>
      <c r="F1219" s="33"/>
      <c r="G1219" s="16" t="s">
        <v>2980</v>
      </c>
      <c r="H1219" s="16" t="s">
        <v>2981</v>
      </c>
      <c r="I1219" s="46" t="s">
        <v>2982</v>
      </c>
      <c r="J1219" s="46"/>
      <c r="K1219" s="34"/>
      <c r="L1219" s="16"/>
      <c r="M1219" s="129">
        <v>0</v>
      </c>
      <c r="N1219" s="17"/>
      <c r="O1219" s="126"/>
      <c r="P1219" s="60" t="str">
        <f t="shared" si="78"/>
        <v/>
      </c>
      <c r="Q1219" s="19"/>
      <c r="R1219" s="17"/>
      <c r="S1219" s="18"/>
      <c r="T1219" s="18"/>
      <c r="U1219" s="18"/>
      <c r="V1219" s="2">
        <f t="shared" si="79"/>
        <v>0</v>
      </c>
      <c r="W1219" s="3" t="str">
        <f t="shared" ref="W1219:W1282" si="80">IF(N1219="","",VLOOKUP(N1219,estadogp,2,0))</f>
        <v/>
      </c>
      <c r="X1219" s="3" t="str">
        <f t="shared" ref="X1219:X1282" si="81">IF(N1219="","",VLOOKUP(N1219,estadogp,3,0))</f>
        <v/>
      </c>
    </row>
    <row r="1220" spans="1:24" ht="21" x14ac:dyDescent="0.35">
      <c r="A1220" s="15">
        <v>1219</v>
      </c>
      <c r="B1220" s="25"/>
      <c r="C1220" s="33">
        <v>942955475</v>
      </c>
      <c r="D1220" s="33"/>
      <c r="E1220" s="33"/>
      <c r="F1220" s="33"/>
      <c r="G1220" s="16" t="s">
        <v>2983</v>
      </c>
      <c r="H1220" s="16" t="s">
        <v>2984</v>
      </c>
      <c r="I1220" s="46" t="s">
        <v>2985</v>
      </c>
      <c r="J1220" s="46"/>
      <c r="K1220" s="34"/>
      <c r="L1220" s="16"/>
      <c r="M1220" s="129">
        <v>0</v>
      </c>
      <c r="N1220" s="17"/>
      <c r="O1220" s="126"/>
      <c r="P1220" s="60" t="str">
        <f t="shared" si="78"/>
        <v/>
      </c>
      <c r="Q1220" s="19"/>
      <c r="R1220" s="17"/>
      <c r="S1220" s="18"/>
      <c r="T1220" s="18"/>
      <c r="U1220" s="18"/>
      <c r="V1220" s="2">
        <f t="shared" si="79"/>
        <v>0</v>
      </c>
      <c r="W1220" s="3" t="str">
        <f t="shared" si="80"/>
        <v/>
      </c>
      <c r="X1220" s="3" t="str">
        <f t="shared" si="81"/>
        <v/>
      </c>
    </row>
    <row r="1221" spans="1:24" ht="21" x14ac:dyDescent="0.35">
      <c r="A1221" s="15">
        <v>1220</v>
      </c>
      <c r="B1221" s="25"/>
      <c r="C1221" s="33">
        <v>942956112</v>
      </c>
      <c r="D1221" s="33">
        <v>996911142</v>
      </c>
      <c r="E1221" s="33"/>
      <c r="F1221" s="33"/>
      <c r="G1221" s="16" t="s">
        <v>126</v>
      </c>
      <c r="H1221" s="16" t="s">
        <v>1261</v>
      </c>
      <c r="I1221" s="46" t="s">
        <v>2986</v>
      </c>
      <c r="J1221" s="46"/>
      <c r="K1221" s="34"/>
      <c r="L1221" s="16"/>
      <c r="M1221" s="129">
        <v>0</v>
      </c>
      <c r="N1221" s="17"/>
      <c r="O1221" s="126"/>
      <c r="P1221" s="60" t="str">
        <f t="shared" si="78"/>
        <v/>
      </c>
      <c r="Q1221" s="19"/>
      <c r="R1221" s="17"/>
      <c r="S1221" s="18"/>
      <c r="T1221" s="18"/>
      <c r="U1221" s="18"/>
      <c r="V1221" s="2">
        <f t="shared" si="79"/>
        <v>0</v>
      </c>
      <c r="W1221" s="3" t="str">
        <f t="shared" si="80"/>
        <v/>
      </c>
      <c r="X1221" s="3" t="str">
        <f t="shared" si="81"/>
        <v/>
      </c>
    </row>
    <row r="1222" spans="1:24" ht="21" x14ac:dyDescent="0.35">
      <c r="A1222" s="15">
        <v>1221</v>
      </c>
      <c r="B1222" s="25"/>
      <c r="C1222" s="33">
        <v>942957216</v>
      </c>
      <c r="D1222" s="33"/>
      <c r="E1222" s="33"/>
      <c r="F1222" s="33"/>
      <c r="G1222" s="16" t="s">
        <v>2987</v>
      </c>
      <c r="H1222" s="16" t="s">
        <v>2988</v>
      </c>
      <c r="I1222" s="46" t="s">
        <v>2989</v>
      </c>
      <c r="J1222" s="46"/>
      <c r="K1222" s="34"/>
      <c r="L1222" s="16"/>
      <c r="M1222" s="129">
        <v>0</v>
      </c>
      <c r="N1222" s="17"/>
      <c r="O1222" s="126"/>
      <c r="P1222" s="60" t="str">
        <f t="shared" si="78"/>
        <v/>
      </c>
      <c r="Q1222" s="19"/>
      <c r="R1222" s="17"/>
      <c r="S1222" s="18"/>
      <c r="T1222" s="18"/>
      <c r="U1222" s="18"/>
      <c r="V1222" s="2">
        <f t="shared" si="79"/>
        <v>0</v>
      </c>
      <c r="W1222" s="3" t="str">
        <f t="shared" si="80"/>
        <v/>
      </c>
      <c r="X1222" s="3" t="str">
        <f t="shared" si="81"/>
        <v/>
      </c>
    </row>
    <row r="1223" spans="1:24" ht="21" x14ac:dyDescent="0.35">
      <c r="A1223" s="15">
        <v>1222</v>
      </c>
      <c r="B1223" s="25"/>
      <c r="C1223" s="33">
        <v>942960961</v>
      </c>
      <c r="D1223" s="33"/>
      <c r="E1223" s="33"/>
      <c r="F1223" s="33"/>
      <c r="G1223" s="16" t="s">
        <v>206</v>
      </c>
      <c r="H1223" s="16" t="s">
        <v>2990</v>
      </c>
      <c r="I1223" s="46" t="s">
        <v>2991</v>
      </c>
      <c r="J1223" s="46"/>
      <c r="K1223" s="34"/>
      <c r="L1223" s="16"/>
      <c r="M1223" s="129">
        <v>0</v>
      </c>
      <c r="N1223" s="17"/>
      <c r="O1223" s="126"/>
      <c r="P1223" s="60" t="str">
        <f t="shared" si="78"/>
        <v/>
      </c>
      <c r="Q1223" s="19"/>
      <c r="R1223" s="17"/>
      <c r="S1223" s="18"/>
      <c r="T1223" s="18"/>
      <c r="U1223" s="18"/>
      <c r="V1223" s="2">
        <f t="shared" si="79"/>
        <v>0</v>
      </c>
      <c r="W1223" s="3" t="str">
        <f t="shared" si="80"/>
        <v/>
      </c>
      <c r="X1223" s="3" t="str">
        <f t="shared" si="81"/>
        <v/>
      </c>
    </row>
    <row r="1224" spans="1:24" ht="21" x14ac:dyDescent="0.35">
      <c r="A1224" s="15">
        <v>1223</v>
      </c>
      <c r="B1224" s="25"/>
      <c r="C1224" s="33">
        <v>942961981</v>
      </c>
      <c r="D1224" s="33"/>
      <c r="E1224" s="33"/>
      <c r="F1224" s="33"/>
      <c r="G1224" s="16" t="s">
        <v>1016</v>
      </c>
      <c r="H1224" s="16" t="s">
        <v>2412</v>
      </c>
      <c r="I1224" s="46" t="s">
        <v>2992</v>
      </c>
      <c r="J1224" s="46"/>
      <c r="K1224" s="34"/>
      <c r="L1224" s="16"/>
      <c r="M1224" s="129">
        <v>0</v>
      </c>
      <c r="N1224" s="17"/>
      <c r="O1224" s="126"/>
      <c r="P1224" s="60" t="str">
        <f t="shared" si="78"/>
        <v/>
      </c>
      <c r="Q1224" s="19"/>
      <c r="R1224" s="17"/>
      <c r="S1224" s="18"/>
      <c r="T1224" s="18"/>
      <c r="U1224" s="18"/>
      <c r="V1224" s="2">
        <f t="shared" si="79"/>
        <v>0</v>
      </c>
      <c r="W1224" s="3" t="str">
        <f t="shared" si="80"/>
        <v/>
      </c>
      <c r="X1224" s="3" t="str">
        <f t="shared" si="81"/>
        <v/>
      </c>
    </row>
    <row r="1225" spans="1:24" ht="21" x14ac:dyDescent="0.35">
      <c r="A1225" s="15">
        <v>1224</v>
      </c>
      <c r="B1225" s="25"/>
      <c r="C1225" s="33">
        <v>942963463</v>
      </c>
      <c r="D1225" s="33"/>
      <c r="E1225" s="33"/>
      <c r="F1225" s="33"/>
      <c r="G1225" s="16" t="s">
        <v>2993</v>
      </c>
      <c r="H1225" s="16" t="s">
        <v>2994</v>
      </c>
      <c r="I1225" s="46" t="s">
        <v>2995</v>
      </c>
      <c r="J1225" s="46"/>
      <c r="K1225" s="34"/>
      <c r="L1225" s="16"/>
      <c r="M1225" s="129">
        <v>0</v>
      </c>
      <c r="N1225" s="17"/>
      <c r="O1225" s="126"/>
      <c r="P1225" s="60" t="str">
        <f t="shared" si="78"/>
        <v/>
      </c>
      <c r="Q1225" s="19"/>
      <c r="R1225" s="17"/>
      <c r="S1225" s="18"/>
      <c r="T1225" s="18"/>
      <c r="U1225" s="18"/>
      <c r="V1225" s="2">
        <f t="shared" si="79"/>
        <v>0</v>
      </c>
      <c r="W1225" s="3" t="str">
        <f t="shared" si="80"/>
        <v/>
      </c>
      <c r="X1225" s="3" t="str">
        <f t="shared" si="81"/>
        <v/>
      </c>
    </row>
    <row r="1226" spans="1:24" ht="21" x14ac:dyDescent="0.35">
      <c r="A1226" s="15">
        <v>1225</v>
      </c>
      <c r="B1226" s="25"/>
      <c r="C1226" s="33">
        <v>942967568</v>
      </c>
      <c r="D1226" s="33"/>
      <c r="E1226" s="33"/>
      <c r="F1226" s="33"/>
      <c r="G1226" s="16" t="s">
        <v>748</v>
      </c>
      <c r="H1226" s="16" t="s">
        <v>2032</v>
      </c>
      <c r="I1226" s="46" t="s">
        <v>2996</v>
      </c>
      <c r="J1226" s="46"/>
      <c r="K1226" s="34"/>
      <c r="L1226" s="16"/>
      <c r="M1226" s="129">
        <v>0</v>
      </c>
      <c r="N1226" s="17"/>
      <c r="O1226" s="126"/>
      <c r="P1226" s="60" t="str">
        <f t="shared" si="78"/>
        <v/>
      </c>
      <c r="Q1226" s="19"/>
      <c r="R1226" s="17"/>
      <c r="S1226" s="18"/>
      <c r="T1226" s="18"/>
      <c r="U1226" s="18"/>
      <c r="V1226" s="2">
        <f t="shared" si="79"/>
        <v>0</v>
      </c>
      <c r="W1226" s="3" t="str">
        <f t="shared" si="80"/>
        <v/>
      </c>
      <c r="X1226" s="3" t="str">
        <f t="shared" si="81"/>
        <v/>
      </c>
    </row>
    <row r="1227" spans="1:24" ht="21" x14ac:dyDescent="0.35">
      <c r="A1227" s="15">
        <v>1226</v>
      </c>
      <c r="B1227" s="25"/>
      <c r="C1227" s="33">
        <v>942969333</v>
      </c>
      <c r="D1227" s="33"/>
      <c r="E1227" s="33"/>
      <c r="F1227" s="33"/>
      <c r="G1227" s="16" t="s">
        <v>2876</v>
      </c>
      <c r="H1227" s="16" t="s">
        <v>605</v>
      </c>
      <c r="I1227" s="46" t="s">
        <v>2997</v>
      </c>
      <c r="J1227" s="46"/>
      <c r="K1227" s="34"/>
      <c r="L1227" s="16"/>
      <c r="M1227" s="129">
        <v>0</v>
      </c>
      <c r="N1227" s="17"/>
      <c r="O1227" s="126"/>
      <c r="P1227" s="60" t="str">
        <f t="shared" si="78"/>
        <v/>
      </c>
      <c r="Q1227" s="19"/>
      <c r="R1227" s="17"/>
      <c r="S1227" s="18"/>
      <c r="T1227" s="18"/>
      <c r="U1227" s="18"/>
      <c r="V1227" s="2">
        <f t="shared" si="79"/>
        <v>0</v>
      </c>
      <c r="W1227" s="3" t="str">
        <f t="shared" si="80"/>
        <v/>
      </c>
      <c r="X1227" s="3" t="str">
        <f t="shared" si="81"/>
        <v/>
      </c>
    </row>
    <row r="1228" spans="1:24" ht="21" x14ac:dyDescent="0.35">
      <c r="A1228" s="15">
        <v>1227</v>
      </c>
      <c r="B1228" s="25"/>
      <c r="C1228" s="33">
        <v>942969961</v>
      </c>
      <c r="D1228" s="33"/>
      <c r="E1228" s="33"/>
      <c r="F1228" s="33"/>
      <c r="G1228" s="16" t="s">
        <v>812</v>
      </c>
      <c r="H1228" s="16" t="s">
        <v>2998</v>
      </c>
      <c r="I1228" s="46" t="s">
        <v>2999</v>
      </c>
      <c r="J1228" s="46"/>
      <c r="K1228" s="34"/>
      <c r="L1228" s="16"/>
      <c r="M1228" s="129">
        <v>0</v>
      </c>
      <c r="N1228" s="17"/>
      <c r="O1228" s="126"/>
      <c r="P1228" s="60" t="str">
        <f t="shared" si="78"/>
        <v/>
      </c>
      <c r="Q1228" s="19"/>
      <c r="R1228" s="17"/>
      <c r="S1228" s="18"/>
      <c r="T1228" s="18"/>
      <c r="U1228" s="18"/>
      <c r="V1228" s="2">
        <f t="shared" si="79"/>
        <v>0</v>
      </c>
      <c r="W1228" s="3" t="str">
        <f t="shared" si="80"/>
        <v/>
      </c>
      <c r="X1228" s="3" t="str">
        <f t="shared" si="81"/>
        <v/>
      </c>
    </row>
    <row r="1229" spans="1:24" ht="21" x14ac:dyDescent="0.35">
      <c r="A1229" s="15">
        <v>1228</v>
      </c>
      <c r="B1229" s="25"/>
      <c r="C1229" s="33">
        <v>942973072</v>
      </c>
      <c r="D1229" s="33"/>
      <c r="E1229" s="33"/>
      <c r="F1229" s="33"/>
      <c r="G1229" s="16" t="s">
        <v>3000</v>
      </c>
      <c r="H1229" s="16" t="s">
        <v>3001</v>
      </c>
      <c r="I1229" s="46" t="s">
        <v>3002</v>
      </c>
      <c r="J1229" s="46"/>
      <c r="K1229" s="34"/>
      <c r="L1229" s="16"/>
      <c r="M1229" s="129">
        <v>0</v>
      </c>
      <c r="N1229" s="17"/>
      <c r="O1229" s="126"/>
      <c r="P1229" s="60" t="str">
        <f t="shared" si="78"/>
        <v/>
      </c>
      <c r="Q1229" s="19"/>
      <c r="R1229" s="17"/>
      <c r="S1229" s="18"/>
      <c r="T1229" s="18"/>
      <c r="U1229" s="18"/>
      <c r="V1229" s="2">
        <f t="shared" si="79"/>
        <v>0</v>
      </c>
      <c r="W1229" s="3" t="str">
        <f t="shared" si="80"/>
        <v/>
      </c>
      <c r="X1229" s="3" t="str">
        <f t="shared" si="81"/>
        <v/>
      </c>
    </row>
    <row r="1230" spans="1:24" ht="21" x14ac:dyDescent="0.35">
      <c r="A1230" s="15">
        <v>1229</v>
      </c>
      <c r="B1230" s="25"/>
      <c r="C1230" s="33">
        <v>942975721</v>
      </c>
      <c r="D1230" s="33"/>
      <c r="E1230" s="33"/>
      <c r="F1230" s="33"/>
      <c r="G1230" s="16" t="s">
        <v>676</v>
      </c>
      <c r="H1230" s="16" t="s">
        <v>1277</v>
      </c>
      <c r="I1230" s="46" t="s">
        <v>3003</v>
      </c>
      <c r="J1230" s="46"/>
      <c r="K1230" s="34"/>
      <c r="L1230" s="16"/>
      <c r="M1230" s="129">
        <v>0</v>
      </c>
      <c r="N1230" s="17"/>
      <c r="O1230" s="126"/>
      <c r="P1230" s="60" t="str">
        <f t="shared" si="78"/>
        <v/>
      </c>
      <c r="Q1230" s="19"/>
      <c r="R1230" s="17"/>
      <c r="S1230" s="18"/>
      <c r="T1230" s="18"/>
      <c r="U1230" s="18"/>
      <c r="V1230" s="2">
        <f t="shared" si="79"/>
        <v>0</v>
      </c>
      <c r="W1230" s="3" t="str">
        <f t="shared" si="80"/>
        <v/>
      </c>
      <c r="X1230" s="3" t="str">
        <f t="shared" si="81"/>
        <v/>
      </c>
    </row>
    <row r="1231" spans="1:24" ht="21" x14ac:dyDescent="0.35">
      <c r="A1231" s="15">
        <v>1230</v>
      </c>
      <c r="B1231" s="25"/>
      <c r="C1231" s="33">
        <v>942977001</v>
      </c>
      <c r="D1231" s="33"/>
      <c r="E1231" s="33"/>
      <c r="F1231" s="33"/>
      <c r="G1231" s="16" t="s">
        <v>206</v>
      </c>
      <c r="H1231" s="16" t="s">
        <v>1954</v>
      </c>
      <c r="I1231" s="46" t="s">
        <v>3004</v>
      </c>
      <c r="J1231" s="46"/>
      <c r="K1231" s="34"/>
      <c r="L1231" s="16"/>
      <c r="M1231" s="129">
        <v>0</v>
      </c>
      <c r="N1231" s="17"/>
      <c r="O1231" s="126"/>
      <c r="P1231" s="60" t="str">
        <f t="shared" si="78"/>
        <v/>
      </c>
      <c r="Q1231" s="19"/>
      <c r="R1231" s="17"/>
      <c r="S1231" s="18"/>
      <c r="T1231" s="18"/>
      <c r="U1231" s="18"/>
      <c r="V1231" s="2">
        <f t="shared" si="79"/>
        <v>0</v>
      </c>
      <c r="W1231" s="3" t="str">
        <f t="shared" si="80"/>
        <v/>
      </c>
      <c r="X1231" s="3" t="str">
        <f t="shared" si="81"/>
        <v/>
      </c>
    </row>
    <row r="1232" spans="1:24" ht="21" x14ac:dyDescent="0.35">
      <c r="A1232" s="15">
        <v>1231</v>
      </c>
      <c r="B1232" s="25"/>
      <c r="C1232" s="33">
        <v>942981375</v>
      </c>
      <c r="D1232" s="33"/>
      <c r="E1232" s="33"/>
      <c r="F1232" s="33"/>
      <c r="G1232" s="16" t="s">
        <v>3005</v>
      </c>
      <c r="H1232" s="16" t="s">
        <v>3006</v>
      </c>
      <c r="I1232" s="46" t="s">
        <v>3007</v>
      </c>
      <c r="J1232" s="46"/>
      <c r="K1232" s="34"/>
      <c r="L1232" s="16"/>
      <c r="M1232" s="129">
        <v>0</v>
      </c>
      <c r="N1232" s="17"/>
      <c r="O1232" s="126"/>
      <c r="P1232" s="60" t="str">
        <f t="shared" si="78"/>
        <v/>
      </c>
      <c r="Q1232" s="19"/>
      <c r="R1232" s="17"/>
      <c r="S1232" s="18"/>
      <c r="T1232" s="18"/>
      <c r="U1232" s="18"/>
      <c r="V1232" s="2">
        <f t="shared" si="79"/>
        <v>0</v>
      </c>
      <c r="W1232" s="3" t="str">
        <f t="shared" si="80"/>
        <v/>
      </c>
      <c r="X1232" s="3" t="str">
        <f t="shared" si="81"/>
        <v/>
      </c>
    </row>
    <row r="1233" spans="1:24" ht="21" x14ac:dyDescent="0.35">
      <c r="A1233" s="15">
        <v>1232</v>
      </c>
      <c r="B1233" s="25"/>
      <c r="C1233" s="33">
        <v>942984421</v>
      </c>
      <c r="D1233" s="33"/>
      <c r="E1233" s="33"/>
      <c r="F1233" s="33"/>
      <c r="G1233" s="16" t="s">
        <v>484</v>
      </c>
      <c r="H1233" s="16" t="s">
        <v>3008</v>
      </c>
      <c r="I1233" s="46" t="s">
        <v>3009</v>
      </c>
      <c r="J1233" s="46"/>
      <c r="K1233" s="34"/>
      <c r="L1233" s="16"/>
      <c r="M1233" s="129">
        <v>0</v>
      </c>
      <c r="N1233" s="17"/>
      <c r="O1233" s="126"/>
      <c r="P1233" s="60" t="str">
        <f t="shared" si="78"/>
        <v/>
      </c>
      <c r="Q1233" s="19"/>
      <c r="R1233" s="17"/>
      <c r="S1233" s="18"/>
      <c r="T1233" s="18"/>
      <c r="U1233" s="18"/>
      <c r="V1233" s="2">
        <f t="shared" si="79"/>
        <v>0</v>
      </c>
      <c r="W1233" s="3" t="str">
        <f t="shared" si="80"/>
        <v/>
      </c>
      <c r="X1233" s="3" t="str">
        <f t="shared" si="81"/>
        <v/>
      </c>
    </row>
    <row r="1234" spans="1:24" ht="21" x14ac:dyDescent="0.35">
      <c r="A1234" s="15">
        <v>1233</v>
      </c>
      <c r="B1234" s="25"/>
      <c r="C1234" s="33">
        <v>942984742</v>
      </c>
      <c r="D1234" s="33"/>
      <c r="E1234" s="33"/>
      <c r="F1234" s="33"/>
      <c r="G1234" s="16" t="s">
        <v>3010</v>
      </c>
      <c r="H1234" s="16" t="s">
        <v>3011</v>
      </c>
      <c r="I1234" s="46" t="s">
        <v>3012</v>
      </c>
      <c r="J1234" s="46"/>
      <c r="K1234" s="34"/>
      <c r="L1234" s="16"/>
      <c r="M1234" s="129">
        <v>0</v>
      </c>
      <c r="N1234" s="17"/>
      <c r="O1234" s="126"/>
      <c r="P1234" s="60" t="str">
        <f t="shared" si="78"/>
        <v/>
      </c>
      <c r="Q1234" s="19"/>
      <c r="R1234" s="17"/>
      <c r="S1234" s="18"/>
      <c r="T1234" s="18"/>
      <c r="U1234" s="18"/>
      <c r="V1234" s="2">
        <f t="shared" si="79"/>
        <v>0</v>
      </c>
      <c r="W1234" s="3" t="str">
        <f t="shared" si="80"/>
        <v/>
      </c>
      <c r="X1234" s="3" t="str">
        <f t="shared" si="81"/>
        <v/>
      </c>
    </row>
    <row r="1235" spans="1:24" ht="21" x14ac:dyDescent="0.35">
      <c r="A1235" s="15">
        <v>1234</v>
      </c>
      <c r="B1235" s="25"/>
      <c r="C1235" s="33">
        <v>942987424</v>
      </c>
      <c r="D1235" s="33">
        <v>993377651</v>
      </c>
      <c r="E1235" s="33"/>
      <c r="F1235" s="33"/>
      <c r="G1235" s="16" t="s">
        <v>1963</v>
      </c>
      <c r="H1235" s="16" t="s">
        <v>866</v>
      </c>
      <c r="I1235" s="46" t="s">
        <v>3013</v>
      </c>
      <c r="J1235" s="46"/>
      <c r="K1235" s="34"/>
      <c r="L1235" s="16"/>
      <c r="M1235" s="129">
        <v>0</v>
      </c>
      <c r="N1235" s="17"/>
      <c r="O1235" s="126"/>
      <c r="P1235" s="60" t="str">
        <f t="shared" si="78"/>
        <v/>
      </c>
      <c r="Q1235" s="19"/>
      <c r="R1235" s="17"/>
      <c r="S1235" s="18"/>
      <c r="T1235" s="18"/>
      <c r="U1235" s="18"/>
      <c r="V1235" s="2">
        <f t="shared" si="79"/>
        <v>0</v>
      </c>
      <c r="W1235" s="3" t="str">
        <f t="shared" si="80"/>
        <v/>
      </c>
      <c r="X1235" s="3" t="str">
        <f t="shared" si="81"/>
        <v/>
      </c>
    </row>
    <row r="1236" spans="1:24" ht="21" x14ac:dyDescent="0.35">
      <c r="A1236" s="15">
        <v>1235</v>
      </c>
      <c r="B1236" s="25"/>
      <c r="C1236" s="33">
        <v>942987462</v>
      </c>
      <c r="D1236" s="33"/>
      <c r="E1236" s="33"/>
      <c r="F1236" s="33"/>
      <c r="G1236" s="16" t="s">
        <v>588</v>
      </c>
      <c r="H1236" s="16" t="s">
        <v>3014</v>
      </c>
      <c r="I1236" s="46" t="s">
        <v>3015</v>
      </c>
      <c r="J1236" s="46"/>
      <c r="K1236" s="34"/>
      <c r="L1236" s="16"/>
      <c r="M1236" s="129">
        <v>0</v>
      </c>
      <c r="N1236" s="17"/>
      <c r="O1236" s="126"/>
      <c r="P1236" s="60" t="str">
        <f t="shared" si="78"/>
        <v/>
      </c>
      <c r="Q1236" s="19"/>
      <c r="R1236" s="17"/>
      <c r="S1236" s="18"/>
      <c r="T1236" s="18"/>
      <c r="U1236" s="18"/>
      <c r="V1236" s="2">
        <f t="shared" si="79"/>
        <v>0</v>
      </c>
      <c r="W1236" s="3" t="str">
        <f t="shared" si="80"/>
        <v/>
      </c>
      <c r="X1236" s="3" t="str">
        <f t="shared" si="81"/>
        <v/>
      </c>
    </row>
    <row r="1237" spans="1:24" ht="21" x14ac:dyDescent="0.35">
      <c r="A1237" s="15">
        <v>1236</v>
      </c>
      <c r="B1237" s="25"/>
      <c r="C1237" s="33">
        <v>942990110</v>
      </c>
      <c r="D1237" s="33"/>
      <c r="E1237" s="33"/>
      <c r="F1237" s="33"/>
      <c r="G1237" s="16" t="s">
        <v>200</v>
      </c>
      <c r="H1237" s="16" t="s">
        <v>1583</v>
      </c>
      <c r="I1237" s="46" t="s">
        <v>3016</v>
      </c>
      <c r="J1237" s="46"/>
      <c r="K1237" s="34"/>
      <c r="L1237" s="16"/>
      <c r="M1237" s="129">
        <v>0</v>
      </c>
      <c r="N1237" s="17"/>
      <c r="O1237" s="126"/>
      <c r="P1237" s="60" t="str">
        <f t="shared" si="78"/>
        <v/>
      </c>
      <c r="Q1237" s="19"/>
      <c r="R1237" s="17"/>
      <c r="S1237" s="18"/>
      <c r="T1237" s="18"/>
      <c r="U1237" s="18"/>
      <c r="V1237" s="2">
        <f t="shared" si="79"/>
        <v>0</v>
      </c>
      <c r="W1237" s="3" t="str">
        <f t="shared" si="80"/>
        <v/>
      </c>
      <c r="X1237" s="3" t="str">
        <f t="shared" si="81"/>
        <v/>
      </c>
    </row>
    <row r="1238" spans="1:24" ht="21" x14ac:dyDescent="0.35">
      <c r="A1238" s="15">
        <v>1237</v>
      </c>
      <c r="B1238" s="25"/>
      <c r="C1238" s="33">
        <v>942993092</v>
      </c>
      <c r="D1238" s="33"/>
      <c r="E1238" s="33"/>
      <c r="F1238" s="33"/>
      <c r="G1238" s="16" t="s">
        <v>3017</v>
      </c>
      <c r="H1238" s="16" t="s">
        <v>3018</v>
      </c>
      <c r="I1238" s="46" t="s">
        <v>3019</v>
      </c>
      <c r="J1238" s="46"/>
      <c r="K1238" s="34"/>
      <c r="L1238" s="16"/>
      <c r="M1238" s="129">
        <v>0</v>
      </c>
      <c r="N1238" s="17"/>
      <c r="O1238" s="126"/>
      <c r="P1238" s="60" t="str">
        <f t="shared" si="78"/>
        <v/>
      </c>
      <c r="Q1238" s="19"/>
      <c r="R1238" s="17"/>
      <c r="S1238" s="18"/>
      <c r="T1238" s="18"/>
      <c r="U1238" s="18"/>
      <c r="V1238" s="2">
        <f t="shared" si="79"/>
        <v>0</v>
      </c>
      <c r="W1238" s="3" t="str">
        <f t="shared" si="80"/>
        <v/>
      </c>
      <c r="X1238" s="3" t="str">
        <f t="shared" si="81"/>
        <v/>
      </c>
    </row>
    <row r="1239" spans="1:24" ht="21" x14ac:dyDescent="0.35">
      <c r="A1239" s="15">
        <v>1238</v>
      </c>
      <c r="B1239" s="25"/>
      <c r="C1239" s="33">
        <v>942995521</v>
      </c>
      <c r="D1239" s="33"/>
      <c r="E1239" s="33"/>
      <c r="F1239" s="33"/>
      <c r="G1239" s="16" t="s">
        <v>3020</v>
      </c>
      <c r="H1239" s="16" t="s">
        <v>3021</v>
      </c>
      <c r="I1239" s="46" t="s">
        <v>3022</v>
      </c>
      <c r="J1239" s="46"/>
      <c r="K1239" s="34"/>
      <c r="L1239" s="16"/>
      <c r="M1239" s="129">
        <v>0</v>
      </c>
      <c r="N1239" s="17"/>
      <c r="O1239" s="126"/>
      <c r="P1239" s="60" t="str">
        <f t="shared" si="78"/>
        <v/>
      </c>
      <c r="Q1239" s="19"/>
      <c r="R1239" s="17"/>
      <c r="S1239" s="18"/>
      <c r="T1239" s="18"/>
      <c r="U1239" s="18"/>
      <c r="V1239" s="2">
        <f t="shared" si="79"/>
        <v>0</v>
      </c>
      <c r="W1239" s="3" t="str">
        <f t="shared" si="80"/>
        <v/>
      </c>
      <c r="X1239" s="3" t="str">
        <f t="shared" si="81"/>
        <v/>
      </c>
    </row>
    <row r="1240" spans="1:24" ht="21" x14ac:dyDescent="0.35">
      <c r="A1240" s="15">
        <v>1239</v>
      </c>
      <c r="B1240" s="25"/>
      <c r="C1240" s="33">
        <v>942995767</v>
      </c>
      <c r="D1240" s="33"/>
      <c r="E1240" s="33"/>
      <c r="F1240" s="33"/>
      <c r="G1240" s="16" t="s">
        <v>3023</v>
      </c>
      <c r="H1240" s="16" t="s">
        <v>3024</v>
      </c>
      <c r="I1240" s="46" t="s">
        <v>3025</v>
      </c>
      <c r="J1240" s="46"/>
      <c r="K1240" s="34"/>
      <c r="L1240" s="16"/>
      <c r="M1240" s="129">
        <v>0</v>
      </c>
      <c r="N1240" s="17"/>
      <c r="O1240" s="126"/>
      <c r="P1240" s="60" t="str">
        <f t="shared" si="78"/>
        <v/>
      </c>
      <c r="Q1240" s="19"/>
      <c r="R1240" s="17"/>
      <c r="S1240" s="18"/>
      <c r="T1240" s="18"/>
      <c r="U1240" s="18"/>
      <c r="V1240" s="2">
        <f t="shared" si="79"/>
        <v>0</v>
      </c>
      <c r="W1240" s="3" t="str">
        <f t="shared" si="80"/>
        <v/>
      </c>
      <c r="X1240" s="3" t="str">
        <f t="shared" si="81"/>
        <v/>
      </c>
    </row>
    <row r="1241" spans="1:24" ht="21" x14ac:dyDescent="0.35">
      <c r="A1241" s="15">
        <v>1240</v>
      </c>
      <c r="B1241" s="25"/>
      <c r="C1241" s="33">
        <v>942998780</v>
      </c>
      <c r="D1241" s="33"/>
      <c r="E1241" s="33"/>
      <c r="F1241" s="33"/>
      <c r="G1241" s="16" t="s">
        <v>3026</v>
      </c>
      <c r="H1241" s="16" t="s">
        <v>3027</v>
      </c>
      <c r="I1241" s="46" t="s">
        <v>3028</v>
      </c>
      <c r="J1241" s="46"/>
      <c r="K1241" s="34"/>
      <c r="L1241" s="16"/>
      <c r="M1241" s="129">
        <v>0</v>
      </c>
      <c r="N1241" s="17"/>
      <c r="O1241" s="126"/>
      <c r="P1241" s="60" t="str">
        <f t="shared" si="78"/>
        <v/>
      </c>
      <c r="Q1241" s="19"/>
      <c r="R1241" s="17"/>
      <c r="S1241" s="18"/>
      <c r="T1241" s="18"/>
      <c r="U1241" s="18"/>
      <c r="V1241" s="2">
        <f t="shared" si="79"/>
        <v>0</v>
      </c>
      <c r="W1241" s="3" t="str">
        <f t="shared" si="80"/>
        <v/>
      </c>
      <c r="X1241" s="3" t="str">
        <f t="shared" si="81"/>
        <v/>
      </c>
    </row>
    <row r="1242" spans="1:24" ht="21" x14ac:dyDescent="0.35">
      <c r="A1242" s="15">
        <v>1241</v>
      </c>
      <c r="B1242" s="25"/>
      <c r="C1242" s="33">
        <v>942999581</v>
      </c>
      <c r="D1242" s="33"/>
      <c r="E1242" s="33"/>
      <c r="F1242" s="33"/>
      <c r="G1242" s="16" t="s">
        <v>3029</v>
      </c>
      <c r="H1242" s="16" t="s">
        <v>3030</v>
      </c>
      <c r="I1242" s="46" t="s">
        <v>3031</v>
      </c>
      <c r="J1242" s="46"/>
      <c r="K1242" s="34"/>
      <c r="L1242" s="16"/>
      <c r="M1242" s="129">
        <v>0</v>
      </c>
      <c r="N1242" s="17"/>
      <c r="O1242" s="126"/>
      <c r="P1242" s="60" t="str">
        <f t="shared" si="78"/>
        <v/>
      </c>
      <c r="Q1242" s="19"/>
      <c r="R1242" s="17"/>
      <c r="S1242" s="18"/>
      <c r="T1242" s="18"/>
      <c r="U1242" s="18"/>
      <c r="V1242" s="2">
        <f t="shared" si="79"/>
        <v>0</v>
      </c>
      <c r="W1242" s="3" t="str">
        <f t="shared" si="80"/>
        <v/>
      </c>
      <c r="X1242" s="3" t="str">
        <f t="shared" si="81"/>
        <v/>
      </c>
    </row>
    <row r="1243" spans="1:24" ht="21" x14ac:dyDescent="0.35">
      <c r="A1243" s="15">
        <v>1242</v>
      </c>
      <c r="B1243" s="25"/>
      <c r="C1243" s="33">
        <v>942999631</v>
      </c>
      <c r="D1243" s="33"/>
      <c r="E1243" s="33"/>
      <c r="F1243" s="33"/>
      <c r="G1243" s="16" t="s">
        <v>625</v>
      </c>
      <c r="H1243" s="16" t="s">
        <v>1838</v>
      </c>
      <c r="I1243" s="46" t="s">
        <v>3032</v>
      </c>
      <c r="J1243" s="46"/>
      <c r="K1243" s="34"/>
      <c r="L1243" s="16"/>
      <c r="M1243" s="129">
        <v>0</v>
      </c>
      <c r="N1243" s="17"/>
      <c r="O1243" s="126"/>
      <c r="P1243" s="60" t="str">
        <f t="shared" si="78"/>
        <v/>
      </c>
      <c r="Q1243" s="19"/>
      <c r="R1243" s="17"/>
      <c r="S1243" s="18"/>
      <c r="T1243" s="18"/>
      <c r="U1243" s="18"/>
      <c r="V1243" s="2">
        <f t="shared" si="79"/>
        <v>0</v>
      </c>
      <c r="W1243" s="3" t="str">
        <f t="shared" si="80"/>
        <v/>
      </c>
      <c r="X1243" s="3" t="str">
        <f t="shared" si="81"/>
        <v/>
      </c>
    </row>
    <row r="1244" spans="1:24" ht="21" x14ac:dyDescent="0.35">
      <c r="A1244" s="15">
        <v>1243</v>
      </c>
      <c r="B1244" s="25"/>
      <c r="C1244" s="33">
        <v>943000563</v>
      </c>
      <c r="D1244" s="33"/>
      <c r="E1244" s="33"/>
      <c r="F1244" s="33"/>
      <c r="G1244" s="16" t="s">
        <v>2507</v>
      </c>
      <c r="H1244" s="16" t="s">
        <v>3033</v>
      </c>
      <c r="I1244" s="46" t="s">
        <v>3034</v>
      </c>
      <c r="J1244" s="46"/>
      <c r="K1244" s="34"/>
      <c r="L1244" s="16"/>
      <c r="M1244" s="129">
        <v>0</v>
      </c>
      <c r="N1244" s="17"/>
      <c r="O1244" s="126"/>
      <c r="P1244" s="60" t="str">
        <f t="shared" si="78"/>
        <v/>
      </c>
      <c r="Q1244" s="19"/>
      <c r="R1244" s="17"/>
      <c r="S1244" s="18"/>
      <c r="T1244" s="18"/>
      <c r="U1244" s="18"/>
      <c r="V1244" s="2">
        <f t="shared" si="79"/>
        <v>0</v>
      </c>
      <c r="W1244" s="3" t="str">
        <f t="shared" si="80"/>
        <v/>
      </c>
      <c r="X1244" s="3" t="str">
        <f t="shared" si="81"/>
        <v/>
      </c>
    </row>
    <row r="1245" spans="1:24" ht="21" x14ac:dyDescent="0.35">
      <c r="A1245" s="15">
        <v>1244</v>
      </c>
      <c r="B1245" s="25"/>
      <c r="C1245" s="33">
        <v>943132187</v>
      </c>
      <c r="D1245" s="33"/>
      <c r="E1245" s="33"/>
      <c r="F1245" s="33"/>
      <c r="G1245" s="16" t="s">
        <v>1918</v>
      </c>
      <c r="H1245" s="16" t="s">
        <v>732</v>
      </c>
      <c r="I1245" s="46" t="s">
        <v>3035</v>
      </c>
      <c r="J1245" s="46"/>
      <c r="K1245" s="34"/>
      <c r="L1245" s="16"/>
      <c r="M1245" s="129">
        <v>0</v>
      </c>
      <c r="N1245" s="17"/>
      <c r="O1245" s="126"/>
      <c r="P1245" s="60" t="str">
        <f t="shared" si="78"/>
        <v/>
      </c>
      <c r="Q1245" s="19"/>
      <c r="R1245" s="17"/>
      <c r="S1245" s="18"/>
      <c r="T1245" s="18"/>
      <c r="U1245" s="18"/>
      <c r="V1245" s="2">
        <f t="shared" si="79"/>
        <v>0</v>
      </c>
      <c r="W1245" s="3" t="str">
        <f t="shared" si="80"/>
        <v/>
      </c>
      <c r="X1245" s="3" t="str">
        <f t="shared" si="81"/>
        <v/>
      </c>
    </row>
    <row r="1246" spans="1:24" ht="21" x14ac:dyDescent="0.35">
      <c r="A1246" s="15">
        <v>1245</v>
      </c>
      <c r="B1246" s="25"/>
      <c r="C1246" s="33">
        <v>943151465</v>
      </c>
      <c r="D1246" s="33"/>
      <c r="E1246" s="33"/>
      <c r="F1246" s="33"/>
      <c r="G1246" s="16" t="s">
        <v>3036</v>
      </c>
      <c r="H1246" s="16" t="s">
        <v>3037</v>
      </c>
      <c r="I1246" s="46" t="s">
        <v>3038</v>
      </c>
      <c r="J1246" s="46"/>
      <c r="K1246" s="34"/>
      <c r="L1246" s="16"/>
      <c r="M1246" s="129">
        <v>0</v>
      </c>
      <c r="N1246" s="17"/>
      <c r="O1246" s="126"/>
      <c r="P1246" s="60" t="str">
        <f t="shared" si="78"/>
        <v/>
      </c>
      <c r="Q1246" s="19"/>
      <c r="R1246" s="17"/>
      <c r="S1246" s="18"/>
      <c r="T1246" s="18"/>
      <c r="U1246" s="18"/>
      <c r="V1246" s="2">
        <f t="shared" si="79"/>
        <v>0</v>
      </c>
      <c r="W1246" s="3" t="str">
        <f t="shared" si="80"/>
        <v/>
      </c>
      <c r="X1246" s="3" t="str">
        <f t="shared" si="81"/>
        <v/>
      </c>
    </row>
    <row r="1247" spans="1:24" ht="21" x14ac:dyDescent="0.35">
      <c r="A1247" s="15">
        <v>1246</v>
      </c>
      <c r="B1247" s="25"/>
      <c r="C1247" s="33">
        <v>943267545</v>
      </c>
      <c r="D1247" s="33"/>
      <c r="E1247" s="33"/>
      <c r="F1247" s="33"/>
      <c r="G1247" s="16" t="s">
        <v>3039</v>
      </c>
      <c r="H1247" s="16" t="s">
        <v>3040</v>
      </c>
      <c r="I1247" s="46" t="s">
        <v>3041</v>
      </c>
      <c r="J1247" s="46"/>
      <c r="K1247" s="34"/>
      <c r="L1247" s="16"/>
      <c r="M1247" s="129">
        <v>0</v>
      </c>
      <c r="N1247" s="17"/>
      <c r="O1247" s="126"/>
      <c r="P1247" s="60" t="str">
        <f t="shared" si="78"/>
        <v/>
      </c>
      <c r="Q1247" s="19"/>
      <c r="R1247" s="17"/>
      <c r="S1247" s="18"/>
      <c r="T1247" s="18"/>
      <c r="U1247" s="18"/>
      <c r="V1247" s="2">
        <f t="shared" si="79"/>
        <v>0</v>
      </c>
      <c r="W1247" s="3" t="str">
        <f t="shared" si="80"/>
        <v/>
      </c>
      <c r="X1247" s="3" t="str">
        <f t="shared" si="81"/>
        <v/>
      </c>
    </row>
    <row r="1248" spans="1:24" ht="21" x14ac:dyDescent="0.35">
      <c r="A1248" s="15">
        <v>1247</v>
      </c>
      <c r="B1248" s="25"/>
      <c r="C1248" s="33">
        <v>943307235</v>
      </c>
      <c r="D1248" s="33"/>
      <c r="E1248" s="33"/>
      <c r="F1248" s="33"/>
      <c r="G1248" s="16" t="s">
        <v>1215</v>
      </c>
      <c r="H1248" s="16" t="s">
        <v>1344</v>
      </c>
      <c r="I1248" s="46" t="s">
        <v>3042</v>
      </c>
      <c r="J1248" s="46"/>
      <c r="K1248" s="34"/>
      <c r="L1248" s="16"/>
      <c r="M1248" s="129">
        <v>0</v>
      </c>
      <c r="N1248" s="17"/>
      <c r="O1248" s="126"/>
      <c r="P1248" s="60" t="str">
        <f t="shared" si="78"/>
        <v/>
      </c>
      <c r="Q1248" s="19"/>
      <c r="R1248" s="17"/>
      <c r="S1248" s="18"/>
      <c r="T1248" s="18"/>
      <c r="U1248" s="18"/>
      <c r="V1248" s="2">
        <f t="shared" si="79"/>
        <v>0</v>
      </c>
      <c r="W1248" s="3" t="str">
        <f t="shared" si="80"/>
        <v/>
      </c>
      <c r="X1248" s="3" t="str">
        <f t="shared" si="81"/>
        <v/>
      </c>
    </row>
    <row r="1249" spans="1:24" ht="21" x14ac:dyDescent="0.35">
      <c r="A1249" s="15">
        <v>1248</v>
      </c>
      <c r="B1249" s="25"/>
      <c r="C1249" s="33">
        <v>943419072</v>
      </c>
      <c r="D1249" s="33"/>
      <c r="E1249" s="33"/>
      <c r="F1249" s="33"/>
      <c r="G1249" s="16" t="s">
        <v>206</v>
      </c>
      <c r="H1249" s="16" t="s">
        <v>3043</v>
      </c>
      <c r="I1249" s="46" t="s">
        <v>3044</v>
      </c>
      <c r="J1249" s="46"/>
      <c r="K1249" s="34"/>
      <c r="L1249" s="16"/>
      <c r="M1249" s="129">
        <v>0</v>
      </c>
      <c r="N1249" s="17"/>
      <c r="O1249" s="126"/>
      <c r="P1249" s="60" t="str">
        <f t="shared" si="78"/>
        <v/>
      </c>
      <c r="Q1249" s="19"/>
      <c r="R1249" s="17"/>
      <c r="S1249" s="18"/>
      <c r="T1249" s="18"/>
      <c r="U1249" s="18"/>
      <c r="V1249" s="2">
        <f t="shared" si="79"/>
        <v>0</v>
      </c>
      <c r="W1249" s="3" t="str">
        <f t="shared" si="80"/>
        <v/>
      </c>
      <c r="X1249" s="3" t="str">
        <f t="shared" si="81"/>
        <v/>
      </c>
    </row>
    <row r="1250" spans="1:24" ht="21" x14ac:dyDescent="0.35">
      <c r="A1250" s="15">
        <v>1249</v>
      </c>
      <c r="B1250" s="25"/>
      <c r="C1250" s="33">
        <v>943458254</v>
      </c>
      <c r="D1250" s="33"/>
      <c r="E1250" s="33"/>
      <c r="F1250" s="33"/>
      <c r="G1250" s="16" t="s">
        <v>221</v>
      </c>
      <c r="H1250" s="16" t="s">
        <v>3045</v>
      </c>
      <c r="I1250" s="46" t="s">
        <v>3046</v>
      </c>
      <c r="J1250" s="46"/>
      <c r="K1250" s="34"/>
      <c r="L1250" s="16"/>
      <c r="M1250" s="129">
        <v>0</v>
      </c>
      <c r="N1250" s="17"/>
      <c r="O1250" s="126"/>
      <c r="P1250" s="60" t="str">
        <f t="shared" si="78"/>
        <v/>
      </c>
      <c r="Q1250" s="19"/>
      <c r="R1250" s="17"/>
      <c r="S1250" s="18"/>
      <c r="T1250" s="18"/>
      <c r="U1250" s="18"/>
      <c r="V1250" s="2">
        <f t="shared" si="79"/>
        <v>0</v>
      </c>
      <c r="W1250" s="3" t="str">
        <f t="shared" si="80"/>
        <v/>
      </c>
      <c r="X1250" s="3" t="str">
        <f t="shared" si="81"/>
        <v/>
      </c>
    </row>
    <row r="1251" spans="1:24" ht="21" x14ac:dyDescent="0.35">
      <c r="A1251" s="15">
        <v>1250</v>
      </c>
      <c r="B1251" s="25"/>
      <c r="C1251" s="33">
        <v>943575775</v>
      </c>
      <c r="D1251" s="33"/>
      <c r="E1251" s="33"/>
      <c r="F1251" s="33"/>
      <c r="G1251" s="16" t="s">
        <v>3047</v>
      </c>
      <c r="H1251" s="16" t="s">
        <v>3048</v>
      </c>
      <c r="I1251" s="46" t="s">
        <v>3049</v>
      </c>
      <c r="J1251" s="46"/>
      <c r="K1251" s="34"/>
      <c r="L1251" s="16"/>
      <c r="M1251" s="129">
        <v>0</v>
      </c>
      <c r="N1251" s="17"/>
      <c r="O1251" s="126"/>
      <c r="P1251" s="60" t="str">
        <f t="shared" si="78"/>
        <v/>
      </c>
      <c r="Q1251" s="19"/>
      <c r="R1251" s="17"/>
      <c r="S1251" s="18"/>
      <c r="T1251" s="18"/>
      <c r="U1251" s="18"/>
      <c r="V1251" s="2">
        <f t="shared" si="79"/>
        <v>0</v>
      </c>
      <c r="W1251" s="3" t="str">
        <f t="shared" si="80"/>
        <v/>
      </c>
      <c r="X1251" s="3" t="str">
        <f t="shared" si="81"/>
        <v/>
      </c>
    </row>
    <row r="1252" spans="1:24" ht="21" x14ac:dyDescent="0.35">
      <c r="A1252" s="15">
        <v>1251</v>
      </c>
      <c r="B1252" s="25"/>
      <c r="C1252" s="33">
        <v>943577539</v>
      </c>
      <c r="D1252" s="33"/>
      <c r="E1252" s="33"/>
      <c r="F1252" s="33"/>
      <c r="G1252" s="16" t="s">
        <v>3050</v>
      </c>
      <c r="H1252" s="16" t="s">
        <v>1510</v>
      </c>
      <c r="I1252" s="46" t="s">
        <v>3051</v>
      </c>
      <c r="J1252" s="46"/>
      <c r="K1252" s="34"/>
      <c r="L1252" s="16"/>
      <c r="M1252" s="129">
        <v>0</v>
      </c>
      <c r="N1252" s="17"/>
      <c r="O1252" s="126"/>
      <c r="P1252" s="60" t="str">
        <f t="shared" si="78"/>
        <v/>
      </c>
      <c r="Q1252" s="19"/>
      <c r="R1252" s="17"/>
      <c r="S1252" s="18"/>
      <c r="T1252" s="18"/>
      <c r="U1252" s="18"/>
      <c r="V1252" s="2">
        <f t="shared" si="79"/>
        <v>0</v>
      </c>
      <c r="W1252" s="3" t="str">
        <f t="shared" si="80"/>
        <v/>
      </c>
      <c r="X1252" s="3" t="str">
        <f t="shared" si="81"/>
        <v/>
      </c>
    </row>
    <row r="1253" spans="1:24" ht="21" x14ac:dyDescent="0.35">
      <c r="A1253" s="15">
        <v>1252</v>
      </c>
      <c r="B1253" s="25"/>
      <c r="C1253" s="33">
        <v>943647234</v>
      </c>
      <c r="D1253" s="33"/>
      <c r="E1253" s="33"/>
      <c r="F1253" s="33"/>
      <c r="G1253" s="16" t="s">
        <v>3052</v>
      </c>
      <c r="H1253" s="16" t="s">
        <v>3053</v>
      </c>
      <c r="I1253" s="46" t="s">
        <v>3054</v>
      </c>
      <c r="J1253" s="46"/>
      <c r="K1253" s="34"/>
      <c r="L1253" s="16"/>
      <c r="M1253" s="129">
        <v>0</v>
      </c>
      <c r="N1253" s="17"/>
      <c r="O1253" s="126"/>
      <c r="P1253" s="60" t="str">
        <f t="shared" si="78"/>
        <v/>
      </c>
      <c r="Q1253" s="19"/>
      <c r="R1253" s="17"/>
      <c r="S1253" s="18"/>
      <c r="T1253" s="18"/>
      <c r="U1253" s="18"/>
      <c r="V1253" s="2">
        <f t="shared" si="79"/>
        <v>0</v>
      </c>
      <c r="W1253" s="3" t="str">
        <f t="shared" si="80"/>
        <v/>
      </c>
      <c r="X1253" s="3" t="str">
        <f t="shared" si="81"/>
        <v/>
      </c>
    </row>
    <row r="1254" spans="1:24" ht="21" x14ac:dyDescent="0.35">
      <c r="A1254" s="15">
        <v>1253</v>
      </c>
      <c r="B1254" s="25"/>
      <c r="C1254" s="33">
        <v>944001200</v>
      </c>
      <c r="D1254" s="33"/>
      <c r="E1254" s="33"/>
      <c r="F1254" s="33"/>
      <c r="G1254" s="16" t="s">
        <v>3055</v>
      </c>
      <c r="H1254" s="16" t="s">
        <v>3056</v>
      </c>
      <c r="I1254" s="46" t="s">
        <v>3057</v>
      </c>
      <c r="J1254" s="46"/>
      <c r="K1254" s="34"/>
      <c r="L1254" s="16"/>
      <c r="M1254" s="129">
        <v>0</v>
      </c>
      <c r="N1254" s="17"/>
      <c r="O1254" s="126"/>
      <c r="P1254" s="60" t="str">
        <f t="shared" si="78"/>
        <v/>
      </c>
      <c r="Q1254" s="19"/>
      <c r="R1254" s="17"/>
      <c r="S1254" s="18"/>
      <c r="T1254" s="18"/>
      <c r="U1254" s="18"/>
      <c r="V1254" s="2">
        <f t="shared" si="79"/>
        <v>0</v>
      </c>
      <c r="W1254" s="3" t="str">
        <f t="shared" si="80"/>
        <v/>
      </c>
      <c r="X1254" s="3" t="str">
        <f t="shared" si="81"/>
        <v/>
      </c>
    </row>
    <row r="1255" spans="1:24" ht="21" x14ac:dyDescent="0.35">
      <c r="A1255" s="15">
        <v>1254</v>
      </c>
      <c r="B1255" s="25"/>
      <c r="C1255" s="33">
        <v>944001312</v>
      </c>
      <c r="D1255" s="33"/>
      <c r="E1255" s="33"/>
      <c r="F1255" s="33"/>
      <c r="G1255" s="16" t="s">
        <v>3058</v>
      </c>
      <c r="H1255" s="16" t="s">
        <v>3059</v>
      </c>
      <c r="I1255" s="46" t="s">
        <v>3060</v>
      </c>
      <c r="J1255" s="46"/>
      <c r="K1255" s="34"/>
      <c r="L1255" s="16"/>
      <c r="M1255" s="129">
        <v>0</v>
      </c>
      <c r="N1255" s="17"/>
      <c r="O1255" s="126"/>
      <c r="P1255" s="60" t="str">
        <f t="shared" si="78"/>
        <v/>
      </c>
      <c r="Q1255" s="19"/>
      <c r="R1255" s="17"/>
      <c r="S1255" s="18"/>
      <c r="T1255" s="18"/>
      <c r="U1255" s="18"/>
      <c r="V1255" s="2">
        <f t="shared" si="79"/>
        <v>0</v>
      </c>
      <c r="W1255" s="3" t="str">
        <f t="shared" si="80"/>
        <v/>
      </c>
      <c r="X1255" s="3" t="str">
        <f t="shared" si="81"/>
        <v/>
      </c>
    </row>
    <row r="1256" spans="1:24" ht="21" x14ac:dyDescent="0.35">
      <c r="A1256" s="15">
        <v>1255</v>
      </c>
      <c r="B1256" s="25"/>
      <c r="C1256" s="33">
        <v>944001403</v>
      </c>
      <c r="D1256" s="33"/>
      <c r="E1256" s="33"/>
      <c r="F1256" s="33"/>
      <c r="G1256" s="16" t="s">
        <v>434</v>
      </c>
      <c r="H1256" s="16" t="s">
        <v>3061</v>
      </c>
      <c r="I1256" s="46" t="s">
        <v>3062</v>
      </c>
      <c r="J1256" s="46"/>
      <c r="K1256" s="34"/>
      <c r="L1256" s="16"/>
      <c r="M1256" s="129">
        <v>0</v>
      </c>
      <c r="N1256" s="17"/>
      <c r="O1256" s="126"/>
      <c r="P1256" s="60" t="str">
        <f t="shared" si="78"/>
        <v/>
      </c>
      <c r="Q1256" s="19"/>
      <c r="R1256" s="17"/>
      <c r="S1256" s="18"/>
      <c r="T1256" s="18"/>
      <c r="U1256" s="18"/>
      <c r="V1256" s="2">
        <f t="shared" si="79"/>
        <v>0</v>
      </c>
      <c r="W1256" s="3" t="str">
        <f t="shared" si="80"/>
        <v/>
      </c>
      <c r="X1256" s="3" t="str">
        <f t="shared" si="81"/>
        <v/>
      </c>
    </row>
    <row r="1257" spans="1:24" ht="21" x14ac:dyDescent="0.35">
      <c r="A1257" s="15">
        <v>1256</v>
      </c>
      <c r="B1257" s="25"/>
      <c r="C1257" s="33">
        <v>944006828</v>
      </c>
      <c r="D1257" s="33"/>
      <c r="E1257" s="33"/>
      <c r="F1257" s="33"/>
      <c r="G1257" s="16" t="s">
        <v>3063</v>
      </c>
      <c r="H1257" s="16" t="s">
        <v>3064</v>
      </c>
      <c r="I1257" s="46" t="s">
        <v>3065</v>
      </c>
      <c r="J1257" s="46"/>
      <c r="K1257" s="34"/>
      <c r="L1257" s="16"/>
      <c r="M1257" s="129">
        <v>0</v>
      </c>
      <c r="N1257" s="17"/>
      <c r="O1257" s="126"/>
      <c r="P1257" s="60" t="str">
        <f t="shared" si="78"/>
        <v/>
      </c>
      <c r="Q1257" s="19"/>
      <c r="R1257" s="17"/>
      <c r="S1257" s="18"/>
      <c r="T1257" s="18"/>
      <c r="U1257" s="18"/>
      <c r="V1257" s="2">
        <f t="shared" si="79"/>
        <v>0</v>
      </c>
      <c r="W1257" s="3" t="str">
        <f t="shared" si="80"/>
        <v/>
      </c>
      <c r="X1257" s="3" t="str">
        <f t="shared" si="81"/>
        <v/>
      </c>
    </row>
    <row r="1258" spans="1:24" ht="21" x14ac:dyDescent="0.35">
      <c r="A1258" s="15">
        <v>1257</v>
      </c>
      <c r="B1258" s="25"/>
      <c r="C1258" s="33">
        <v>944006878</v>
      </c>
      <c r="D1258" s="33"/>
      <c r="E1258" s="33"/>
      <c r="F1258" s="33"/>
      <c r="G1258" s="16" t="s">
        <v>3066</v>
      </c>
      <c r="H1258" s="16" t="s">
        <v>3067</v>
      </c>
      <c r="I1258" s="46" t="s">
        <v>3068</v>
      </c>
      <c r="J1258" s="46"/>
      <c r="K1258" s="34"/>
      <c r="L1258" s="16"/>
      <c r="M1258" s="129">
        <v>0</v>
      </c>
      <c r="N1258" s="17"/>
      <c r="O1258" s="126"/>
      <c r="P1258" s="60" t="str">
        <f t="shared" si="78"/>
        <v/>
      </c>
      <c r="Q1258" s="19"/>
      <c r="R1258" s="17"/>
      <c r="S1258" s="18"/>
      <c r="T1258" s="18"/>
      <c r="U1258" s="18"/>
      <c r="V1258" s="2">
        <f t="shared" si="79"/>
        <v>0</v>
      </c>
      <c r="W1258" s="3" t="str">
        <f t="shared" si="80"/>
        <v/>
      </c>
      <c r="X1258" s="3" t="str">
        <f t="shared" si="81"/>
        <v/>
      </c>
    </row>
    <row r="1259" spans="1:24" ht="21" x14ac:dyDescent="0.35">
      <c r="A1259" s="15">
        <v>1258</v>
      </c>
      <c r="B1259" s="25"/>
      <c r="C1259" s="33">
        <v>944007210</v>
      </c>
      <c r="D1259" s="33"/>
      <c r="E1259" s="33"/>
      <c r="F1259" s="33"/>
      <c r="G1259" s="16" t="s">
        <v>177</v>
      </c>
      <c r="H1259" s="16" t="s">
        <v>3069</v>
      </c>
      <c r="I1259" s="46" t="s">
        <v>3070</v>
      </c>
      <c r="J1259" s="46"/>
      <c r="K1259" s="34"/>
      <c r="L1259" s="16"/>
      <c r="M1259" s="129">
        <v>0</v>
      </c>
      <c r="N1259" s="17"/>
      <c r="O1259" s="126"/>
      <c r="P1259" s="60" t="str">
        <f t="shared" si="78"/>
        <v/>
      </c>
      <c r="Q1259" s="19"/>
      <c r="R1259" s="17"/>
      <c r="S1259" s="18"/>
      <c r="T1259" s="18"/>
      <c r="U1259" s="18"/>
      <c r="V1259" s="2">
        <f t="shared" si="79"/>
        <v>0</v>
      </c>
      <c r="W1259" s="3" t="str">
        <f t="shared" si="80"/>
        <v/>
      </c>
      <c r="X1259" s="3" t="str">
        <f t="shared" si="81"/>
        <v/>
      </c>
    </row>
    <row r="1260" spans="1:24" ht="21" x14ac:dyDescent="0.35">
      <c r="A1260" s="15">
        <v>1259</v>
      </c>
      <c r="B1260" s="25"/>
      <c r="C1260" s="33">
        <v>944011608</v>
      </c>
      <c r="D1260" s="33"/>
      <c r="E1260" s="33"/>
      <c r="F1260" s="33"/>
      <c r="G1260" s="16" t="s">
        <v>1229</v>
      </c>
      <c r="H1260" s="16" t="s">
        <v>1073</v>
      </c>
      <c r="I1260" s="46" t="s">
        <v>3071</v>
      </c>
      <c r="J1260" s="46"/>
      <c r="K1260" s="34"/>
      <c r="L1260" s="16"/>
      <c r="M1260" s="129">
        <v>0</v>
      </c>
      <c r="N1260" s="17"/>
      <c r="O1260" s="126"/>
      <c r="P1260" s="60" t="str">
        <f t="shared" si="78"/>
        <v/>
      </c>
      <c r="Q1260" s="19"/>
      <c r="R1260" s="17"/>
      <c r="S1260" s="18"/>
      <c r="T1260" s="18"/>
      <c r="U1260" s="18"/>
      <c r="V1260" s="2">
        <f t="shared" si="79"/>
        <v>0</v>
      </c>
      <c r="W1260" s="3" t="str">
        <f t="shared" si="80"/>
        <v/>
      </c>
      <c r="X1260" s="3" t="str">
        <f t="shared" si="81"/>
        <v/>
      </c>
    </row>
    <row r="1261" spans="1:24" ht="21" x14ac:dyDescent="0.35">
      <c r="A1261" s="15">
        <v>1260</v>
      </c>
      <c r="B1261" s="25"/>
      <c r="C1261" s="33">
        <v>944012260</v>
      </c>
      <c r="D1261" s="33"/>
      <c r="E1261" s="33"/>
      <c r="F1261" s="33"/>
      <c r="G1261" s="16" t="s">
        <v>3072</v>
      </c>
      <c r="H1261" s="16" t="s">
        <v>3073</v>
      </c>
      <c r="I1261" s="46" t="s">
        <v>3074</v>
      </c>
      <c r="J1261" s="46"/>
      <c r="K1261" s="34"/>
      <c r="L1261" s="16"/>
      <c r="M1261" s="129">
        <v>0</v>
      </c>
      <c r="N1261" s="17"/>
      <c r="O1261" s="126"/>
      <c r="P1261" s="60" t="str">
        <f t="shared" si="78"/>
        <v/>
      </c>
      <c r="Q1261" s="19"/>
      <c r="R1261" s="17"/>
      <c r="S1261" s="18"/>
      <c r="T1261" s="18"/>
      <c r="U1261" s="18"/>
      <c r="V1261" s="2">
        <f t="shared" si="79"/>
        <v>0</v>
      </c>
      <c r="W1261" s="3" t="str">
        <f t="shared" si="80"/>
        <v/>
      </c>
      <c r="X1261" s="3" t="str">
        <f t="shared" si="81"/>
        <v/>
      </c>
    </row>
    <row r="1262" spans="1:24" ht="21" x14ac:dyDescent="0.35">
      <c r="A1262" s="15">
        <v>1261</v>
      </c>
      <c r="B1262" s="25"/>
      <c r="C1262" s="33">
        <v>944013158</v>
      </c>
      <c r="D1262" s="33"/>
      <c r="E1262" s="33"/>
      <c r="F1262" s="33"/>
      <c r="G1262" s="16" t="s">
        <v>3075</v>
      </c>
      <c r="H1262" s="16" t="s">
        <v>2016</v>
      </c>
      <c r="I1262" s="46" t="s">
        <v>3076</v>
      </c>
      <c r="J1262" s="46"/>
      <c r="K1262" s="34"/>
      <c r="L1262" s="16"/>
      <c r="M1262" s="129">
        <v>0</v>
      </c>
      <c r="N1262" s="17"/>
      <c r="O1262" s="126"/>
      <c r="P1262" s="60" t="str">
        <f t="shared" si="78"/>
        <v/>
      </c>
      <c r="Q1262" s="19"/>
      <c r="R1262" s="17"/>
      <c r="S1262" s="18"/>
      <c r="T1262" s="18"/>
      <c r="U1262" s="18"/>
      <c r="V1262" s="2">
        <f t="shared" si="79"/>
        <v>0</v>
      </c>
      <c r="W1262" s="3" t="str">
        <f t="shared" si="80"/>
        <v/>
      </c>
      <c r="X1262" s="3" t="str">
        <f t="shared" si="81"/>
        <v/>
      </c>
    </row>
    <row r="1263" spans="1:24" ht="21" x14ac:dyDescent="0.35">
      <c r="A1263" s="15">
        <v>1262</v>
      </c>
      <c r="B1263" s="25"/>
      <c r="C1263" s="33">
        <v>944013349</v>
      </c>
      <c r="D1263" s="33"/>
      <c r="E1263" s="33"/>
      <c r="F1263" s="33"/>
      <c r="G1263" s="16" t="s">
        <v>3077</v>
      </c>
      <c r="H1263" s="16" t="s">
        <v>3078</v>
      </c>
      <c r="I1263" s="46" t="s">
        <v>3079</v>
      </c>
      <c r="J1263" s="46"/>
      <c r="K1263" s="34"/>
      <c r="L1263" s="16"/>
      <c r="M1263" s="129">
        <v>0</v>
      </c>
      <c r="N1263" s="17"/>
      <c r="O1263" s="126"/>
      <c r="P1263" s="60" t="str">
        <f t="shared" si="78"/>
        <v/>
      </c>
      <c r="Q1263" s="19"/>
      <c r="R1263" s="17"/>
      <c r="S1263" s="18"/>
      <c r="T1263" s="18"/>
      <c r="U1263" s="18"/>
      <c r="V1263" s="2">
        <f t="shared" si="79"/>
        <v>0</v>
      </c>
      <c r="W1263" s="3" t="str">
        <f t="shared" si="80"/>
        <v/>
      </c>
      <c r="X1263" s="3" t="str">
        <f t="shared" si="81"/>
        <v/>
      </c>
    </row>
    <row r="1264" spans="1:24" ht="21" x14ac:dyDescent="0.35">
      <c r="A1264" s="15">
        <v>1263</v>
      </c>
      <c r="B1264" s="25"/>
      <c r="C1264" s="33">
        <v>944014592</v>
      </c>
      <c r="D1264" s="33"/>
      <c r="E1264" s="33"/>
      <c r="F1264" s="33"/>
      <c r="G1264" s="16" t="s">
        <v>3080</v>
      </c>
      <c r="H1264" s="16" t="s">
        <v>3081</v>
      </c>
      <c r="I1264" s="46" t="s">
        <v>3082</v>
      </c>
      <c r="J1264" s="46"/>
      <c r="K1264" s="34"/>
      <c r="L1264" s="16"/>
      <c r="M1264" s="129">
        <v>0</v>
      </c>
      <c r="N1264" s="17"/>
      <c r="O1264" s="126"/>
      <c r="P1264" s="60" t="str">
        <f t="shared" si="78"/>
        <v/>
      </c>
      <c r="Q1264" s="19"/>
      <c r="R1264" s="17"/>
      <c r="S1264" s="18"/>
      <c r="T1264" s="18"/>
      <c r="U1264" s="18"/>
      <c r="V1264" s="2">
        <f t="shared" si="79"/>
        <v>0</v>
      </c>
      <c r="W1264" s="3" t="str">
        <f t="shared" si="80"/>
        <v/>
      </c>
      <c r="X1264" s="3" t="str">
        <f t="shared" si="81"/>
        <v/>
      </c>
    </row>
    <row r="1265" spans="1:24" ht="21" x14ac:dyDescent="0.35">
      <c r="A1265" s="15">
        <v>1264</v>
      </c>
      <c r="B1265" s="25"/>
      <c r="C1265" s="33">
        <v>944014655</v>
      </c>
      <c r="D1265" s="33"/>
      <c r="E1265" s="33"/>
      <c r="F1265" s="33"/>
      <c r="G1265" s="16" t="s">
        <v>144</v>
      </c>
      <c r="H1265" s="16" t="s">
        <v>3083</v>
      </c>
      <c r="I1265" s="46" t="s">
        <v>3084</v>
      </c>
      <c r="J1265" s="46"/>
      <c r="K1265" s="34"/>
      <c r="L1265" s="16"/>
      <c r="M1265" s="129">
        <v>0</v>
      </c>
      <c r="N1265" s="17"/>
      <c r="O1265" s="126"/>
      <c r="P1265" s="60" t="str">
        <f t="shared" si="78"/>
        <v/>
      </c>
      <c r="Q1265" s="19"/>
      <c r="R1265" s="17"/>
      <c r="S1265" s="18"/>
      <c r="T1265" s="18"/>
      <c r="U1265" s="18"/>
      <c r="V1265" s="2">
        <f t="shared" si="79"/>
        <v>0</v>
      </c>
      <c r="W1265" s="3" t="str">
        <f t="shared" si="80"/>
        <v/>
      </c>
      <c r="X1265" s="3" t="str">
        <f t="shared" si="81"/>
        <v/>
      </c>
    </row>
    <row r="1266" spans="1:24" ht="21" x14ac:dyDescent="0.35">
      <c r="A1266" s="15">
        <v>1265</v>
      </c>
      <c r="B1266" s="25"/>
      <c r="C1266" s="33">
        <v>944015186</v>
      </c>
      <c r="D1266" s="33"/>
      <c r="E1266" s="33"/>
      <c r="F1266" s="33"/>
      <c r="G1266" s="16" t="s">
        <v>2286</v>
      </c>
      <c r="H1266" s="16" t="s">
        <v>3085</v>
      </c>
      <c r="I1266" s="46" t="s">
        <v>3086</v>
      </c>
      <c r="J1266" s="46"/>
      <c r="K1266" s="34"/>
      <c r="L1266" s="16"/>
      <c r="M1266" s="129">
        <v>0</v>
      </c>
      <c r="N1266" s="17"/>
      <c r="O1266" s="126"/>
      <c r="P1266" s="60" t="str">
        <f t="shared" si="78"/>
        <v/>
      </c>
      <c r="Q1266" s="19"/>
      <c r="R1266" s="17"/>
      <c r="S1266" s="18"/>
      <c r="T1266" s="18"/>
      <c r="U1266" s="18"/>
      <c r="V1266" s="2">
        <f t="shared" si="79"/>
        <v>0</v>
      </c>
      <c r="W1266" s="3" t="str">
        <f t="shared" si="80"/>
        <v/>
      </c>
      <c r="X1266" s="3" t="str">
        <f t="shared" si="81"/>
        <v/>
      </c>
    </row>
    <row r="1267" spans="1:24" ht="21" x14ac:dyDescent="0.35">
      <c r="A1267" s="15">
        <v>1266</v>
      </c>
      <c r="B1267" s="25"/>
      <c r="C1267" s="33">
        <v>944017281</v>
      </c>
      <c r="D1267" s="33"/>
      <c r="E1267" s="33"/>
      <c r="F1267" s="33"/>
      <c r="G1267" s="16" t="s">
        <v>3087</v>
      </c>
      <c r="H1267" s="16" t="s">
        <v>3088</v>
      </c>
      <c r="I1267" s="46" t="s">
        <v>3089</v>
      </c>
      <c r="J1267" s="46"/>
      <c r="K1267" s="34"/>
      <c r="L1267" s="16"/>
      <c r="M1267" s="129">
        <v>0</v>
      </c>
      <c r="N1267" s="17"/>
      <c r="O1267" s="126"/>
      <c r="P1267" s="60" t="str">
        <f t="shared" si="78"/>
        <v/>
      </c>
      <c r="Q1267" s="19"/>
      <c r="R1267" s="17"/>
      <c r="S1267" s="18"/>
      <c r="T1267" s="18"/>
      <c r="U1267" s="18"/>
      <c r="V1267" s="2">
        <f t="shared" si="79"/>
        <v>0</v>
      </c>
      <c r="W1267" s="3" t="str">
        <f t="shared" si="80"/>
        <v/>
      </c>
      <c r="X1267" s="3" t="str">
        <f t="shared" si="81"/>
        <v/>
      </c>
    </row>
    <row r="1268" spans="1:24" ht="21" x14ac:dyDescent="0.35">
      <c r="A1268" s="15">
        <v>1267</v>
      </c>
      <c r="B1268" s="25"/>
      <c r="C1268" s="33">
        <v>944018588</v>
      </c>
      <c r="D1268" s="33"/>
      <c r="E1268" s="33"/>
      <c r="F1268" s="33"/>
      <c r="G1268" s="16" t="s">
        <v>3090</v>
      </c>
      <c r="H1268" s="16" t="s">
        <v>732</v>
      </c>
      <c r="I1268" s="46" t="s">
        <v>3091</v>
      </c>
      <c r="J1268" s="46"/>
      <c r="K1268" s="34"/>
      <c r="L1268" s="16"/>
      <c r="M1268" s="129">
        <v>0</v>
      </c>
      <c r="N1268" s="17"/>
      <c r="O1268" s="126"/>
      <c r="P1268" s="60" t="str">
        <f t="shared" si="78"/>
        <v/>
      </c>
      <c r="Q1268" s="19"/>
      <c r="R1268" s="17"/>
      <c r="S1268" s="18"/>
      <c r="T1268" s="18"/>
      <c r="U1268" s="18"/>
      <c r="V1268" s="2">
        <f t="shared" si="79"/>
        <v>0</v>
      </c>
      <c r="W1268" s="3" t="str">
        <f t="shared" si="80"/>
        <v/>
      </c>
      <c r="X1268" s="3" t="str">
        <f t="shared" si="81"/>
        <v/>
      </c>
    </row>
    <row r="1269" spans="1:24" ht="21" x14ac:dyDescent="0.35">
      <c r="A1269" s="15">
        <v>1268</v>
      </c>
      <c r="B1269" s="25"/>
      <c r="C1269" s="33">
        <v>944021927</v>
      </c>
      <c r="D1269" s="33"/>
      <c r="E1269" s="33"/>
      <c r="F1269" s="33"/>
      <c r="G1269" s="16" t="s">
        <v>666</v>
      </c>
      <c r="H1269" s="16" t="s">
        <v>3092</v>
      </c>
      <c r="I1269" s="46" t="s">
        <v>3093</v>
      </c>
      <c r="J1269" s="46"/>
      <c r="K1269" s="34"/>
      <c r="L1269" s="16"/>
      <c r="M1269" s="129">
        <v>0</v>
      </c>
      <c r="N1269" s="17"/>
      <c r="O1269" s="126"/>
      <c r="P1269" s="60" t="str">
        <f t="shared" si="78"/>
        <v/>
      </c>
      <c r="Q1269" s="19"/>
      <c r="R1269" s="17"/>
      <c r="S1269" s="18"/>
      <c r="T1269" s="18"/>
      <c r="U1269" s="18"/>
      <c r="V1269" s="2">
        <f t="shared" si="79"/>
        <v>0</v>
      </c>
      <c r="W1269" s="3" t="str">
        <f t="shared" si="80"/>
        <v/>
      </c>
      <c r="X1269" s="3" t="str">
        <f t="shared" si="81"/>
        <v/>
      </c>
    </row>
    <row r="1270" spans="1:24" ht="21" x14ac:dyDescent="0.35">
      <c r="A1270" s="15">
        <v>1269</v>
      </c>
      <c r="B1270" s="25"/>
      <c r="C1270" s="33">
        <v>944022650</v>
      </c>
      <c r="D1270" s="33"/>
      <c r="E1270" s="33"/>
      <c r="F1270" s="33"/>
      <c r="G1270" s="16" t="s">
        <v>3094</v>
      </c>
      <c r="H1270" s="16" t="s">
        <v>3095</v>
      </c>
      <c r="I1270" s="46" t="s">
        <v>3096</v>
      </c>
      <c r="J1270" s="46"/>
      <c r="K1270" s="34"/>
      <c r="L1270" s="16"/>
      <c r="M1270" s="129">
        <v>0</v>
      </c>
      <c r="N1270" s="17"/>
      <c r="O1270" s="126"/>
      <c r="P1270" s="60" t="str">
        <f t="shared" si="78"/>
        <v/>
      </c>
      <c r="Q1270" s="19"/>
      <c r="R1270" s="17"/>
      <c r="S1270" s="18"/>
      <c r="T1270" s="18"/>
      <c r="U1270" s="18"/>
      <c r="V1270" s="2">
        <f t="shared" si="79"/>
        <v>0</v>
      </c>
      <c r="W1270" s="3" t="str">
        <f t="shared" si="80"/>
        <v/>
      </c>
      <c r="X1270" s="3" t="str">
        <f t="shared" si="81"/>
        <v/>
      </c>
    </row>
    <row r="1271" spans="1:24" ht="21" x14ac:dyDescent="0.35">
      <c r="A1271" s="15">
        <v>1270</v>
      </c>
      <c r="B1271" s="25"/>
      <c r="C1271" s="33">
        <v>944023929</v>
      </c>
      <c r="D1271" s="33"/>
      <c r="E1271" s="33"/>
      <c r="F1271" s="33"/>
      <c r="G1271" s="16" t="s">
        <v>685</v>
      </c>
      <c r="H1271" s="16" t="s">
        <v>2841</v>
      </c>
      <c r="I1271" s="46" t="s">
        <v>3097</v>
      </c>
      <c r="J1271" s="46"/>
      <c r="K1271" s="34"/>
      <c r="L1271" s="16"/>
      <c r="M1271" s="129">
        <v>0</v>
      </c>
      <c r="N1271" s="17"/>
      <c r="O1271" s="126"/>
      <c r="P1271" s="60" t="str">
        <f t="shared" si="78"/>
        <v/>
      </c>
      <c r="Q1271" s="19"/>
      <c r="R1271" s="17"/>
      <c r="S1271" s="18"/>
      <c r="T1271" s="18"/>
      <c r="U1271" s="18"/>
      <c r="V1271" s="2">
        <f t="shared" si="79"/>
        <v>0</v>
      </c>
      <c r="W1271" s="3" t="str">
        <f t="shared" si="80"/>
        <v/>
      </c>
      <c r="X1271" s="3" t="str">
        <f t="shared" si="81"/>
        <v/>
      </c>
    </row>
    <row r="1272" spans="1:24" ht="21" x14ac:dyDescent="0.35">
      <c r="A1272" s="15">
        <v>1271</v>
      </c>
      <c r="B1272" s="25"/>
      <c r="C1272" s="33">
        <v>944024606</v>
      </c>
      <c r="D1272" s="33"/>
      <c r="E1272" s="33"/>
      <c r="F1272" s="33"/>
      <c r="G1272" s="16" t="s">
        <v>3098</v>
      </c>
      <c r="H1272" s="16" t="s">
        <v>3099</v>
      </c>
      <c r="I1272" s="46" t="s">
        <v>3100</v>
      </c>
      <c r="J1272" s="46"/>
      <c r="K1272" s="34"/>
      <c r="L1272" s="16"/>
      <c r="M1272" s="129">
        <v>0</v>
      </c>
      <c r="N1272" s="17"/>
      <c r="O1272" s="126"/>
      <c r="P1272" s="60" t="str">
        <f t="shared" si="78"/>
        <v/>
      </c>
      <c r="Q1272" s="19"/>
      <c r="R1272" s="17"/>
      <c r="S1272" s="18"/>
      <c r="T1272" s="18"/>
      <c r="U1272" s="18"/>
      <c r="V1272" s="2">
        <f t="shared" si="79"/>
        <v>0</v>
      </c>
      <c r="W1272" s="3" t="str">
        <f t="shared" si="80"/>
        <v/>
      </c>
      <c r="X1272" s="3" t="str">
        <f t="shared" si="81"/>
        <v/>
      </c>
    </row>
    <row r="1273" spans="1:24" ht="21" x14ac:dyDescent="0.35">
      <c r="A1273" s="15">
        <v>1272</v>
      </c>
      <c r="B1273" s="25"/>
      <c r="C1273" s="33">
        <v>944024625</v>
      </c>
      <c r="D1273" s="33"/>
      <c r="E1273" s="33"/>
      <c r="F1273" s="33"/>
      <c r="G1273" s="16" t="s">
        <v>3101</v>
      </c>
      <c r="H1273" s="16" t="s">
        <v>961</v>
      </c>
      <c r="I1273" s="46" t="s">
        <v>3102</v>
      </c>
      <c r="J1273" s="46"/>
      <c r="K1273" s="34"/>
      <c r="L1273" s="16"/>
      <c r="M1273" s="129">
        <v>0</v>
      </c>
      <c r="N1273" s="17"/>
      <c r="O1273" s="126"/>
      <c r="P1273" s="60" t="str">
        <f t="shared" si="78"/>
        <v/>
      </c>
      <c r="Q1273" s="19"/>
      <c r="R1273" s="17"/>
      <c r="S1273" s="18"/>
      <c r="T1273" s="18"/>
      <c r="U1273" s="18"/>
      <c r="V1273" s="2">
        <f t="shared" si="79"/>
        <v>0</v>
      </c>
      <c r="W1273" s="3" t="str">
        <f t="shared" si="80"/>
        <v/>
      </c>
      <c r="X1273" s="3" t="str">
        <f t="shared" si="81"/>
        <v/>
      </c>
    </row>
    <row r="1274" spans="1:24" ht="21" x14ac:dyDescent="0.35">
      <c r="A1274" s="15">
        <v>1273</v>
      </c>
      <c r="B1274" s="25"/>
      <c r="C1274" s="33">
        <v>944030105</v>
      </c>
      <c r="D1274" s="33"/>
      <c r="E1274" s="33"/>
      <c r="F1274" s="33"/>
      <c r="G1274" s="16" t="s">
        <v>3103</v>
      </c>
      <c r="H1274" s="16" t="s">
        <v>3104</v>
      </c>
      <c r="I1274" s="46" t="s">
        <v>3105</v>
      </c>
      <c r="J1274" s="46"/>
      <c r="K1274" s="34"/>
      <c r="L1274" s="16"/>
      <c r="M1274" s="129">
        <v>0</v>
      </c>
      <c r="N1274" s="17"/>
      <c r="O1274" s="126"/>
      <c r="P1274" s="60" t="str">
        <f t="shared" si="78"/>
        <v/>
      </c>
      <c r="Q1274" s="19"/>
      <c r="R1274" s="17"/>
      <c r="S1274" s="18"/>
      <c r="T1274" s="18"/>
      <c r="U1274" s="18"/>
      <c r="V1274" s="2">
        <f t="shared" si="79"/>
        <v>0</v>
      </c>
      <c r="W1274" s="3" t="str">
        <f t="shared" si="80"/>
        <v/>
      </c>
      <c r="X1274" s="3" t="str">
        <f t="shared" si="81"/>
        <v/>
      </c>
    </row>
    <row r="1275" spans="1:24" ht="21" x14ac:dyDescent="0.35">
      <c r="A1275" s="15">
        <v>1274</v>
      </c>
      <c r="B1275" s="25"/>
      <c r="C1275" s="33">
        <v>944032255</v>
      </c>
      <c r="D1275" s="33"/>
      <c r="E1275" s="33"/>
      <c r="F1275" s="33"/>
      <c r="G1275" s="16" t="s">
        <v>2888</v>
      </c>
      <c r="H1275" s="16" t="s">
        <v>3106</v>
      </c>
      <c r="I1275" s="46" t="s">
        <v>3107</v>
      </c>
      <c r="J1275" s="46"/>
      <c r="K1275" s="34"/>
      <c r="L1275" s="16"/>
      <c r="M1275" s="129">
        <v>0</v>
      </c>
      <c r="N1275" s="17"/>
      <c r="O1275" s="126"/>
      <c r="P1275" s="60" t="str">
        <f t="shared" si="78"/>
        <v/>
      </c>
      <c r="Q1275" s="19"/>
      <c r="R1275" s="17"/>
      <c r="S1275" s="18"/>
      <c r="T1275" s="18"/>
      <c r="U1275" s="18"/>
      <c r="V1275" s="2">
        <f t="shared" si="79"/>
        <v>0</v>
      </c>
      <c r="W1275" s="3" t="str">
        <f t="shared" si="80"/>
        <v/>
      </c>
      <c r="X1275" s="3" t="str">
        <f t="shared" si="81"/>
        <v/>
      </c>
    </row>
    <row r="1276" spans="1:24" ht="21" x14ac:dyDescent="0.35">
      <c r="A1276" s="15">
        <v>1275</v>
      </c>
      <c r="B1276" s="25"/>
      <c r="C1276" s="33">
        <v>944033247</v>
      </c>
      <c r="D1276" s="33"/>
      <c r="E1276" s="33"/>
      <c r="F1276" s="33"/>
      <c r="G1276" s="16" t="s">
        <v>144</v>
      </c>
      <c r="H1276" s="16" t="s">
        <v>465</v>
      </c>
      <c r="I1276" s="46" t="s">
        <v>3108</v>
      </c>
      <c r="J1276" s="46"/>
      <c r="K1276" s="34"/>
      <c r="L1276" s="16"/>
      <c r="M1276" s="129">
        <v>0</v>
      </c>
      <c r="N1276" s="17"/>
      <c r="O1276" s="126"/>
      <c r="P1276" s="60" t="str">
        <f t="shared" si="78"/>
        <v/>
      </c>
      <c r="Q1276" s="19"/>
      <c r="R1276" s="17"/>
      <c r="S1276" s="18"/>
      <c r="T1276" s="18"/>
      <c r="U1276" s="18"/>
      <c r="V1276" s="2">
        <f t="shared" si="79"/>
        <v>0</v>
      </c>
      <c r="W1276" s="3" t="str">
        <f t="shared" si="80"/>
        <v/>
      </c>
      <c r="X1276" s="3" t="str">
        <f t="shared" si="81"/>
        <v/>
      </c>
    </row>
    <row r="1277" spans="1:24" ht="21" x14ac:dyDescent="0.35">
      <c r="A1277" s="15">
        <v>1276</v>
      </c>
      <c r="B1277" s="25"/>
      <c r="C1277" s="33">
        <v>944035840</v>
      </c>
      <c r="D1277" s="33">
        <v>982947343</v>
      </c>
      <c r="E1277" s="33"/>
      <c r="F1277" s="33"/>
      <c r="G1277" s="16" t="s">
        <v>588</v>
      </c>
      <c r="H1277" s="16" t="s">
        <v>288</v>
      </c>
      <c r="I1277" s="46" t="s">
        <v>3109</v>
      </c>
      <c r="J1277" s="46"/>
      <c r="K1277" s="34"/>
      <c r="L1277" s="16"/>
      <c r="M1277" s="129">
        <v>0</v>
      </c>
      <c r="N1277" s="17"/>
      <c r="O1277" s="126"/>
      <c r="P1277" s="60" t="str">
        <f t="shared" si="78"/>
        <v/>
      </c>
      <c r="Q1277" s="19"/>
      <c r="R1277" s="17"/>
      <c r="S1277" s="18"/>
      <c r="T1277" s="18"/>
      <c r="U1277" s="18"/>
      <c r="V1277" s="2">
        <f t="shared" si="79"/>
        <v>0</v>
      </c>
      <c r="W1277" s="3" t="str">
        <f t="shared" si="80"/>
        <v/>
      </c>
      <c r="X1277" s="3" t="str">
        <f t="shared" si="81"/>
        <v/>
      </c>
    </row>
    <row r="1278" spans="1:24" ht="21" x14ac:dyDescent="0.35">
      <c r="A1278" s="15">
        <v>1277</v>
      </c>
      <c r="B1278" s="25"/>
      <c r="C1278" s="33">
        <v>944036643</v>
      </c>
      <c r="D1278" s="33"/>
      <c r="E1278" s="33"/>
      <c r="F1278" s="33"/>
      <c r="G1278" s="16" t="s">
        <v>495</v>
      </c>
      <c r="H1278" s="16" t="s">
        <v>3110</v>
      </c>
      <c r="I1278" s="46" t="s">
        <v>3111</v>
      </c>
      <c r="J1278" s="46"/>
      <c r="K1278" s="34"/>
      <c r="L1278" s="16"/>
      <c r="M1278" s="129">
        <v>0</v>
      </c>
      <c r="N1278" s="17"/>
      <c r="O1278" s="126"/>
      <c r="P1278" s="60" t="str">
        <f t="shared" si="78"/>
        <v/>
      </c>
      <c r="Q1278" s="19"/>
      <c r="R1278" s="17"/>
      <c r="S1278" s="18"/>
      <c r="T1278" s="18"/>
      <c r="U1278" s="18"/>
      <c r="V1278" s="2">
        <f t="shared" si="79"/>
        <v>0</v>
      </c>
      <c r="W1278" s="3" t="str">
        <f t="shared" si="80"/>
        <v/>
      </c>
      <c r="X1278" s="3" t="str">
        <f t="shared" si="81"/>
        <v/>
      </c>
    </row>
    <row r="1279" spans="1:24" ht="21" x14ac:dyDescent="0.35">
      <c r="A1279" s="15">
        <v>1278</v>
      </c>
      <c r="B1279" s="25"/>
      <c r="C1279" s="33">
        <v>944038870</v>
      </c>
      <c r="D1279" s="33"/>
      <c r="E1279" s="33"/>
      <c r="F1279" s="33"/>
      <c r="G1279" s="16" t="s">
        <v>3112</v>
      </c>
      <c r="H1279" s="16" t="s">
        <v>3113</v>
      </c>
      <c r="I1279" s="46" t="s">
        <v>3114</v>
      </c>
      <c r="J1279" s="46"/>
      <c r="K1279" s="34"/>
      <c r="L1279" s="16"/>
      <c r="M1279" s="129">
        <v>0</v>
      </c>
      <c r="N1279" s="17"/>
      <c r="O1279" s="126"/>
      <c r="P1279" s="60" t="str">
        <f t="shared" si="78"/>
        <v/>
      </c>
      <c r="Q1279" s="19"/>
      <c r="R1279" s="17"/>
      <c r="S1279" s="18"/>
      <c r="T1279" s="18"/>
      <c r="U1279" s="18"/>
      <c r="V1279" s="2">
        <f t="shared" si="79"/>
        <v>0</v>
      </c>
      <c r="W1279" s="3" t="str">
        <f t="shared" si="80"/>
        <v/>
      </c>
      <c r="X1279" s="3" t="str">
        <f t="shared" si="81"/>
        <v/>
      </c>
    </row>
    <row r="1280" spans="1:24" ht="21" x14ac:dyDescent="0.35">
      <c r="A1280" s="15">
        <v>1279</v>
      </c>
      <c r="B1280" s="25"/>
      <c r="C1280" s="33">
        <v>944042208</v>
      </c>
      <c r="D1280" s="33"/>
      <c r="E1280" s="33"/>
      <c r="F1280" s="33"/>
      <c r="G1280" s="16" t="s">
        <v>2015</v>
      </c>
      <c r="H1280" s="16" t="s">
        <v>2790</v>
      </c>
      <c r="I1280" s="46" t="s">
        <v>3115</v>
      </c>
      <c r="J1280" s="46"/>
      <c r="K1280" s="34"/>
      <c r="L1280" s="16"/>
      <c r="M1280" s="129">
        <v>0</v>
      </c>
      <c r="N1280" s="17"/>
      <c r="O1280" s="126"/>
      <c r="P1280" s="60" t="str">
        <f t="shared" si="78"/>
        <v/>
      </c>
      <c r="Q1280" s="19"/>
      <c r="R1280" s="17"/>
      <c r="S1280" s="18"/>
      <c r="T1280" s="18"/>
      <c r="U1280" s="18"/>
      <c r="V1280" s="2">
        <f t="shared" si="79"/>
        <v>0</v>
      </c>
      <c r="W1280" s="3" t="str">
        <f t="shared" si="80"/>
        <v/>
      </c>
      <c r="X1280" s="3" t="str">
        <f t="shared" si="81"/>
        <v/>
      </c>
    </row>
    <row r="1281" spans="1:24" ht="21" x14ac:dyDescent="0.35">
      <c r="A1281" s="15">
        <v>1280</v>
      </c>
      <c r="B1281" s="25"/>
      <c r="C1281" s="33">
        <v>944042294</v>
      </c>
      <c r="D1281" s="33"/>
      <c r="E1281" s="33"/>
      <c r="F1281" s="33"/>
      <c r="G1281" s="16" t="s">
        <v>504</v>
      </c>
      <c r="H1281" s="16" t="s">
        <v>3116</v>
      </c>
      <c r="I1281" s="46" t="s">
        <v>3117</v>
      </c>
      <c r="J1281" s="46"/>
      <c r="K1281" s="34"/>
      <c r="L1281" s="16"/>
      <c r="M1281" s="129">
        <v>0</v>
      </c>
      <c r="N1281" s="17"/>
      <c r="O1281" s="126"/>
      <c r="P1281" s="60" t="str">
        <f t="shared" si="78"/>
        <v/>
      </c>
      <c r="Q1281" s="19"/>
      <c r="R1281" s="17"/>
      <c r="S1281" s="18"/>
      <c r="T1281" s="18"/>
      <c r="U1281" s="18"/>
      <c r="V1281" s="2">
        <f t="shared" si="79"/>
        <v>0</v>
      </c>
      <c r="W1281" s="3" t="str">
        <f t="shared" si="80"/>
        <v/>
      </c>
      <c r="X1281" s="3" t="str">
        <f t="shared" si="81"/>
        <v/>
      </c>
    </row>
    <row r="1282" spans="1:24" ht="21" x14ac:dyDescent="0.35">
      <c r="A1282" s="15">
        <v>1281</v>
      </c>
      <c r="B1282" s="25"/>
      <c r="C1282" s="33">
        <v>944042870</v>
      </c>
      <c r="D1282" s="33"/>
      <c r="E1282" s="33"/>
      <c r="F1282" s="33"/>
      <c r="G1282" s="16" t="s">
        <v>812</v>
      </c>
      <c r="H1282" s="16" t="s">
        <v>3118</v>
      </c>
      <c r="I1282" s="46" t="s">
        <v>3119</v>
      </c>
      <c r="J1282" s="46"/>
      <c r="K1282" s="34"/>
      <c r="L1282" s="16"/>
      <c r="M1282" s="129">
        <v>0</v>
      </c>
      <c r="N1282" s="17"/>
      <c r="O1282" s="126"/>
      <c r="P1282" s="60" t="str">
        <f t="shared" ref="P1282:P1345" si="82">IF(LEN(N1282)&gt;0,IF(VLOOKUP(N1282,estadogp,4,0)=10,"",VLOOKUP(VLOOKUP(N1282,estadogp,4,0),MENSAJE,2,0)),"")</f>
        <v/>
      </c>
      <c r="Q1282" s="19"/>
      <c r="R1282" s="17"/>
      <c r="S1282" s="18"/>
      <c r="T1282" s="18"/>
      <c r="U1282" s="18"/>
      <c r="V1282" s="2">
        <f t="shared" ref="V1282:V1345" si="83">IF(OR(AND(LEFT(N1282,6)="ACEPTA",M1282=0),AND(LEFT(N1282,6)&lt;&gt;"ACEPTA",M1282&gt;0)),1,0)</f>
        <v>0</v>
      </c>
      <c r="W1282" s="3" t="str">
        <f t="shared" si="80"/>
        <v/>
      </c>
      <c r="X1282" s="3" t="str">
        <f t="shared" si="81"/>
        <v/>
      </c>
    </row>
    <row r="1283" spans="1:24" ht="21" x14ac:dyDescent="0.35">
      <c r="A1283" s="15">
        <v>1282</v>
      </c>
      <c r="B1283" s="25"/>
      <c r="C1283" s="33">
        <v>944043263</v>
      </c>
      <c r="D1283" s="33"/>
      <c r="E1283" s="33"/>
      <c r="F1283" s="33"/>
      <c r="G1283" s="16" t="s">
        <v>442</v>
      </c>
      <c r="H1283" s="16" t="s">
        <v>1841</v>
      </c>
      <c r="I1283" s="46" t="s">
        <v>3120</v>
      </c>
      <c r="J1283" s="46"/>
      <c r="K1283" s="34"/>
      <c r="L1283" s="16"/>
      <c r="M1283" s="129">
        <v>0</v>
      </c>
      <c r="N1283" s="17"/>
      <c r="O1283" s="126"/>
      <c r="P1283" s="60" t="str">
        <f t="shared" si="82"/>
        <v/>
      </c>
      <c r="Q1283" s="19"/>
      <c r="R1283" s="17"/>
      <c r="S1283" s="18"/>
      <c r="T1283" s="18"/>
      <c r="U1283" s="18"/>
      <c r="V1283" s="2">
        <f t="shared" si="83"/>
        <v>0</v>
      </c>
      <c r="W1283" s="3" t="str">
        <f t="shared" ref="W1283:W1346" si="84">IF(N1283="","",VLOOKUP(N1283,estadogp,2,0))</f>
        <v/>
      </c>
      <c r="X1283" s="3" t="str">
        <f t="shared" ref="X1283:X1346" si="85">IF(N1283="","",VLOOKUP(N1283,estadogp,3,0))</f>
        <v/>
      </c>
    </row>
    <row r="1284" spans="1:24" ht="21" x14ac:dyDescent="0.35">
      <c r="A1284" s="15">
        <v>1283</v>
      </c>
      <c r="B1284" s="25"/>
      <c r="C1284" s="33">
        <v>944043916</v>
      </c>
      <c r="D1284" s="33"/>
      <c r="E1284" s="33"/>
      <c r="F1284" s="33"/>
      <c r="G1284" s="16" t="s">
        <v>3121</v>
      </c>
      <c r="H1284" s="16" t="s">
        <v>216</v>
      </c>
      <c r="I1284" s="46" t="s">
        <v>3122</v>
      </c>
      <c r="J1284" s="46"/>
      <c r="K1284" s="34"/>
      <c r="L1284" s="16"/>
      <c r="M1284" s="129">
        <v>0</v>
      </c>
      <c r="N1284" s="17"/>
      <c r="O1284" s="126"/>
      <c r="P1284" s="60" t="str">
        <f t="shared" si="82"/>
        <v/>
      </c>
      <c r="Q1284" s="19"/>
      <c r="R1284" s="17"/>
      <c r="S1284" s="18"/>
      <c r="T1284" s="18"/>
      <c r="U1284" s="18"/>
      <c r="V1284" s="2">
        <f t="shared" si="83"/>
        <v>0</v>
      </c>
      <c r="W1284" s="3" t="str">
        <f t="shared" si="84"/>
        <v/>
      </c>
      <c r="X1284" s="3" t="str">
        <f t="shared" si="85"/>
        <v/>
      </c>
    </row>
    <row r="1285" spans="1:24" ht="21" x14ac:dyDescent="0.35">
      <c r="A1285" s="15">
        <v>1284</v>
      </c>
      <c r="B1285" s="25"/>
      <c r="C1285" s="33">
        <v>944045640</v>
      </c>
      <c r="D1285" s="33"/>
      <c r="E1285" s="33"/>
      <c r="F1285" s="33"/>
      <c r="G1285" s="16" t="s">
        <v>3123</v>
      </c>
      <c r="H1285" s="16" t="s">
        <v>3124</v>
      </c>
      <c r="I1285" s="46" t="s">
        <v>3125</v>
      </c>
      <c r="J1285" s="46"/>
      <c r="K1285" s="34"/>
      <c r="L1285" s="16"/>
      <c r="M1285" s="129">
        <v>0</v>
      </c>
      <c r="N1285" s="17"/>
      <c r="O1285" s="126"/>
      <c r="P1285" s="60" t="str">
        <f t="shared" si="82"/>
        <v/>
      </c>
      <c r="Q1285" s="19"/>
      <c r="R1285" s="17"/>
      <c r="S1285" s="18"/>
      <c r="T1285" s="18"/>
      <c r="U1285" s="18"/>
      <c r="V1285" s="2">
        <f t="shared" si="83"/>
        <v>0</v>
      </c>
      <c r="W1285" s="3" t="str">
        <f t="shared" si="84"/>
        <v/>
      </c>
      <c r="X1285" s="3" t="str">
        <f t="shared" si="85"/>
        <v/>
      </c>
    </row>
    <row r="1286" spans="1:24" ht="21" x14ac:dyDescent="0.35">
      <c r="A1286" s="15">
        <v>1285</v>
      </c>
      <c r="B1286" s="25"/>
      <c r="C1286" s="33">
        <v>944050393</v>
      </c>
      <c r="D1286" s="33"/>
      <c r="E1286" s="33"/>
      <c r="F1286" s="33"/>
      <c r="G1286" s="16" t="s">
        <v>1051</v>
      </c>
      <c r="H1286" s="16" t="s">
        <v>3126</v>
      </c>
      <c r="I1286" s="46" t="s">
        <v>3127</v>
      </c>
      <c r="J1286" s="46"/>
      <c r="K1286" s="34"/>
      <c r="L1286" s="16"/>
      <c r="M1286" s="129">
        <v>0</v>
      </c>
      <c r="N1286" s="17"/>
      <c r="O1286" s="126"/>
      <c r="P1286" s="60" t="str">
        <f t="shared" si="82"/>
        <v/>
      </c>
      <c r="Q1286" s="19"/>
      <c r="R1286" s="17"/>
      <c r="S1286" s="18"/>
      <c r="T1286" s="18"/>
      <c r="U1286" s="18"/>
      <c r="V1286" s="2">
        <f t="shared" si="83"/>
        <v>0</v>
      </c>
      <c r="W1286" s="3" t="str">
        <f t="shared" si="84"/>
        <v/>
      </c>
      <c r="X1286" s="3" t="str">
        <f t="shared" si="85"/>
        <v/>
      </c>
    </row>
    <row r="1287" spans="1:24" ht="21" x14ac:dyDescent="0.35">
      <c r="A1287" s="15">
        <v>1286</v>
      </c>
      <c r="B1287" s="25"/>
      <c r="C1287" s="33">
        <v>944055065</v>
      </c>
      <c r="D1287" s="33"/>
      <c r="E1287" s="33"/>
      <c r="F1287" s="33"/>
      <c r="G1287" s="16" t="s">
        <v>3128</v>
      </c>
      <c r="H1287" s="16" t="s">
        <v>528</v>
      </c>
      <c r="I1287" s="46" t="s">
        <v>3129</v>
      </c>
      <c r="J1287" s="46"/>
      <c r="K1287" s="34"/>
      <c r="L1287" s="16"/>
      <c r="M1287" s="129">
        <v>0</v>
      </c>
      <c r="N1287" s="17"/>
      <c r="O1287" s="126"/>
      <c r="P1287" s="60" t="str">
        <f t="shared" si="82"/>
        <v/>
      </c>
      <c r="Q1287" s="19"/>
      <c r="R1287" s="17"/>
      <c r="S1287" s="18"/>
      <c r="T1287" s="18"/>
      <c r="U1287" s="18"/>
      <c r="V1287" s="2">
        <f t="shared" si="83"/>
        <v>0</v>
      </c>
      <c r="W1287" s="3" t="str">
        <f t="shared" si="84"/>
        <v/>
      </c>
      <c r="X1287" s="3" t="str">
        <f t="shared" si="85"/>
        <v/>
      </c>
    </row>
    <row r="1288" spans="1:24" ht="21" x14ac:dyDescent="0.35">
      <c r="A1288" s="15">
        <v>1287</v>
      </c>
      <c r="B1288" s="25"/>
      <c r="C1288" s="33">
        <v>944055532</v>
      </c>
      <c r="D1288" s="33">
        <v>977368983</v>
      </c>
      <c r="E1288" s="33"/>
      <c r="F1288" s="33"/>
      <c r="G1288" s="16" t="s">
        <v>3130</v>
      </c>
      <c r="H1288" s="16" t="s">
        <v>3131</v>
      </c>
      <c r="I1288" s="46" t="s">
        <v>3132</v>
      </c>
      <c r="J1288" s="46"/>
      <c r="K1288" s="34"/>
      <c r="L1288" s="16"/>
      <c r="M1288" s="129">
        <v>0</v>
      </c>
      <c r="N1288" s="17"/>
      <c r="O1288" s="126"/>
      <c r="P1288" s="60" t="str">
        <f t="shared" si="82"/>
        <v/>
      </c>
      <c r="Q1288" s="19"/>
      <c r="R1288" s="17"/>
      <c r="S1288" s="18"/>
      <c r="T1288" s="18"/>
      <c r="U1288" s="18"/>
      <c r="V1288" s="2">
        <f t="shared" si="83"/>
        <v>0</v>
      </c>
      <c r="W1288" s="3" t="str">
        <f t="shared" si="84"/>
        <v/>
      </c>
      <c r="X1288" s="3" t="str">
        <f t="shared" si="85"/>
        <v/>
      </c>
    </row>
    <row r="1289" spans="1:24" ht="21" x14ac:dyDescent="0.35">
      <c r="A1289" s="15">
        <v>1288</v>
      </c>
      <c r="B1289" s="25"/>
      <c r="C1289" s="33">
        <v>944057874</v>
      </c>
      <c r="D1289" s="33"/>
      <c r="E1289" s="33"/>
      <c r="F1289" s="33"/>
      <c r="G1289" s="16" t="s">
        <v>3133</v>
      </c>
      <c r="H1289" s="16" t="s">
        <v>3134</v>
      </c>
      <c r="I1289" s="46" t="s">
        <v>3135</v>
      </c>
      <c r="J1289" s="46"/>
      <c r="K1289" s="34"/>
      <c r="L1289" s="16"/>
      <c r="M1289" s="129">
        <v>0</v>
      </c>
      <c r="N1289" s="17"/>
      <c r="O1289" s="126"/>
      <c r="P1289" s="60" t="str">
        <f t="shared" si="82"/>
        <v/>
      </c>
      <c r="Q1289" s="19"/>
      <c r="R1289" s="17"/>
      <c r="S1289" s="18"/>
      <c r="T1289" s="18"/>
      <c r="U1289" s="18"/>
      <c r="V1289" s="2">
        <f t="shared" si="83"/>
        <v>0</v>
      </c>
      <c r="W1289" s="3" t="str">
        <f t="shared" si="84"/>
        <v/>
      </c>
      <c r="X1289" s="3" t="str">
        <f t="shared" si="85"/>
        <v/>
      </c>
    </row>
    <row r="1290" spans="1:24" ht="21" x14ac:dyDescent="0.35">
      <c r="A1290" s="15">
        <v>1289</v>
      </c>
      <c r="B1290" s="25"/>
      <c r="C1290" s="33">
        <v>944059696</v>
      </c>
      <c r="D1290" s="33"/>
      <c r="E1290" s="33"/>
      <c r="F1290" s="33"/>
      <c r="G1290" s="16" t="s">
        <v>812</v>
      </c>
      <c r="H1290" s="16" t="s">
        <v>3136</v>
      </c>
      <c r="I1290" s="46" t="s">
        <v>3137</v>
      </c>
      <c r="J1290" s="46"/>
      <c r="K1290" s="34"/>
      <c r="L1290" s="16"/>
      <c r="M1290" s="129">
        <v>0</v>
      </c>
      <c r="N1290" s="17"/>
      <c r="O1290" s="126"/>
      <c r="P1290" s="60" t="str">
        <f t="shared" si="82"/>
        <v/>
      </c>
      <c r="Q1290" s="19"/>
      <c r="R1290" s="17"/>
      <c r="S1290" s="18"/>
      <c r="T1290" s="18"/>
      <c r="U1290" s="18"/>
      <c r="V1290" s="2">
        <f t="shared" si="83"/>
        <v>0</v>
      </c>
      <c r="W1290" s="3" t="str">
        <f t="shared" si="84"/>
        <v/>
      </c>
      <c r="X1290" s="3" t="str">
        <f t="shared" si="85"/>
        <v/>
      </c>
    </row>
    <row r="1291" spans="1:24" ht="21" x14ac:dyDescent="0.35">
      <c r="A1291" s="15">
        <v>1290</v>
      </c>
      <c r="B1291" s="25"/>
      <c r="C1291" s="33">
        <v>944062244</v>
      </c>
      <c r="D1291" s="33"/>
      <c r="E1291" s="33"/>
      <c r="F1291" s="33"/>
      <c r="G1291" s="16" t="s">
        <v>978</v>
      </c>
      <c r="H1291" s="16" t="s">
        <v>1750</v>
      </c>
      <c r="I1291" s="46" t="s">
        <v>3138</v>
      </c>
      <c r="J1291" s="46"/>
      <c r="K1291" s="34"/>
      <c r="L1291" s="16"/>
      <c r="M1291" s="129">
        <v>0</v>
      </c>
      <c r="N1291" s="17"/>
      <c r="O1291" s="126"/>
      <c r="P1291" s="60" t="str">
        <f t="shared" si="82"/>
        <v/>
      </c>
      <c r="Q1291" s="19"/>
      <c r="R1291" s="17"/>
      <c r="S1291" s="18"/>
      <c r="T1291" s="18"/>
      <c r="U1291" s="18"/>
      <c r="V1291" s="2">
        <f t="shared" si="83"/>
        <v>0</v>
      </c>
      <c r="W1291" s="3" t="str">
        <f t="shared" si="84"/>
        <v/>
      </c>
      <c r="X1291" s="3" t="str">
        <f t="shared" si="85"/>
        <v/>
      </c>
    </row>
    <row r="1292" spans="1:24" ht="21" x14ac:dyDescent="0.35">
      <c r="A1292" s="15">
        <v>1291</v>
      </c>
      <c r="B1292" s="25"/>
      <c r="C1292" s="33">
        <v>944064917</v>
      </c>
      <c r="D1292" s="33"/>
      <c r="E1292" s="33"/>
      <c r="F1292" s="33"/>
      <c r="G1292" s="16" t="s">
        <v>3139</v>
      </c>
      <c r="H1292" s="16" t="s">
        <v>3140</v>
      </c>
      <c r="I1292" s="46" t="s">
        <v>3141</v>
      </c>
      <c r="J1292" s="46"/>
      <c r="K1292" s="34"/>
      <c r="L1292" s="16"/>
      <c r="M1292" s="129">
        <v>0</v>
      </c>
      <c r="N1292" s="17"/>
      <c r="O1292" s="126"/>
      <c r="P1292" s="60" t="str">
        <f t="shared" si="82"/>
        <v/>
      </c>
      <c r="Q1292" s="19"/>
      <c r="R1292" s="17"/>
      <c r="S1292" s="18"/>
      <c r="T1292" s="18"/>
      <c r="U1292" s="18"/>
      <c r="V1292" s="2">
        <f t="shared" si="83"/>
        <v>0</v>
      </c>
      <c r="W1292" s="3" t="str">
        <f t="shared" si="84"/>
        <v/>
      </c>
      <c r="X1292" s="3" t="str">
        <f t="shared" si="85"/>
        <v/>
      </c>
    </row>
    <row r="1293" spans="1:24" ht="21" x14ac:dyDescent="0.35">
      <c r="A1293" s="15">
        <v>1292</v>
      </c>
      <c r="B1293" s="25"/>
      <c r="C1293" s="33">
        <v>944067126</v>
      </c>
      <c r="D1293" s="33">
        <v>963602447</v>
      </c>
      <c r="E1293" s="33"/>
      <c r="F1293" s="33"/>
      <c r="G1293" s="16" t="s">
        <v>153</v>
      </c>
      <c r="H1293" s="16" t="s">
        <v>3142</v>
      </c>
      <c r="I1293" s="46" t="s">
        <v>3143</v>
      </c>
      <c r="J1293" s="46"/>
      <c r="K1293" s="34"/>
      <c r="L1293" s="16"/>
      <c r="M1293" s="129">
        <v>0</v>
      </c>
      <c r="N1293" s="17"/>
      <c r="O1293" s="126"/>
      <c r="P1293" s="60" t="str">
        <f t="shared" si="82"/>
        <v/>
      </c>
      <c r="Q1293" s="19"/>
      <c r="R1293" s="17"/>
      <c r="S1293" s="18"/>
      <c r="T1293" s="18"/>
      <c r="U1293" s="18"/>
      <c r="V1293" s="2">
        <f t="shared" si="83"/>
        <v>0</v>
      </c>
      <c r="W1293" s="3" t="str">
        <f t="shared" si="84"/>
        <v/>
      </c>
      <c r="X1293" s="3" t="str">
        <f t="shared" si="85"/>
        <v/>
      </c>
    </row>
    <row r="1294" spans="1:24" ht="21" x14ac:dyDescent="0.35">
      <c r="A1294" s="15">
        <v>1293</v>
      </c>
      <c r="B1294" s="25"/>
      <c r="C1294" s="33">
        <v>944067735</v>
      </c>
      <c r="D1294" s="33"/>
      <c r="E1294" s="33"/>
      <c r="F1294" s="33"/>
      <c r="G1294" s="16" t="s">
        <v>718</v>
      </c>
      <c r="H1294" s="16" t="s">
        <v>1380</v>
      </c>
      <c r="I1294" s="46" t="s">
        <v>3144</v>
      </c>
      <c r="J1294" s="46"/>
      <c r="K1294" s="34"/>
      <c r="L1294" s="16"/>
      <c r="M1294" s="129">
        <v>0</v>
      </c>
      <c r="N1294" s="17"/>
      <c r="O1294" s="126"/>
      <c r="P1294" s="60" t="str">
        <f t="shared" si="82"/>
        <v/>
      </c>
      <c r="Q1294" s="19"/>
      <c r="R1294" s="17"/>
      <c r="S1294" s="18"/>
      <c r="T1294" s="18"/>
      <c r="U1294" s="18"/>
      <c r="V1294" s="2">
        <f t="shared" si="83"/>
        <v>0</v>
      </c>
      <c r="W1294" s="3" t="str">
        <f t="shared" si="84"/>
        <v/>
      </c>
      <c r="X1294" s="3" t="str">
        <f t="shared" si="85"/>
        <v/>
      </c>
    </row>
    <row r="1295" spans="1:24" ht="21" x14ac:dyDescent="0.35">
      <c r="A1295" s="15">
        <v>1294</v>
      </c>
      <c r="B1295" s="25"/>
      <c r="C1295" s="33">
        <v>944067932</v>
      </c>
      <c r="D1295" s="33"/>
      <c r="E1295" s="33"/>
      <c r="F1295" s="33"/>
      <c r="G1295" s="16" t="s">
        <v>3145</v>
      </c>
      <c r="H1295" s="16" t="s">
        <v>3146</v>
      </c>
      <c r="I1295" s="46" t="s">
        <v>3147</v>
      </c>
      <c r="J1295" s="46"/>
      <c r="K1295" s="34"/>
      <c r="L1295" s="16"/>
      <c r="M1295" s="129">
        <v>0</v>
      </c>
      <c r="N1295" s="17"/>
      <c r="O1295" s="126"/>
      <c r="P1295" s="60" t="str">
        <f t="shared" si="82"/>
        <v/>
      </c>
      <c r="Q1295" s="19"/>
      <c r="R1295" s="17"/>
      <c r="S1295" s="18"/>
      <c r="T1295" s="18"/>
      <c r="U1295" s="18"/>
      <c r="V1295" s="2">
        <f t="shared" si="83"/>
        <v>0</v>
      </c>
      <c r="W1295" s="3" t="str">
        <f t="shared" si="84"/>
        <v/>
      </c>
      <c r="X1295" s="3" t="str">
        <f t="shared" si="85"/>
        <v/>
      </c>
    </row>
    <row r="1296" spans="1:24" ht="21" x14ac:dyDescent="0.35">
      <c r="A1296" s="15">
        <v>1295</v>
      </c>
      <c r="B1296" s="25"/>
      <c r="C1296" s="33">
        <v>944068459</v>
      </c>
      <c r="D1296" s="33"/>
      <c r="E1296" s="33"/>
      <c r="F1296" s="33"/>
      <c r="G1296" s="16" t="s">
        <v>636</v>
      </c>
      <c r="H1296" s="16" t="s">
        <v>3148</v>
      </c>
      <c r="I1296" s="46" t="s">
        <v>3149</v>
      </c>
      <c r="J1296" s="46"/>
      <c r="K1296" s="34"/>
      <c r="L1296" s="16"/>
      <c r="M1296" s="129">
        <v>0</v>
      </c>
      <c r="N1296" s="17"/>
      <c r="O1296" s="126"/>
      <c r="P1296" s="60" t="str">
        <f t="shared" si="82"/>
        <v/>
      </c>
      <c r="Q1296" s="19"/>
      <c r="R1296" s="17"/>
      <c r="S1296" s="18"/>
      <c r="T1296" s="18"/>
      <c r="U1296" s="18"/>
      <c r="V1296" s="2">
        <f t="shared" si="83"/>
        <v>0</v>
      </c>
      <c r="W1296" s="3" t="str">
        <f t="shared" si="84"/>
        <v/>
      </c>
      <c r="X1296" s="3" t="str">
        <f t="shared" si="85"/>
        <v/>
      </c>
    </row>
    <row r="1297" spans="1:24" ht="21" x14ac:dyDescent="0.35">
      <c r="A1297" s="15">
        <v>1296</v>
      </c>
      <c r="B1297" s="25"/>
      <c r="C1297" s="33">
        <v>944069370</v>
      </c>
      <c r="D1297" s="33"/>
      <c r="E1297" s="33"/>
      <c r="F1297" s="33"/>
      <c r="G1297" s="16" t="s">
        <v>3150</v>
      </c>
      <c r="H1297" s="16" t="s">
        <v>3151</v>
      </c>
      <c r="I1297" s="46" t="s">
        <v>3152</v>
      </c>
      <c r="J1297" s="46"/>
      <c r="K1297" s="34"/>
      <c r="L1297" s="16"/>
      <c r="M1297" s="129">
        <v>0</v>
      </c>
      <c r="N1297" s="17"/>
      <c r="O1297" s="126"/>
      <c r="P1297" s="60" t="str">
        <f t="shared" si="82"/>
        <v/>
      </c>
      <c r="Q1297" s="19"/>
      <c r="R1297" s="17"/>
      <c r="S1297" s="18"/>
      <c r="T1297" s="18"/>
      <c r="U1297" s="18"/>
      <c r="V1297" s="2">
        <f t="shared" si="83"/>
        <v>0</v>
      </c>
      <c r="W1297" s="3" t="str">
        <f t="shared" si="84"/>
        <v/>
      </c>
      <c r="X1297" s="3" t="str">
        <f t="shared" si="85"/>
        <v/>
      </c>
    </row>
    <row r="1298" spans="1:24" ht="21" x14ac:dyDescent="0.35">
      <c r="A1298" s="15">
        <v>1297</v>
      </c>
      <c r="B1298" s="25"/>
      <c r="C1298" s="33">
        <v>944071455</v>
      </c>
      <c r="D1298" s="33"/>
      <c r="E1298" s="33"/>
      <c r="F1298" s="33"/>
      <c r="G1298" s="16" t="s">
        <v>3153</v>
      </c>
      <c r="H1298" s="16" t="s">
        <v>490</v>
      </c>
      <c r="I1298" s="46" t="s">
        <v>3154</v>
      </c>
      <c r="J1298" s="46"/>
      <c r="K1298" s="34"/>
      <c r="L1298" s="16"/>
      <c r="M1298" s="129">
        <v>0</v>
      </c>
      <c r="N1298" s="17"/>
      <c r="O1298" s="126"/>
      <c r="P1298" s="60" t="str">
        <f t="shared" si="82"/>
        <v/>
      </c>
      <c r="Q1298" s="19"/>
      <c r="R1298" s="17"/>
      <c r="S1298" s="18"/>
      <c r="T1298" s="18"/>
      <c r="U1298" s="18"/>
      <c r="V1298" s="2">
        <f t="shared" si="83"/>
        <v>0</v>
      </c>
      <c r="W1298" s="3" t="str">
        <f t="shared" si="84"/>
        <v/>
      </c>
      <c r="X1298" s="3" t="str">
        <f t="shared" si="85"/>
        <v/>
      </c>
    </row>
    <row r="1299" spans="1:24" ht="21" x14ac:dyDescent="0.35">
      <c r="A1299" s="15">
        <v>1298</v>
      </c>
      <c r="B1299" s="25"/>
      <c r="C1299" s="33">
        <v>944071795</v>
      </c>
      <c r="D1299" s="33"/>
      <c r="E1299" s="33"/>
      <c r="F1299" s="33"/>
      <c r="G1299" s="16" t="s">
        <v>3155</v>
      </c>
      <c r="H1299" s="16" t="s">
        <v>1838</v>
      </c>
      <c r="I1299" s="46" t="s">
        <v>3156</v>
      </c>
      <c r="J1299" s="46"/>
      <c r="K1299" s="34"/>
      <c r="L1299" s="16"/>
      <c r="M1299" s="129">
        <v>0</v>
      </c>
      <c r="N1299" s="17"/>
      <c r="O1299" s="126"/>
      <c r="P1299" s="60" t="str">
        <f t="shared" si="82"/>
        <v/>
      </c>
      <c r="Q1299" s="19"/>
      <c r="R1299" s="17"/>
      <c r="S1299" s="18"/>
      <c r="T1299" s="18"/>
      <c r="U1299" s="18"/>
      <c r="V1299" s="2">
        <f t="shared" si="83"/>
        <v>0</v>
      </c>
      <c r="W1299" s="3" t="str">
        <f t="shared" si="84"/>
        <v/>
      </c>
      <c r="X1299" s="3" t="str">
        <f t="shared" si="85"/>
        <v/>
      </c>
    </row>
    <row r="1300" spans="1:24" ht="21" x14ac:dyDescent="0.35">
      <c r="A1300" s="15">
        <v>1299</v>
      </c>
      <c r="B1300" s="25"/>
      <c r="C1300" s="33">
        <v>944073566</v>
      </c>
      <c r="D1300" s="33"/>
      <c r="E1300" s="33"/>
      <c r="F1300" s="33"/>
      <c r="G1300" s="16" t="s">
        <v>247</v>
      </c>
      <c r="H1300" s="16" t="s">
        <v>3157</v>
      </c>
      <c r="I1300" s="46" t="s">
        <v>3158</v>
      </c>
      <c r="J1300" s="46"/>
      <c r="K1300" s="34"/>
      <c r="L1300" s="16"/>
      <c r="M1300" s="129">
        <v>0</v>
      </c>
      <c r="N1300" s="17"/>
      <c r="O1300" s="126"/>
      <c r="P1300" s="60" t="str">
        <f t="shared" si="82"/>
        <v/>
      </c>
      <c r="Q1300" s="19"/>
      <c r="R1300" s="17"/>
      <c r="S1300" s="18"/>
      <c r="T1300" s="18"/>
      <c r="U1300" s="18"/>
      <c r="V1300" s="2">
        <f t="shared" si="83"/>
        <v>0</v>
      </c>
      <c r="W1300" s="3" t="str">
        <f t="shared" si="84"/>
        <v/>
      </c>
      <c r="X1300" s="3" t="str">
        <f t="shared" si="85"/>
        <v/>
      </c>
    </row>
    <row r="1301" spans="1:24" ht="21" x14ac:dyDescent="0.35">
      <c r="A1301" s="15">
        <v>1300</v>
      </c>
      <c r="B1301" s="25"/>
      <c r="C1301" s="33">
        <v>944076663</v>
      </c>
      <c r="D1301" s="33"/>
      <c r="E1301" s="33"/>
      <c r="F1301" s="33"/>
      <c r="G1301" s="16" t="s">
        <v>3159</v>
      </c>
      <c r="H1301" s="16" t="s">
        <v>3160</v>
      </c>
      <c r="I1301" s="46" t="s">
        <v>3161</v>
      </c>
      <c r="J1301" s="46"/>
      <c r="K1301" s="34"/>
      <c r="L1301" s="16"/>
      <c r="M1301" s="129">
        <v>0</v>
      </c>
      <c r="N1301" s="17"/>
      <c r="O1301" s="126"/>
      <c r="P1301" s="60" t="str">
        <f t="shared" si="82"/>
        <v/>
      </c>
      <c r="Q1301" s="19"/>
      <c r="R1301" s="17"/>
      <c r="S1301" s="18"/>
      <c r="T1301" s="18"/>
      <c r="U1301" s="18"/>
      <c r="V1301" s="2">
        <f t="shared" si="83"/>
        <v>0</v>
      </c>
      <c r="W1301" s="3" t="str">
        <f t="shared" si="84"/>
        <v/>
      </c>
      <c r="X1301" s="3" t="str">
        <f t="shared" si="85"/>
        <v/>
      </c>
    </row>
    <row r="1302" spans="1:24" ht="21" x14ac:dyDescent="0.35">
      <c r="A1302" s="15">
        <v>1301</v>
      </c>
      <c r="B1302" s="25"/>
      <c r="C1302" s="33">
        <v>944077018</v>
      </c>
      <c r="D1302" s="33"/>
      <c r="E1302" s="33"/>
      <c r="F1302" s="33"/>
      <c r="G1302" s="16" t="s">
        <v>812</v>
      </c>
      <c r="H1302" s="16" t="s">
        <v>3162</v>
      </c>
      <c r="I1302" s="46" t="s">
        <v>3163</v>
      </c>
      <c r="J1302" s="46"/>
      <c r="K1302" s="34"/>
      <c r="L1302" s="16"/>
      <c r="M1302" s="129">
        <v>0</v>
      </c>
      <c r="N1302" s="17"/>
      <c r="O1302" s="126"/>
      <c r="P1302" s="60" t="str">
        <f t="shared" si="82"/>
        <v/>
      </c>
      <c r="Q1302" s="19"/>
      <c r="R1302" s="17"/>
      <c r="S1302" s="18"/>
      <c r="T1302" s="18"/>
      <c r="U1302" s="18"/>
      <c r="V1302" s="2">
        <f t="shared" si="83"/>
        <v>0</v>
      </c>
      <c r="W1302" s="3" t="str">
        <f t="shared" si="84"/>
        <v/>
      </c>
      <c r="X1302" s="3" t="str">
        <f t="shared" si="85"/>
        <v/>
      </c>
    </row>
    <row r="1303" spans="1:24" ht="21" x14ac:dyDescent="0.35">
      <c r="A1303" s="15">
        <v>1302</v>
      </c>
      <c r="B1303" s="25"/>
      <c r="C1303" s="33">
        <v>944077067</v>
      </c>
      <c r="D1303" s="33"/>
      <c r="E1303" s="33"/>
      <c r="F1303" s="33"/>
      <c r="G1303" s="16" t="s">
        <v>3164</v>
      </c>
      <c r="H1303" s="16" t="s">
        <v>3165</v>
      </c>
      <c r="I1303" s="46" t="s">
        <v>3166</v>
      </c>
      <c r="J1303" s="46"/>
      <c r="K1303" s="34"/>
      <c r="L1303" s="16"/>
      <c r="M1303" s="129">
        <v>0</v>
      </c>
      <c r="N1303" s="17"/>
      <c r="O1303" s="126"/>
      <c r="P1303" s="60" t="str">
        <f t="shared" si="82"/>
        <v/>
      </c>
      <c r="Q1303" s="19"/>
      <c r="R1303" s="17"/>
      <c r="S1303" s="18"/>
      <c r="T1303" s="18"/>
      <c r="U1303" s="18"/>
      <c r="V1303" s="2">
        <f t="shared" si="83"/>
        <v>0</v>
      </c>
      <c r="W1303" s="3" t="str">
        <f t="shared" si="84"/>
        <v/>
      </c>
      <c r="X1303" s="3" t="str">
        <f t="shared" si="85"/>
        <v/>
      </c>
    </row>
    <row r="1304" spans="1:24" ht="21" x14ac:dyDescent="0.35">
      <c r="A1304" s="15">
        <v>1303</v>
      </c>
      <c r="B1304" s="25"/>
      <c r="C1304" s="33">
        <v>944077389</v>
      </c>
      <c r="D1304" s="33"/>
      <c r="E1304" s="33"/>
      <c r="F1304" s="33"/>
      <c r="G1304" s="16" t="s">
        <v>625</v>
      </c>
      <c r="H1304" s="16" t="s">
        <v>3011</v>
      </c>
      <c r="I1304" s="46" t="s">
        <v>3167</v>
      </c>
      <c r="J1304" s="46"/>
      <c r="K1304" s="34"/>
      <c r="L1304" s="16"/>
      <c r="M1304" s="129">
        <v>0</v>
      </c>
      <c r="N1304" s="17"/>
      <c r="O1304" s="126"/>
      <c r="P1304" s="60" t="str">
        <f t="shared" si="82"/>
        <v/>
      </c>
      <c r="Q1304" s="19"/>
      <c r="R1304" s="17"/>
      <c r="S1304" s="18"/>
      <c r="T1304" s="18"/>
      <c r="U1304" s="18"/>
      <c r="V1304" s="2">
        <f t="shared" si="83"/>
        <v>0</v>
      </c>
      <c r="W1304" s="3" t="str">
        <f t="shared" si="84"/>
        <v/>
      </c>
      <c r="X1304" s="3" t="str">
        <f t="shared" si="85"/>
        <v/>
      </c>
    </row>
    <row r="1305" spans="1:24" ht="21" x14ac:dyDescent="0.35">
      <c r="A1305" s="15">
        <v>1304</v>
      </c>
      <c r="B1305" s="25"/>
      <c r="C1305" s="33">
        <v>944078650</v>
      </c>
      <c r="D1305" s="33"/>
      <c r="E1305" s="33"/>
      <c r="F1305" s="33"/>
      <c r="G1305" s="16" t="s">
        <v>2521</v>
      </c>
      <c r="H1305" s="16" t="s">
        <v>788</v>
      </c>
      <c r="I1305" s="46" t="s">
        <v>3168</v>
      </c>
      <c r="J1305" s="46"/>
      <c r="K1305" s="34"/>
      <c r="L1305" s="16"/>
      <c r="M1305" s="129">
        <v>0</v>
      </c>
      <c r="N1305" s="17"/>
      <c r="O1305" s="126"/>
      <c r="P1305" s="60" t="str">
        <f t="shared" si="82"/>
        <v/>
      </c>
      <c r="Q1305" s="19"/>
      <c r="R1305" s="17"/>
      <c r="S1305" s="18"/>
      <c r="T1305" s="18"/>
      <c r="U1305" s="18"/>
      <c r="V1305" s="2">
        <f t="shared" si="83"/>
        <v>0</v>
      </c>
      <c r="W1305" s="3" t="str">
        <f t="shared" si="84"/>
        <v/>
      </c>
      <c r="X1305" s="3" t="str">
        <f t="shared" si="85"/>
        <v/>
      </c>
    </row>
    <row r="1306" spans="1:24" ht="21" x14ac:dyDescent="0.35">
      <c r="A1306" s="15">
        <v>1305</v>
      </c>
      <c r="B1306" s="25"/>
      <c r="C1306" s="33">
        <v>944078797</v>
      </c>
      <c r="D1306" s="33">
        <v>941770879</v>
      </c>
      <c r="E1306" s="33"/>
      <c r="F1306" s="33"/>
      <c r="G1306" s="16" t="s">
        <v>1593</v>
      </c>
      <c r="H1306" s="16" t="s">
        <v>3169</v>
      </c>
      <c r="I1306" s="46" t="s">
        <v>3170</v>
      </c>
      <c r="J1306" s="46"/>
      <c r="K1306" s="34"/>
      <c r="L1306" s="16"/>
      <c r="M1306" s="129">
        <v>0</v>
      </c>
      <c r="N1306" s="17"/>
      <c r="O1306" s="126"/>
      <c r="P1306" s="60" t="str">
        <f t="shared" si="82"/>
        <v/>
      </c>
      <c r="Q1306" s="19"/>
      <c r="R1306" s="17"/>
      <c r="S1306" s="18"/>
      <c r="T1306" s="18"/>
      <c r="U1306" s="18"/>
      <c r="V1306" s="2">
        <f t="shared" si="83"/>
        <v>0</v>
      </c>
      <c r="W1306" s="3" t="str">
        <f t="shared" si="84"/>
        <v/>
      </c>
      <c r="X1306" s="3" t="str">
        <f t="shared" si="85"/>
        <v/>
      </c>
    </row>
    <row r="1307" spans="1:24" ht="21" x14ac:dyDescent="0.35">
      <c r="A1307" s="15">
        <v>1306</v>
      </c>
      <c r="B1307" s="25"/>
      <c r="C1307" s="33">
        <v>944079579</v>
      </c>
      <c r="D1307" s="33"/>
      <c r="E1307" s="33"/>
      <c r="F1307" s="33"/>
      <c r="G1307" s="16" t="s">
        <v>796</v>
      </c>
      <c r="H1307" s="16" t="s">
        <v>3171</v>
      </c>
      <c r="I1307" s="46" t="s">
        <v>3172</v>
      </c>
      <c r="J1307" s="46"/>
      <c r="K1307" s="34"/>
      <c r="L1307" s="16"/>
      <c r="M1307" s="129">
        <v>0</v>
      </c>
      <c r="N1307" s="17"/>
      <c r="O1307" s="126"/>
      <c r="P1307" s="60" t="str">
        <f t="shared" si="82"/>
        <v/>
      </c>
      <c r="Q1307" s="19"/>
      <c r="R1307" s="17"/>
      <c r="S1307" s="18"/>
      <c r="T1307" s="18"/>
      <c r="U1307" s="18"/>
      <c r="V1307" s="2">
        <f t="shared" si="83"/>
        <v>0</v>
      </c>
      <c r="W1307" s="3" t="str">
        <f t="shared" si="84"/>
        <v/>
      </c>
      <c r="X1307" s="3" t="str">
        <f t="shared" si="85"/>
        <v/>
      </c>
    </row>
    <row r="1308" spans="1:24" ht="21" x14ac:dyDescent="0.35">
      <c r="A1308" s="15">
        <v>1307</v>
      </c>
      <c r="B1308" s="25"/>
      <c r="C1308" s="33">
        <v>944079630</v>
      </c>
      <c r="D1308" s="33"/>
      <c r="E1308" s="33"/>
      <c r="F1308" s="33"/>
      <c r="G1308" s="16" t="s">
        <v>3173</v>
      </c>
      <c r="H1308" s="16" t="s">
        <v>181</v>
      </c>
      <c r="I1308" s="46" t="s">
        <v>3174</v>
      </c>
      <c r="J1308" s="46"/>
      <c r="K1308" s="34"/>
      <c r="L1308" s="16"/>
      <c r="M1308" s="129">
        <v>0</v>
      </c>
      <c r="N1308" s="17"/>
      <c r="O1308" s="126"/>
      <c r="P1308" s="60" t="str">
        <f t="shared" si="82"/>
        <v/>
      </c>
      <c r="Q1308" s="19"/>
      <c r="R1308" s="17"/>
      <c r="S1308" s="18"/>
      <c r="T1308" s="18"/>
      <c r="U1308" s="18"/>
      <c r="V1308" s="2">
        <f t="shared" si="83"/>
        <v>0</v>
      </c>
      <c r="W1308" s="3" t="str">
        <f t="shared" si="84"/>
        <v/>
      </c>
      <c r="X1308" s="3" t="str">
        <f t="shared" si="85"/>
        <v/>
      </c>
    </row>
    <row r="1309" spans="1:24" ht="21" x14ac:dyDescent="0.35">
      <c r="A1309" s="15">
        <v>1308</v>
      </c>
      <c r="B1309" s="25"/>
      <c r="C1309" s="33">
        <v>944080400</v>
      </c>
      <c r="D1309" s="33"/>
      <c r="E1309" s="33"/>
      <c r="F1309" s="33"/>
      <c r="G1309" s="16" t="s">
        <v>588</v>
      </c>
      <c r="H1309" s="16" t="s">
        <v>2294</v>
      </c>
      <c r="I1309" s="46" t="s">
        <v>3175</v>
      </c>
      <c r="J1309" s="46"/>
      <c r="K1309" s="34"/>
      <c r="L1309" s="16"/>
      <c r="M1309" s="129">
        <v>0</v>
      </c>
      <c r="N1309" s="17"/>
      <c r="O1309" s="126"/>
      <c r="P1309" s="60" t="str">
        <f t="shared" si="82"/>
        <v/>
      </c>
      <c r="Q1309" s="19"/>
      <c r="R1309" s="17"/>
      <c r="S1309" s="18"/>
      <c r="T1309" s="18"/>
      <c r="U1309" s="18"/>
      <c r="V1309" s="2">
        <f t="shared" si="83"/>
        <v>0</v>
      </c>
      <c r="W1309" s="3" t="str">
        <f t="shared" si="84"/>
        <v/>
      </c>
      <c r="X1309" s="3" t="str">
        <f t="shared" si="85"/>
        <v/>
      </c>
    </row>
    <row r="1310" spans="1:24" ht="21" x14ac:dyDescent="0.35">
      <c r="A1310" s="15">
        <v>1309</v>
      </c>
      <c r="B1310" s="25"/>
      <c r="C1310" s="33">
        <v>944082427</v>
      </c>
      <c r="D1310" s="33"/>
      <c r="E1310" s="33"/>
      <c r="F1310" s="33"/>
      <c r="G1310" s="16" t="s">
        <v>3176</v>
      </c>
      <c r="H1310" s="16" t="s">
        <v>3177</v>
      </c>
      <c r="I1310" s="46" t="s">
        <v>3178</v>
      </c>
      <c r="J1310" s="46"/>
      <c r="K1310" s="34"/>
      <c r="L1310" s="16"/>
      <c r="M1310" s="129">
        <v>0</v>
      </c>
      <c r="N1310" s="17"/>
      <c r="O1310" s="126"/>
      <c r="P1310" s="60" t="str">
        <f t="shared" si="82"/>
        <v/>
      </c>
      <c r="Q1310" s="19"/>
      <c r="R1310" s="17"/>
      <c r="S1310" s="18"/>
      <c r="T1310" s="18"/>
      <c r="U1310" s="18"/>
      <c r="V1310" s="2">
        <f t="shared" si="83"/>
        <v>0</v>
      </c>
      <c r="W1310" s="3" t="str">
        <f t="shared" si="84"/>
        <v/>
      </c>
      <c r="X1310" s="3" t="str">
        <f t="shared" si="85"/>
        <v/>
      </c>
    </row>
    <row r="1311" spans="1:24" ht="21" x14ac:dyDescent="0.35">
      <c r="A1311" s="15">
        <v>1310</v>
      </c>
      <c r="B1311" s="25"/>
      <c r="C1311" s="33">
        <v>944084427</v>
      </c>
      <c r="D1311" s="33"/>
      <c r="E1311" s="33"/>
      <c r="F1311" s="33"/>
      <c r="G1311" s="16" t="s">
        <v>212</v>
      </c>
      <c r="H1311" s="16" t="s">
        <v>485</v>
      </c>
      <c r="I1311" s="46" t="s">
        <v>3179</v>
      </c>
      <c r="J1311" s="46"/>
      <c r="K1311" s="34"/>
      <c r="L1311" s="16"/>
      <c r="M1311" s="129">
        <v>0</v>
      </c>
      <c r="N1311" s="17"/>
      <c r="O1311" s="126"/>
      <c r="P1311" s="60" t="str">
        <f t="shared" si="82"/>
        <v/>
      </c>
      <c r="Q1311" s="19"/>
      <c r="R1311" s="17"/>
      <c r="S1311" s="18"/>
      <c r="T1311" s="18"/>
      <c r="U1311" s="18"/>
      <c r="V1311" s="2">
        <f t="shared" si="83"/>
        <v>0</v>
      </c>
      <c r="W1311" s="3" t="str">
        <f t="shared" si="84"/>
        <v/>
      </c>
      <c r="X1311" s="3" t="str">
        <f t="shared" si="85"/>
        <v/>
      </c>
    </row>
    <row r="1312" spans="1:24" ht="21" x14ac:dyDescent="0.35">
      <c r="A1312" s="15">
        <v>1311</v>
      </c>
      <c r="B1312" s="25"/>
      <c r="C1312" s="33">
        <v>944085155</v>
      </c>
      <c r="D1312" s="33"/>
      <c r="E1312" s="33"/>
      <c r="F1312" s="33"/>
      <c r="G1312" s="16" t="s">
        <v>1221</v>
      </c>
      <c r="H1312" s="16" t="s">
        <v>3180</v>
      </c>
      <c r="I1312" s="46" t="s">
        <v>3181</v>
      </c>
      <c r="J1312" s="46"/>
      <c r="K1312" s="34"/>
      <c r="L1312" s="16"/>
      <c r="M1312" s="129">
        <v>0</v>
      </c>
      <c r="N1312" s="17"/>
      <c r="O1312" s="126"/>
      <c r="P1312" s="60" t="str">
        <f t="shared" si="82"/>
        <v/>
      </c>
      <c r="Q1312" s="19"/>
      <c r="R1312" s="17"/>
      <c r="S1312" s="18"/>
      <c r="T1312" s="18"/>
      <c r="U1312" s="18"/>
      <c r="V1312" s="2">
        <f t="shared" si="83"/>
        <v>0</v>
      </c>
      <c r="W1312" s="3" t="str">
        <f t="shared" si="84"/>
        <v/>
      </c>
      <c r="X1312" s="3" t="str">
        <f t="shared" si="85"/>
        <v/>
      </c>
    </row>
    <row r="1313" spans="1:24" ht="21" x14ac:dyDescent="0.35">
      <c r="A1313" s="15">
        <v>1312</v>
      </c>
      <c r="B1313" s="25"/>
      <c r="C1313" s="33">
        <v>944085880</v>
      </c>
      <c r="D1313" s="33">
        <v>990611995</v>
      </c>
      <c r="E1313" s="33"/>
      <c r="F1313" s="33"/>
      <c r="G1313" s="16" t="s">
        <v>2076</v>
      </c>
      <c r="H1313" s="16" t="s">
        <v>3182</v>
      </c>
      <c r="I1313" s="46" t="s">
        <v>3183</v>
      </c>
      <c r="J1313" s="46"/>
      <c r="K1313" s="34"/>
      <c r="L1313" s="16"/>
      <c r="M1313" s="129">
        <v>0</v>
      </c>
      <c r="N1313" s="17"/>
      <c r="O1313" s="126"/>
      <c r="P1313" s="60" t="str">
        <f t="shared" si="82"/>
        <v/>
      </c>
      <c r="Q1313" s="19"/>
      <c r="R1313" s="17"/>
      <c r="S1313" s="18"/>
      <c r="T1313" s="18"/>
      <c r="U1313" s="18"/>
      <c r="V1313" s="2">
        <f t="shared" si="83"/>
        <v>0</v>
      </c>
      <c r="W1313" s="3" t="str">
        <f t="shared" si="84"/>
        <v/>
      </c>
      <c r="X1313" s="3" t="str">
        <f t="shared" si="85"/>
        <v/>
      </c>
    </row>
    <row r="1314" spans="1:24" ht="21" x14ac:dyDescent="0.35">
      <c r="A1314" s="15">
        <v>1313</v>
      </c>
      <c r="B1314" s="25"/>
      <c r="C1314" s="33">
        <v>944086375</v>
      </c>
      <c r="D1314" s="33"/>
      <c r="E1314" s="33"/>
      <c r="F1314" s="33"/>
      <c r="G1314" s="16" t="s">
        <v>531</v>
      </c>
      <c r="H1314" s="16" t="s">
        <v>419</v>
      </c>
      <c r="I1314" s="46" t="s">
        <v>3184</v>
      </c>
      <c r="J1314" s="46"/>
      <c r="K1314" s="34"/>
      <c r="L1314" s="16"/>
      <c r="M1314" s="129">
        <v>0</v>
      </c>
      <c r="N1314" s="17"/>
      <c r="O1314" s="126"/>
      <c r="P1314" s="60" t="str">
        <f t="shared" si="82"/>
        <v/>
      </c>
      <c r="Q1314" s="19"/>
      <c r="R1314" s="17"/>
      <c r="S1314" s="18"/>
      <c r="T1314" s="18"/>
      <c r="U1314" s="18"/>
      <c r="V1314" s="2">
        <f t="shared" si="83"/>
        <v>0</v>
      </c>
      <c r="W1314" s="3" t="str">
        <f t="shared" si="84"/>
        <v/>
      </c>
      <c r="X1314" s="3" t="str">
        <f t="shared" si="85"/>
        <v/>
      </c>
    </row>
    <row r="1315" spans="1:24" ht="21" x14ac:dyDescent="0.35">
      <c r="A1315" s="15">
        <v>1314</v>
      </c>
      <c r="B1315" s="25"/>
      <c r="C1315" s="33">
        <v>944086418</v>
      </c>
      <c r="D1315" s="33"/>
      <c r="E1315" s="33"/>
      <c r="F1315" s="33"/>
      <c r="G1315" s="16" t="s">
        <v>105</v>
      </c>
      <c r="H1315" s="16" t="s">
        <v>3185</v>
      </c>
      <c r="I1315" s="46" t="s">
        <v>3186</v>
      </c>
      <c r="J1315" s="46"/>
      <c r="K1315" s="34"/>
      <c r="L1315" s="16"/>
      <c r="M1315" s="129">
        <v>0</v>
      </c>
      <c r="N1315" s="17"/>
      <c r="O1315" s="126"/>
      <c r="P1315" s="60" t="str">
        <f t="shared" si="82"/>
        <v/>
      </c>
      <c r="Q1315" s="19"/>
      <c r="R1315" s="17"/>
      <c r="S1315" s="18"/>
      <c r="T1315" s="18"/>
      <c r="U1315" s="18"/>
      <c r="V1315" s="2">
        <f t="shared" si="83"/>
        <v>0</v>
      </c>
      <c r="W1315" s="3" t="str">
        <f t="shared" si="84"/>
        <v/>
      </c>
      <c r="X1315" s="3" t="str">
        <f t="shared" si="85"/>
        <v/>
      </c>
    </row>
    <row r="1316" spans="1:24" ht="21" x14ac:dyDescent="0.35">
      <c r="A1316" s="15">
        <v>1315</v>
      </c>
      <c r="B1316" s="25"/>
      <c r="C1316" s="33">
        <v>944090065</v>
      </c>
      <c r="D1316" s="33"/>
      <c r="E1316" s="33"/>
      <c r="F1316" s="33"/>
      <c r="G1316" s="16" t="s">
        <v>264</v>
      </c>
      <c r="H1316" s="16" t="s">
        <v>3187</v>
      </c>
      <c r="I1316" s="46" t="s">
        <v>3188</v>
      </c>
      <c r="J1316" s="46"/>
      <c r="K1316" s="34"/>
      <c r="L1316" s="16"/>
      <c r="M1316" s="129">
        <v>0</v>
      </c>
      <c r="N1316" s="17"/>
      <c r="O1316" s="126"/>
      <c r="P1316" s="60" t="str">
        <f t="shared" si="82"/>
        <v/>
      </c>
      <c r="Q1316" s="19"/>
      <c r="R1316" s="17"/>
      <c r="S1316" s="18"/>
      <c r="T1316" s="18"/>
      <c r="U1316" s="18"/>
      <c r="V1316" s="2">
        <f t="shared" si="83"/>
        <v>0</v>
      </c>
      <c r="W1316" s="3" t="str">
        <f t="shared" si="84"/>
        <v/>
      </c>
      <c r="X1316" s="3" t="str">
        <f t="shared" si="85"/>
        <v/>
      </c>
    </row>
    <row r="1317" spans="1:24" ht="21" x14ac:dyDescent="0.35">
      <c r="A1317" s="15">
        <v>1316</v>
      </c>
      <c r="B1317" s="25"/>
      <c r="C1317" s="33">
        <v>944090567</v>
      </c>
      <c r="D1317" s="33"/>
      <c r="E1317" s="33"/>
      <c r="F1317" s="33"/>
      <c r="G1317" s="16" t="s">
        <v>787</v>
      </c>
      <c r="H1317" s="16" t="s">
        <v>3189</v>
      </c>
      <c r="I1317" s="46" t="s">
        <v>3190</v>
      </c>
      <c r="J1317" s="46"/>
      <c r="K1317" s="34"/>
      <c r="L1317" s="16"/>
      <c r="M1317" s="129">
        <v>0</v>
      </c>
      <c r="N1317" s="17"/>
      <c r="O1317" s="126"/>
      <c r="P1317" s="60" t="str">
        <f t="shared" si="82"/>
        <v/>
      </c>
      <c r="Q1317" s="19"/>
      <c r="R1317" s="17"/>
      <c r="S1317" s="18"/>
      <c r="T1317" s="18"/>
      <c r="U1317" s="18"/>
      <c r="V1317" s="2">
        <f t="shared" si="83"/>
        <v>0</v>
      </c>
      <c r="W1317" s="3" t="str">
        <f t="shared" si="84"/>
        <v/>
      </c>
      <c r="X1317" s="3" t="str">
        <f t="shared" si="85"/>
        <v/>
      </c>
    </row>
    <row r="1318" spans="1:24" ht="21" x14ac:dyDescent="0.35">
      <c r="A1318" s="15">
        <v>1317</v>
      </c>
      <c r="B1318" s="25"/>
      <c r="C1318" s="33">
        <v>944091030</v>
      </c>
      <c r="D1318" s="33"/>
      <c r="E1318" s="33"/>
      <c r="F1318" s="33"/>
      <c r="G1318" s="16" t="s">
        <v>890</v>
      </c>
      <c r="H1318" s="16" t="s">
        <v>3191</v>
      </c>
      <c r="I1318" s="46" t="s">
        <v>3192</v>
      </c>
      <c r="J1318" s="46"/>
      <c r="K1318" s="34"/>
      <c r="L1318" s="16"/>
      <c r="M1318" s="129">
        <v>0</v>
      </c>
      <c r="N1318" s="17"/>
      <c r="O1318" s="126"/>
      <c r="P1318" s="60" t="str">
        <f t="shared" si="82"/>
        <v/>
      </c>
      <c r="Q1318" s="19"/>
      <c r="R1318" s="17"/>
      <c r="S1318" s="18"/>
      <c r="T1318" s="18"/>
      <c r="U1318" s="18"/>
      <c r="V1318" s="2">
        <f t="shared" si="83"/>
        <v>0</v>
      </c>
      <c r="W1318" s="3" t="str">
        <f t="shared" si="84"/>
        <v/>
      </c>
      <c r="X1318" s="3" t="str">
        <f t="shared" si="85"/>
        <v/>
      </c>
    </row>
    <row r="1319" spans="1:24" ht="21" x14ac:dyDescent="0.35">
      <c r="A1319" s="15">
        <v>1318</v>
      </c>
      <c r="B1319" s="25"/>
      <c r="C1319" s="33">
        <v>944092869</v>
      </c>
      <c r="D1319" s="33"/>
      <c r="E1319" s="33"/>
      <c r="F1319" s="33"/>
      <c r="G1319" s="16" t="s">
        <v>3193</v>
      </c>
      <c r="H1319" s="16" t="s">
        <v>3194</v>
      </c>
      <c r="I1319" s="46" t="s">
        <v>3195</v>
      </c>
      <c r="J1319" s="46"/>
      <c r="K1319" s="34"/>
      <c r="L1319" s="16"/>
      <c r="M1319" s="129">
        <v>0</v>
      </c>
      <c r="N1319" s="17"/>
      <c r="O1319" s="126"/>
      <c r="P1319" s="60" t="str">
        <f t="shared" si="82"/>
        <v/>
      </c>
      <c r="Q1319" s="19"/>
      <c r="R1319" s="17"/>
      <c r="S1319" s="18"/>
      <c r="T1319" s="18"/>
      <c r="U1319" s="18"/>
      <c r="V1319" s="2">
        <f t="shared" si="83"/>
        <v>0</v>
      </c>
      <c r="W1319" s="3" t="str">
        <f t="shared" si="84"/>
        <v/>
      </c>
      <c r="X1319" s="3" t="str">
        <f t="shared" si="85"/>
        <v/>
      </c>
    </row>
    <row r="1320" spans="1:24" ht="21" x14ac:dyDescent="0.35">
      <c r="A1320" s="15">
        <v>1319</v>
      </c>
      <c r="B1320" s="25"/>
      <c r="C1320" s="33">
        <v>944093856</v>
      </c>
      <c r="D1320" s="33"/>
      <c r="E1320" s="33"/>
      <c r="F1320" s="33"/>
      <c r="G1320" s="16" t="s">
        <v>3196</v>
      </c>
      <c r="H1320" s="16" t="s">
        <v>1344</v>
      </c>
      <c r="I1320" s="46" t="s">
        <v>3197</v>
      </c>
      <c r="J1320" s="46"/>
      <c r="K1320" s="34"/>
      <c r="L1320" s="16"/>
      <c r="M1320" s="129">
        <v>0</v>
      </c>
      <c r="N1320" s="17"/>
      <c r="O1320" s="126"/>
      <c r="P1320" s="60" t="str">
        <f t="shared" si="82"/>
        <v/>
      </c>
      <c r="Q1320" s="19"/>
      <c r="R1320" s="17"/>
      <c r="S1320" s="18"/>
      <c r="T1320" s="18"/>
      <c r="U1320" s="18"/>
      <c r="V1320" s="2">
        <f t="shared" si="83"/>
        <v>0</v>
      </c>
      <c r="W1320" s="3" t="str">
        <f t="shared" si="84"/>
        <v/>
      </c>
      <c r="X1320" s="3" t="str">
        <f t="shared" si="85"/>
        <v/>
      </c>
    </row>
    <row r="1321" spans="1:24" ht="21" x14ac:dyDescent="0.35">
      <c r="A1321" s="15">
        <v>1320</v>
      </c>
      <c r="B1321" s="25"/>
      <c r="C1321" s="33">
        <v>944094895</v>
      </c>
      <c r="D1321" s="33"/>
      <c r="E1321" s="33"/>
      <c r="F1321" s="33"/>
      <c r="G1321" s="16" t="s">
        <v>3198</v>
      </c>
      <c r="H1321" s="16" t="s">
        <v>3199</v>
      </c>
      <c r="I1321" s="46" t="s">
        <v>3200</v>
      </c>
      <c r="J1321" s="46"/>
      <c r="K1321" s="34"/>
      <c r="L1321" s="16"/>
      <c r="M1321" s="129">
        <v>0</v>
      </c>
      <c r="N1321" s="17"/>
      <c r="O1321" s="126"/>
      <c r="P1321" s="60" t="str">
        <f t="shared" si="82"/>
        <v/>
      </c>
      <c r="Q1321" s="19"/>
      <c r="R1321" s="17"/>
      <c r="S1321" s="18"/>
      <c r="T1321" s="18"/>
      <c r="U1321" s="18"/>
      <c r="V1321" s="2">
        <f t="shared" si="83"/>
        <v>0</v>
      </c>
      <c r="W1321" s="3" t="str">
        <f t="shared" si="84"/>
        <v/>
      </c>
      <c r="X1321" s="3" t="str">
        <f t="shared" si="85"/>
        <v/>
      </c>
    </row>
    <row r="1322" spans="1:24" ht="21" x14ac:dyDescent="0.35">
      <c r="A1322" s="15">
        <v>1321</v>
      </c>
      <c r="B1322" s="25"/>
      <c r="C1322" s="33">
        <v>944096641</v>
      </c>
      <c r="D1322" s="33"/>
      <c r="E1322" s="33"/>
      <c r="F1322" s="33"/>
      <c r="G1322" s="16" t="s">
        <v>2935</v>
      </c>
      <c r="H1322" s="16" t="s">
        <v>3201</v>
      </c>
      <c r="I1322" s="46" t="s">
        <v>3202</v>
      </c>
      <c r="J1322" s="46"/>
      <c r="K1322" s="34"/>
      <c r="L1322" s="16"/>
      <c r="M1322" s="129">
        <v>0</v>
      </c>
      <c r="N1322" s="17"/>
      <c r="O1322" s="126"/>
      <c r="P1322" s="60" t="str">
        <f t="shared" si="82"/>
        <v/>
      </c>
      <c r="Q1322" s="19"/>
      <c r="R1322" s="17"/>
      <c r="S1322" s="18"/>
      <c r="T1322" s="18"/>
      <c r="U1322" s="18"/>
      <c r="V1322" s="2">
        <f t="shared" si="83"/>
        <v>0</v>
      </c>
      <c r="W1322" s="3" t="str">
        <f t="shared" si="84"/>
        <v/>
      </c>
      <c r="X1322" s="3" t="str">
        <f t="shared" si="85"/>
        <v/>
      </c>
    </row>
    <row r="1323" spans="1:24" ht="21" x14ac:dyDescent="0.35">
      <c r="A1323" s="15">
        <v>1322</v>
      </c>
      <c r="B1323" s="25"/>
      <c r="C1323" s="33">
        <v>944096839</v>
      </c>
      <c r="D1323" s="33"/>
      <c r="E1323" s="33"/>
      <c r="F1323" s="33"/>
      <c r="G1323" s="16" t="s">
        <v>1851</v>
      </c>
      <c r="H1323" s="16" t="s">
        <v>3203</v>
      </c>
      <c r="I1323" s="46" t="s">
        <v>3204</v>
      </c>
      <c r="J1323" s="46"/>
      <c r="K1323" s="34"/>
      <c r="L1323" s="16"/>
      <c r="M1323" s="129">
        <v>0</v>
      </c>
      <c r="N1323" s="17"/>
      <c r="O1323" s="126"/>
      <c r="P1323" s="60" t="str">
        <f t="shared" si="82"/>
        <v/>
      </c>
      <c r="Q1323" s="19"/>
      <c r="R1323" s="17"/>
      <c r="S1323" s="18"/>
      <c r="T1323" s="18"/>
      <c r="U1323" s="18"/>
      <c r="V1323" s="2">
        <f t="shared" si="83"/>
        <v>0</v>
      </c>
      <c r="W1323" s="3" t="str">
        <f t="shared" si="84"/>
        <v/>
      </c>
      <c r="X1323" s="3" t="str">
        <f t="shared" si="85"/>
        <v/>
      </c>
    </row>
    <row r="1324" spans="1:24" ht="21" x14ac:dyDescent="0.35">
      <c r="A1324" s="15">
        <v>1323</v>
      </c>
      <c r="B1324" s="25"/>
      <c r="C1324" s="33">
        <v>944097607</v>
      </c>
      <c r="D1324" s="33"/>
      <c r="E1324" s="33"/>
      <c r="F1324" s="33"/>
      <c r="G1324" s="16" t="s">
        <v>698</v>
      </c>
      <c r="H1324" s="16" t="s">
        <v>714</v>
      </c>
      <c r="I1324" s="46" t="s">
        <v>3205</v>
      </c>
      <c r="J1324" s="46"/>
      <c r="K1324" s="34"/>
      <c r="L1324" s="16"/>
      <c r="M1324" s="129">
        <v>0</v>
      </c>
      <c r="N1324" s="17"/>
      <c r="O1324" s="126"/>
      <c r="P1324" s="60" t="str">
        <f t="shared" si="82"/>
        <v/>
      </c>
      <c r="Q1324" s="19"/>
      <c r="R1324" s="17"/>
      <c r="S1324" s="18"/>
      <c r="T1324" s="18"/>
      <c r="U1324" s="18"/>
      <c r="V1324" s="2">
        <f t="shared" si="83"/>
        <v>0</v>
      </c>
      <c r="W1324" s="3" t="str">
        <f t="shared" si="84"/>
        <v/>
      </c>
      <c r="X1324" s="3" t="str">
        <f t="shared" si="85"/>
        <v/>
      </c>
    </row>
    <row r="1325" spans="1:24" ht="21" x14ac:dyDescent="0.35">
      <c r="A1325" s="15">
        <v>1324</v>
      </c>
      <c r="B1325" s="25"/>
      <c r="C1325" s="33">
        <v>944098867</v>
      </c>
      <c r="D1325" s="33"/>
      <c r="E1325" s="33"/>
      <c r="F1325" s="33"/>
      <c r="G1325" s="16" t="s">
        <v>796</v>
      </c>
      <c r="H1325" s="16" t="s">
        <v>3206</v>
      </c>
      <c r="I1325" s="46" t="s">
        <v>3207</v>
      </c>
      <c r="J1325" s="46"/>
      <c r="K1325" s="34"/>
      <c r="L1325" s="16"/>
      <c r="M1325" s="129">
        <v>0</v>
      </c>
      <c r="N1325" s="17"/>
      <c r="O1325" s="126"/>
      <c r="P1325" s="60" t="str">
        <f t="shared" si="82"/>
        <v/>
      </c>
      <c r="Q1325" s="19"/>
      <c r="R1325" s="17"/>
      <c r="S1325" s="18"/>
      <c r="T1325" s="18"/>
      <c r="U1325" s="18"/>
      <c r="V1325" s="2">
        <f t="shared" si="83"/>
        <v>0</v>
      </c>
      <c r="W1325" s="3" t="str">
        <f t="shared" si="84"/>
        <v/>
      </c>
      <c r="X1325" s="3" t="str">
        <f t="shared" si="85"/>
        <v/>
      </c>
    </row>
    <row r="1326" spans="1:24" ht="21" x14ac:dyDescent="0.35">
      <c r="A1326" s="15">
        <v>1325</v>
      </c>
      <c r="B1326" s="25"/>
      <c r="C1326" s="33">
        <v>944099238</v>
      </c>
      <c r="D1326" s="33"/>
      <c r="E1326" s="33"/>
      <c r="F1326" s="33"/>
      <c r="G1326" s="16" t="s">
        <v>812</v>
      </c>
      <c r="H1326" s="16" t="s">
        <v>3208</v>
      </c>
      <c r="I1326" s="46" t="s">
        <v>3209</v>
      </c>
      <c r="J1326" s="46"/>
      <c r="K1326" s="34"/>
      <c r="L1326" s="16"/>
      <c r="M1326" s="129">
        <v>0</v>
      </c>
      <c r="N1326" s="17"/>
      <c r="O1326" s="126"/>
      <c r="P1326" s="60" t="str">
        <f t="shared" si="82"/>
        <v/>
      </c>
      <c r="Q1326" s="19"/>
      <c r="R1326" s="17"/>
      <c r="S1326" s="18"/>
      <c r="T1326" s="18"/>
      <c r="U1326" s="18"/>
      <c r="V1326" s="2">
        <f t="shared" si="83"/>
        <v>0</v>
      </c>
      <c r="W1326" s="3" t="str">
        <f t="shared" si="84"/>
        <v/>
      </c>
      <c r="X1326" s="3" t="str">
        <f t="shared" si="85"/>
        <v/>
      </c>
    </row>
    <row r="1327" spans="1:24" ht="21" x14ac:dyDescent="0.35">
      <c r="A1327" s="15">
        <v>1326</v>
      </c>
      <c r="B1327" s="25"/>
      <c r="C1327" s="33">
        <v>944100742</v>
      </c>
      <c r="D1327" s="33"/>
      <c r="E1327" s="33"/>
      <c r="F1327" s="33"/>
      <c r="G1327" s="16" t="s">
        <v>418</v>
      </c>
      <c r="H1327" s="16" t="s">
        <v>3210</v>
      </c>
      <c r="I1327" s="46" t="s">
        <v>3211</v>
      </c>
      <c r="J1327" s="46"/>
      <c r="K1327" s="34"/>
      <c r="L1327" s="16"/>
      <c r="M1327" s="129">
        <v>0</v>
      </c>
      <c r="N1327" s="17"/>
      <c r="O1327" s="126"/>
      <c r="P1327" s="60" t="str">
        <f t="shared" si="82"/>
        <v/>
      </c>
      <c r="Q1327" s="19"/>
      <c r="R1327" s="17"/>
      <c r="S1327" s="18"/>
      <c r="T1327" s="18"/>
      <c r="U1327" s="18"/>
      <c r="V1327" s="2">
        <f t="shared" si="83"/>
        <v>0</v>
      </c>
      <c r="W1327" s="3" t="str">
        <f t="shared" si="84"/>
        <v/>
      </c>
      <c r="X1327" s="3" t="str">
        <f t="shared" si="85"/>
        <v/>
      </c>
    </row>
    <row r="1328" spans="1:24" ht="21" x14ac:dyDescent="0.35">
      <c r="A1328" s="15">
        <v>1327</v>
      </c>
      <c r="B1328" s="25"/>
      <c r="C1328" s="33">
        <v>944100900</v>
      </c>
      <c r="D1328" s="33"/>
      <c r="E1328" s="33"/>
      <c r="F1328" s="33"/>
      <c r="G1328" s="16" t="s">
        <v>312</v>
      </c>
      <c r="H1328" s="16" t="s">
        <v>3212</v>
      </c>
      <c r="I1328" s="46" t="s">
        <v>3213</v>
      </c>
      <c r="J1328" s="46"/>
      <c r="K1328" s="34"/>
      <c r="L1328" s="16"/>
      <c r="M1328" s="129">
        <v>0</v>
      </c>
      <c r="N1328" s="17"/>
      <c r="O1328" s="126"/>
      <c r="P1328" s="60" t="str">
        <f t="shared" si="82"/>
        <v/>
      </c>
      <c r="Q1328" s="19"/>
      <c r="R1328" s="17"/>
      <c r="S1328" s="18"/>
      <c r="T1328" s="18"/>
      <c r="U1328" s="18"/>
      <c r="V1328" s="2">
        <f t="shared" si="83"/>
        <v>0</v>
      </c>
      <c r="W1328" s="3" t="str">
        <f t="shared" si="84"/>
        <v/>
      </c>
      <c r="X1328" s="3" t="str">
        <f t="shared" si="85"/>
        <v/>
      </c>
    </row>
    <row r="1329" spans="1:24" ht="21" x14ac:dyDescent="0.35">
      <c r="A1329" s="15">
        <v>1328</v>
      </c>
      <c r="B1329" s="25"/>
      <c r="C1329" s="33">
        <v>944100917</v>
      </c>
      <c r="D1329" s="33"/>
      <c r="E1329" s="33"/>
      <c r="F1329" s="33"/>
      <c r="G1329" s="16" t="s">
        <v>1112</v>
      </c>
      <c r="H1329" s="16" t="s">
        <v>337</v>
      </c>
      <c r="I1329" s="46" t="s">
        <v>3214</v>
      </c>
      <c r="J1329" s="46"/>
      <c r="K1329" s="34"/>
      <c r="L1329" s="16"/>
      <c r="M1329" s="129">
        <v>0</v>
      </c>
      <c r="N1329" s="17"/>
      <c r="O1329" s="126"/>
      <c r="P1329" s="60" t="str">
        <f t="shared" si="82"/>
        <v/>
      </c>
      <c r="Q1329" s="19"/>
      <c r="R1329" s="17"/>
      <c r="S1329" s="18"/>
      <c r="T1329" s="18"/>
      <c r="U1329" s="18"/>
      <c r="V1329" s="2">
        <f t="shared" si="83"/>
        <v>0</v>
      </c>
      <c r="W1329" s="3" t="str">
        <f t="shared" si="84"/>
        <v/>
      </c>
      <c r="X1329" s="3" t="str">
        <f t="shared" si="85"/>
        <v/>
      </c>
    </row>
    <row r="1330" spans="1:24" ht="21" x14ac:dyDescent="0.35">
      <c r="A1330" s="15">
        <v>1329</v>
      </c>
      <c r="B1330" s="25"/>
      <c r="C1330" s="33">
        <v>944101636</v>
      </c>
      <c r="D1330" s="33"/>
      <c r="E1330" s="33"/>
      <c r="F1330" s="33"/>
      <c r="G1330" s="16" t="s">
        <v>3215</v>
      </c>
      <c r="H1330" s="16" t="s">
        <v>1723</v>
      </c>
      <c r="I1330" s="46" t="s">
        <v>3216</v>
      </c>
      <c r="J1330" s="46"/>
      <c r="K1330" s="34"/>
      <c r="L1330" s="16"/>
      <c r="M1330" s="129">
        <v>0</v>
      </c>
      <c r="N1330" s="17"/>
      <c r="O1330" s="126"/>
      <c r="P1330" s="60" t="str">
        <f t="shared" si="82"/>
        <v/>
      </c>
      <c r="Q1330" s="19"/>
      <c r="R1330" s="17"/>
      <c r="S1330" s="18"/>
      <c r="T1330" s="18"/>
      <c r="U1330" s="18"/>
      <c r="V1330" s="2">
        <f t="shared" si="83"/>
        <v>0</v>
      </c>
      <c r="W1330" s="3" t="str">
        <f t="shared" si="84"/>
        <v/>
      </c>
      <c r="X1330" s="3" t="str">
        <f t="shared" si="85"/>
        <v/>
      </c>
    </row>
    <row r="1331" spans="1:24" ht="21" x14ac:dyDescent="0.35">
      <c r="A1331" s="15">
        <v>1330</v>
      </c>
      <c r="B1331" s="25"/>
      <c r="C1331" s="33">
        <v>944101745</v>
      </c>
      <c r="D1331" s="33"/>
      <c r="E1331" s="33"/>
      <c r="F1331" s="33"/>
      <c r="G1331" s="16" t="s">
        <v>227</v>
      </c>
      <c r="H1331" s="16" t="s">
        <v>3217</v>
      </c>
      <c r="I1331" s="46" t="s">
        <v>3218</v>
      </c>
      <c r="J1331" s="46"/>
      <c r="K1331" s="34"/>
      <c r="L1331" s="16"/>
      <c r="M1331" s="129">
        <v>0</v>
      </c>
      <c r="N1331" s="17"/>
      <c r="O1331" s="126"/>
      <c r="P1331" s="60" t="str">
        <f t="shared" si="82"/>
        <v/>
      </c>
      <c r="Q1331" s="19"/>
      <c r="R1331" s="17"/>
      <c r="S1331" s="18"/>
      <c r="T1331" s="18"/>
      <c r="U1331" s="18"/>
      <c r="V1331" s="2">
        <f t="shared" si="83"/>
        <v>0</v>
      </c>
      <c r="W1331" s="3" t="str">
        <f t="shared" si="84"/>
        <v/>
      </c>
      <c r="X1331" s="3" t="str">
        <f t="shared" si="85"/>
        <v/>
      </c>
    </row>
    <row r="1332" spans="1:24" ht="21" x14ac:dyDescent="0.35">
      <c r="A1332" s="15">
        <v>1331</v>
      </c>
      <c r="B1332" s="25"/>
      <c r="C1332" s="33">
        <v>944103559</v>
      </c>
      <c r="D1332" s="33"/>
      <c r="E1332" s="33"/>
      <c r="F1332" s="33"/>
      <c r="G1332" s="16" t="s">
        <v>2031</v>
      </c>
      <c r="H1332" s="16" t="s">
        <v>3219</v>
      </c>
      <c r="I1332" s="46" t="s">
        <v>3220</v>
      </c>
      <c r="J1332" s="46"/>
      <c r="K1332" s="34"/>
      <c r="L1332" s="16"/>
      <c r="M1332" s="129">
        <v>0</v>
      </c>
      <c r="N1332" s="17"/>
      <c r="O1332" s="126"/>
      <c r="P1332" s="60" t="str">
        <f t="shared" si="82"/>
        <v/>
      </c>
      <c r="Q1332" s="19"/>
      <c r="R1332" s="17"/>
      <c r="S1332" s="18"/>
      <c r="T1332" s="18"/>
      <c r="U1332" s="18"/>
      <c r="V1332" s="2">
        <f t="shared" si="83"/>
        <v>0</v>
      </c>
      <c r="W1332" s="3" t="str">
        <f t="shared" si="84"/>
        <v/>
      </c>
      <c r="X1332" s="3" t="str">
        <f t="shared" si="85"/>
        <v/>
      </c>
    </row>
    <row r="1333" spans="1:24" ht="21" x14ac:dyDescent="0.35">
      <c r="A1333" s="15">
        <v>1332</v>
      </c>
      <c r="B1333" s="25"/>
      <c r="C1333" s="33">
        <v>944103690</v>
      </c>
      <c r="D1333" s="33"/>
      <c r="E1333" s="33"/>
      <c r="F1333" s="33"/>
      <c r="G1333" s="16" t="s">
        <v>698</v>
      </c>
      <c r="H1333" s="16" t="s">
        <v>3221</v>
      </c>
      <c r="I1333" s="46" t="s">
        <v>3222</v>
      </c>
      <c r="J1333" s="46"/>
      <c r="K1333" s="34"/>
      <c r="L1333" s="16"/>
      <c r="M1333" s="129">
        <v>0</v>
      </c>
      <c r="N1333" s="17"/>
      <c r="O1333" s="126"/>
      <c r="P1333" s="60" t="str">
        <f t="shared" si="82"/>
        <v/>
      </c>
      <c r="Q1333" s="19"/>
      <c r="R1333" s="17"/>
      <c r="S1333" s="18"/>
      <c r="T1333" s="18"/>
      <c r="U1333" s="18"/>
      <c r="V1333" s="2">
        <f t="shared" si="83"/>
        <v>0</v>
      </c>
      <c r="W1333" s="3" t="str">
        <f t="shared" si="84"/>
        <v/>
      </c>
      <c r="X1333" s="3" t="str">
        <f t="shared" si="85"/>
        <v/>
      </c>
    </row>
    <row r="1334" spans="1:24" ht="21" x14ac:dyDescent="0.35">
      <c r="A1334" s="15">
        <v>1333</v>
      </c>
      <c r="B1334" s="25"/>
      <c r="C1334" s="33">
        <v>944105657</v>
      </c>
      <c r="D1334" s="33"/>
      <c r="E1334" s="33"/>
      <c r="F1334" s="33"/>
      <c r="G1334" s="16" t="s">
        <v>3223</v>
      </c>
      <c r="H1334" s="16" t="s">
        <v>3224</v>
      </c>
      <c r="I1334" s="46" t="s">
        <v>3225</v>
      </c>
      <c r="J1334" s="46"/>
      <c r="K1334" s="34"/>
      <c r="L1334" s="16"/>
      <c r="M1334" s="129">
        <v>0</v>
      </c>
      <c r="N1334" s="17"/>
      <c r="O1334" s="126"/>
      <c r="P1334" s="60" t="str">
        <f t="shared" si="82"/>
        <v/>
      </c>
      <c r="Q1334" s="19"/>
      <c r="R1334" s="17"/>
      <c r="S1334" s="18"/>
      <c r="T1334" s="18"/>
      <c r="U1334" s="18"/>
      <c r="V1334" s="2">
        <f t="shared" si="83"/>
        <v>0</v>
      </c>
      <c r="W1334" s="3" t="str">
        <f t="shared" si="84"/>
        <v/>
      </c>
      <c r="X1334" s="3" t="str">
        <f t="shared" si="85"/>
        <v/>
      </c>
    </row>
    <row r="1335" spans="1:24" ht="21" x14ac:dyDescent="0.35">
      <c r="A1335" s="15">
        <v>1334</v>
      </c>
      <c r="B1335" s="25"/>
      <c r="C1335" s="33">
        <v>944109503</v>
      </c>
      <c r="D1335" s="33"/>
      <c r="E1335" s="33"/>
      <c r="F1335" s="33"/>
      <c r="G1335" s="16" t="s">
        <v>1664</v>
      </c>
      <c r="H1335" s="16" t="s">
        <v>349</v>
      </c>
      <c r="I1335" s="46" t="s">
        <v>3226</v>
      </c>
      <c r="J1335" s="46"/>
      <c r="K1335" s="34"/>
      <c r="L1335" s="16"/>
      <c r="M1335" s="129">
        <v>0</v>
      </c>
      <c r="N1335" s="17"/>
      <c r="O1335" s="126"/>
      <c r="P1335" s="60" t="str">
        <f t="shared" si="82"/>
        <v/>
      </c>
      <c r="Q1335" s="19"/>
      <c r="R1335" s="17"/>
      <c r="S1335" s="18"/>
      <c r="T1335" s="18"/>
      <c r="U1335" s="18"/>
      <c r="V1335" s="2">
        <f t="shared" si="83"/>
        <v>0</v>
      </c>
      <c r="W1335" s="3" t="str">
        <f t="shared" si="84"/>
        <v/>
      </c>
      <c r="X1335" s="3" t="str">
        <f t="shared" si="85"/>
        <v/>
      </c>
    </row>
    <row r="1336" spans="1:24" ht="21" x14ac:dyDescent="0.35">
      <c r="A1336" s="15">
        <v>1335</v>
      </c>
      <c r="B1336" s="25"/>
      <c r="C1336" s="33">
        <v>944110971</v>
      </c>
      <c r="D1336" s="33"/>
      <c r="E1336" s="33"/>
      <c r="F1336" s="33"/>
      <c r="G1336" s="16" t="s">
        <v>3227</v>
      </c>
      <c r="H1336" s="16" t="s">
        <v>3228</v>
      </c>
      <c r="I1336" s="46" t="s">
        <v>3229</v>
      </c>
      <c r="J1336" s="46"/>
      <c r="K1336" s="34"/>
      <c r="L1336" s="16"/>
      <c r="M1336" s="129">
        <v>0</v>
      </c>
      <c r="N1336" s="17"/>
      <c r="O1336" s="126"/>
      <c r="P1336" s="60" t="str">
        <f t="shared" si="82"/>
        <v/>
      </c>
      <c r="Q1336" s="19"/>
      <c r="R1336" s="17"/>
      <c r="S1336" s="18"/>
      <c r="T1336" s="18"/>
      <c r="U1336" s="18"/>
      <c r="V1336" s="2">
        <f t="shared" si="83"/>
        <v>0</v>
      </c>
      <c r="W1336" s="3" t="str">
        <f t="shared" si="84"/>
        <v/>
      </c>
      <c r="X1336" s="3" t="str">
        <f t="shared" si="85"/>
        <v/>
      </c>
    </row>
    <row r="1337" spans="1:24" ht="21" x14ac:dyDescent="0.35">
      <c r="A1337" s="15">
        <v>1336</v>
      </c>
      <c r="B1337" s="25"/>
      <c r="C1337" s="33">
        <v>944115639</v>
      </c>
      <c r="D1337" s="33"/>
      <c r="E1337" s="33"/>
      <c r="F1337" s="33"/>
      <c r="G1337" s="16" t="s">
        <v>3230</v>
      </c>
      <c r="H1337" s="16" t="s">
        <v>3231</v>
      </c>
      <c r="I1337" s="46" t="s">
        <v>3232</v>
      </c>
      <c r="J1337" s="46"/>
      <c r="K1337" s="34"/>
      <c r="L1337" s="16"/>
      <c r="M1337" s="129">
        <v>0</v>
      </c>
      <c r="N1337" s="17"/>
      <c r="O1337" s="126"/>
      <c r="P1337" s="60" t="str">
        <f t="shared" si="82"/>
        <v/>
      </c>
      <c r="Q1337" s="19"/>
      <c r="R1337" s="17"/>
      <c r="S1337" s="18"/>
      <c r="T1337" s="18"/>
      <c r="U1337" s="18"/>
      <c r="V1337" s="2">
        <f t="shared" si="83"/>
        <v>0</v>
      </c>
      <c r="W1337" s="3" t="str">
        <f t="shared" si="84"/>
        <v/>
      </c>
      <c r="X1337" s="3" t="str">
        <f t="shared" si="85"/>
        <v/>
      </c>
    </row>
    <row r="1338" spans="1:24" ht="21" x14ac:dyDescent="0.35">
      <c r="A1338" s="15">
        <v>1337</v>
      </c>
      <c r="B1338" s="25"/>
      <c r="C1338" s="33">
        <v>944116786</v>
      </c>
      <c r="D1338" s="33"/>
      <c r="E1338" s="33"/>
      <c r="F1338" s="33"/>
      <c r="G1338" s="16" t="s">
        <v>3233</v>
      </c>
      <c r="H1338" s="16" t="s">
        <v>3234</v>
      </c>
      <c r="I1338" s="46" t="s">
        <v>3235</v>
      </c>
      <c r="J1338" s="46"/>
      <c r="K1338" s="34"/>
      <c r="L1338" s="16"/>
      <c r="M1338" s="129">
        <v>0</v>
      </c>
      <c r="N1338" s="17"/>
      <c r="O1338" s="126"/>
      <c r="P1338" s="60" t="str">
        <f t="shared" si="82"/>
        <v/>
      </c>
      <c r="Q1338" s="19"/>
      <c r="R1338" s="17"/>
      <c r="S1338" s="18"/>
      <c r="T1338" s="18"/>
      <c r="U1338" s="18"/>
      <c r="V1338" s="2">
        <f t="shared" si="83"/>
        <v>0</v>
      </c>
      <c r="W1338" s="3" t="str">
        <f t="shared" si="84"/>
        <v/>
      </c>
      <c r="X1338" s="3" t="str">
        <f t="shared" si="85"/>
        <v/>
      </c>
    </row>
    <row r="1339" spans="1:24" ht="21" x14ac:dyDescent="0.35">
      <c r="A1339" s="15">
        <v>1338</v>
      </c>
      <c r="B1339" s="25"/>
      <c r="C1339" s="33">
        <v>944118513</v>
      </c>
      <c r="D1339" s="33"/>
      <c r="E1339" s="33"/>
      <c r="F1339" s="33"/>
      <c r="G1339" s="16" t="s">
        <v>200</v>
      </c>
      <c r="H1339" s="16" t="s">
        <v>381</v>
      </c>
      <c r="I1339" s="46" t="s">
        <v>3236</v>
      </c>
      <c r="J1339" s="46"/>
      <c r="K1339" s="34"/>
      <c r="L1339" s="16"/>
      <c r="M1339" s="129">
        <v>0</v>
      </c>
      <c r="N1339" s="17"/>
      <c r="O1339" s="126"/>
      <c r="P1339" s="60" t="str">
        <f t="shared" si="82"/>
        <v/>
      </c>
      <c r="Q1339" s="19"/>
      <c r="R1339" s="17"/>
      <c r="S1339" s="18"/>
      <c r="T1339" s="18"/>
      <c r="U1339" s="18"/>
      <c r="V1339" s="2">
        <f t="shared" si="83"/>
        <v>0</v>
      </c>
      <c r="W1339" s="3" t="str">
        <f t="shared" si="84"/>
        <v/>
      </c>
      <c r="X1339" s="3" t="str">
        <f t="shared" si="85"/>
        <v/>
      </c>
    </row>
    <row r="1340" spans="1:24" ht="21" x14ac:dyDescent="0.35">
      <c r="A1340" s="15">
        <v>1339</v>
      </c>
      <c r="B1340" s="25"/>
      <c r="C1340" s="33">
        <v>944118794</v>
      </c>
      <c r="D1340" s="33"/>
      <c r="E1340" s="33"/>
      <c r="F1340" s="33"/>
      <c r="G1340" s="16" t="s">
        <v>3237</v>
      </c>
      <c r="H1340" s="16" t="s">
        <v>3238</v>
      </c>
      <c r="I1340" s="46" t="s">
        <v>3239</v>
      </c>
      <c r="J1340" s="46"/>
      <c r="K1340" s="34"/>
      <c r="L1340" s="16"/>
      <c r="M1340" s="129">
        <v>0</v>
      </c>
      <c r="N1340" s="17"/>
      <c r="O1340" s="126"/>
      <c r="P1340" s="60" t="str">
        <f t="shared" si="82"/>
        <v/>
      </c>
      <c r="Q1340" s="19"/>
      <c r="R1340" s="17"/>
      <c r="S1340" s="18"/>
      <c r="T1340" s="18"/>
      <c r="U1340" s="18"/>
      <c r="V1340" s="2">
        <f t="shared" si="83"/>
        <v>0</v>
      </c>
      <c r="W1340" s="3" t="str">
        <f t="shared" si="84"/>
        <v/>
      </c>
      <c r="X1340" s="3" t="str">
        <f t="shared" si="85"/>
        <v/>
      </c>
    </row>
    <row r="1341" spans="1:24" ht="21" x14ac:dyDescent="0.35">
      <c r="A1341" s="15">
        <v>1340</v>
      </c>
      <c r="B1341" s="25"/>
      <c r="C1341" s="33">
        <v>944124719</v>
      </c>
      <c r="D1341" s="33"/>
      <c r="E1341" s="33"/>
      <c r="F1341" s="33"/>
      <c r="G1341" s="16" t="s">
        <v>3240</v>
      </c>
      <c r="H1341" s="16" t="s">
        <v>355</v>
      </c>
      <c r="I1341" s="46" t="s">
        <v>3241</v>
      </c>
      <c r="J1341" s="46"/>
      <c r="K1341" s="34"/>
      <c r="L1341" s="16"/>
      <c r="M1341" s="129">
        <v>0</v>
      </c>
      <c r="N1341" s="17"/>
      <c r="O1341" s="126"/>
      <c r="P1341" s="60" t="str">
        <f t="shared" si="82"/>
        <v/>
      </c>
      <c r="Q1341" s="19"/>
      <c r="R1341" s="17"/>
      <c r="S1341" s="18"/>
      <c r="T1341" s="18"/>
      <c r="U1341" s="18"/>
      <c r="V1341" s="2">
        <f t="shared" si="83"/>
        <v>0</v>
      </c>
      <c r="W1341" s="3" t="str">
        <f t="shared" si="84"/>
        <v/>
      </c>
      <c r="X1341" s="3" t="str">
        <f t="shared" si="85"/>
        <v/>
      </c>
    </row>
    <row r="1342" spans="1:24" ht="21" x14ac:dyDescent="0.35">
      <c r="A1342" s="15">
        <v>1341</v>
      </c>
      <c r="B1342" s="25"/>
      <c r="C1342" s="33">
        <v>944126095</v>
      </c>
      <c r="D1342" s="33"/>
      <c r="E1342" s="33"/>
      <c r="F1342" s="33"/>
      <c r="G1342" s="16" t="s">
        <v>1963</v>
      </c>
      <c r="H1342" s="16" t="s">
        <v>3242</v>
      </c>
      <c r="I1342" s="46" t="s">
        <v>3243</v>
      </c>
      <c r="J1342" s="46"/>
      <c r="K1342" s="34"/>
      <c r="L1342" s="16"/>
      <c r="M1342" s="129">
        <v>0</v>
      </c>
      <c r="N1342" s="17"/>
      <c r="O1342" s="126"/>
      <c r="P1342" s="60" t="str">
        <f t="shared" si="82"/>
        <v/>
      </c>
      <c r="Q1342" s="19"/>
      <c r="R1342" s="17"/>
      <c r="S1342" s="18"/>
      <c r="T1342" s="18"/>
      <c r="U1342" s="18"/>
      <c r="V1342" s="2">
        <f t="shared" si="83"/>
        <v>0</v>
      </c>
      <c r="W1342" s="3" t="str">
        <f t="shared" si="84"/>
        <v/>
      </c>
      <c r="X1342" s="3" t="str">
        <f t="shared" si="85"/>
        <v/>
      </c>
    </row>
    <row r="1343" spans="1:24" ht="21" x14ac:dyDescent="0.35">
      <c r="A1343" s="15">
        <v>1342</v>
      </c>
      <c r="B1343" s="25"/>
      <c r="C1343" s="33">
        <v>944128471</v>
      </c>
      <c r="D1343" s="33"/>
      <c r="E1343" s="33"/>
      <c r="F1343" s="33"/>
      <c r="G1343" s="16" t="s">
        <v>1095</v>
      </c>
      <c r="H1343" s="16" t="s">
        <v>3244</v>
      </c>
      <c r="I1343" s="46" t="s">
        <v>3245</v>
      </c>
      <c r="J1343" s="46"/>
      <c r="K1343" s="34"/>
      <c r="L1343" s="16"/>
      <c r="M1343" s="129">
        <v>0</v>
      </c>
      <c r="N1343" s="17"/>
      <c r="O1343" s="126"/>
      <c r="P1343" s="60" t="str">
        <f t="shared" si="82"/>
        <v/>
      </c>
      <c r="Q1343" s="19"/>
      <c r="R1343" s="17"/>
      <c r="S1343" s="18"/>
      <c r="T1343" s="18"/>
      <c r="U1343" s="18"/>
      <c r="V1343" s="2">
        <f t="shared" si="83"/>
        <v>0</v>
      </c>
      <c r="W1343" s="3" t="str">
        <f t="shared" si="84"/>
        <v/>
      </c>
      <c r="X1343" s="3" t="str">
        <f t="shared" si="85"/>
        <v/>
      </c>
    </row>
    <row r="1344" spans="1:24" ht="21" x14ac:dyDescent="0.35">
      <c r="A1344" s="15">
        <v>1343</v>
      </c>
      <c r="B1344" s="25"/>
      <c r="C1344" s="33">
        <v>944131786</v>
      </c>
      <c r="D1344" s="33"/>
      <c r="E1344" s="33"/>
      <c r="F1344" s="33"/>
      <c r="G1344" s="16" t="s">
        <v>3246</v>
      </c>
      <c r="H1344" s="16" t="s">
        <v>3247</v>
      </c>
      <c r="I1344" s="46" t="s">
        <v>3248</v>
      </c>
      <c r="J1344" s="46"/>
      <c r="K1344" s="34"/>
      <c r="L1344" s="16"/>
      <c r="M1344" s="129">
        <v>0</v>
      </c>
      <c r="N1344" s="17"/>
      <c r="O1344" s="126"/>
      <c r="P1344" s="60" t="str">
        <f t="shared" si="82"/>
        <v/>
      </c>
      <c r="Q1344" s="19"/>
      <c r="R1344" s="17"/>
      <c r="S1344" s="18"/>
      <c r="T1344" s="18"/>
      <c r="U1344" s="18"/>
      <c r="V1344" s="2">
        <f t="shared" si="83"/>
        <v>0</v>
      </c>
      <c r="W1344" s="3" t="str">
        <f t="shared" si="84"/>
        <v/>
      </c>
      <c r="X1344" s="3" t="str">
        <f t="shared" si="85"/>
        <v/>
      </c>
    </row>
    <row r="1345" spans="1:24" ht="21" x14ac:dyDescent="0.35">
      <c r="A1345" s="15">
        <v>1344</v>
      </c>
      <c r="B1345" s="25"/>
      <c r="C1345" s="33">
        <v>944133365</v>
      </c>
      <c r="D1345" s="33"/>
      <c r="E1345" s="33"/>
      <c r="F1345" s="33"/>
      <c r="G1345" s="16" t="s">
        <v>473</v>
      </c>
      <c r="H1345" s="16" t="s">
        <v>1024</v>
      </c>
      <c r="I1345" s="46" t="s">
        <v>3249</v>
      </c>
      <c r="J1345" s="46"/>
      <c r="K1345" s="34"/>
      <c r="L1345" s="16"/>
      <c r="M1345" s="129">
        <v>0</v>
      </c>
      <c r="N1345" s="17"/>
      <c r="O1345" s="126"/>
      <c r="P1345" s="60" t="str">
        <f t="shared" si="82"/>
        <v/>
      </c>
      <c r="Q1345" s="19"/>
      <c r="R1345" s="17"/>
      <c r="S1345" s="18"/>
      <c r="T1345" s="18"/>
      <c r="U1345" s="18"/>
      <c r="V1345" s="2">
        <f t="shared" si="83"/>
        <v>0</v>
      </c>
      <c r="W1345" s="3" t="str">
        <f t="shared" si="84"/>
        <v/>
      </c>
      <c r="X1345" s="3" t="str">
        <f t="shared" si="85"/>
        <v/>
      </c>
    </row>
    <row r="1346" spans="1:24" ht="21" x14ac:dyDescent="0.35">
      <c r="A1346" s="15">
        <v>1345</v>
      </c>
      <c r="B1346" s="25"/>
      <c r="C1346" s="33">
        <v>944135285</v>
      </c>
      <c r="D1346" s="33"/>
      <c r="E1346" s="33"/>
      <c r="F1346" s="33"/>
      <c r="G1346" s="16" t="s">
        <v>3250</v>
      </c>
      <c r="H1346" s="16" t="s">
        <v>3251</v>
      </c>
      <c r="I1346" s="46" t="s">
        <v>3252</v>
      </c>
      <c r="J1346" s="46"/>
      <c r="K1346" s="34"/>
      <c r="L1346" s="16"/>
      <c r="M1346" s="129">
        <v>0</v>
      </c>
      <c r="N1346" s="17"/>
      <c r="O1346" s="126"/>
      <c r="P1346" s="60" t="str">
        <f t="shared" ref="P1346:P1409" si="86">IF(LEN(N1346)&gt;0,IF(VLOOKUP(N1346,estadogp,4,0)=10,"",VLOOKUP(VLOOKUP(N1346,estadogp,4,0),MENSAJE,2,0)),"")</f>
        <v/>
      </c>
      <c r="Q1346" s="19"/>
      <c r="R1346" s="17"/>
      <c r="S1346" s="18"/>
      <c r="T1346" s="18"/>
      <c r="U1346" s="18"/>
      <c r="V1346" s="2">
        <f t="shared" ref="V1346:V1409" si="87">IF(OR(AND(LEFT(N1346,6)="ACEPTA",M1346=0),AND(LEFT(N1346,6)&lt;&gt;"ACEPTA",M1346&gt;0)),1,0)</f>
        <v>0</v>
      </c>
      <c r="W1346" s="3" t="str">
        <f t="shared" si="84"/>
        <v/>
      </c>
      <c r="X1346" s="3" t="str">
        <f t="shared" si="85"/>
        <v/>
      </c>
    </row>
    <row r="1347" spans="1:24" ht="21" x14ac:dyDescent="0.35">
      <c r="A1347" s="15">
        <v>1346</v>
      </c>
      <c r="B1347" s="25"/>
      <c r="C1347" s="33">
        <v>944144449</v>
      </c>
      <c r="D1347" s="33"/>
      <c r="E1347" s="33"/>
      <c r="F1347" s="33"/>
      <c r="G1347" s="16" t="s">
        <v>120</v>
      </c>
      <c r="H1347" s="16" t="s">
        <v>3253</v>
      </c>
      <c r="I1347" s="46" t="s">
        <v>3254</v>
      </c>
      <c r="J1347" s="46"/>
      <c r="K1347" s="34"/>
      <c r="L1347" s="16"/>
      <c r="M1347" s="129">
        <v>0</v>
      </c>
      <c r="N1347" s="17"/>
      <c r="O1347" s="126"/>
      <c r="P1347" s="60" t="str">
        <f t="shared" si="86"/>
        <v/>
      </c>
      <c r="Q1347" s="19"/>
      <c r="R1347" s="17"/>
      <c r="S1347" s="18"/>
      <c r="T1347" s="18"/>
      <c r="U1347" s="18"/>
      <c r="V1347" s="2">
        <f t="shared" si="87"/>
        <v>0</v>
      </c>
      <c r="W1347" s="3" t="str">
        <f t="shared" ref="W1347:W1410" si="88">IF(N1347="","",VLOOKUP(N1347,estadogp,2,0))</f>
        <v/>
      </c>
      <c r="X1347" s="3" t="str">
        <f t="shared" ref="X1347:X1410" si="89">IF(N1347="","",VLOOKUP(N1347,estadogp,3,0))</f>
        <v/>
      </c>
    </row>
    <row r="1348" spans="1:24" ht="21" x14ac:dyDescent="0.35">
      <c r="A1348" s="15">
        <v>1347</v>
      </c>
      <c r="B1348" s="25"/>
      <c r="C1348" s="33">
        <v>944150863</v>
      </c>
      <c r="D1348" s="33"/>
      <c r="E1348" s="33"/>
      <c r="F1348" s="33"/>
      <c r="G1348" s="16" t="s">
        <v>238</v>
      </c>
      <c r="H1348" s="16" t="s">
        <v>3255</v>
      </c>
      <c r="I1348" s="46" t="s">
        <v>3256</v>
      </c>
      <c r="J1348" s="46"/>
      <c r="K1348" s="34"/>
      <c r="L1348" s="16"/>
      <c r="M1348" s="129">
        <v>0</v>
      </c>
      <c r="N1348" s="17"/>
      <c r="O1348" s="126"/>
      <c r="P1348" s="60" t="str">
        <f t="shared" si="86"/>
        <v/>
      </c>
      <c r="Q1348" s="19"/>
      <c r="R1348" s="17"/>
      <c r="S1348" s="18"/>
      <c r="T1348" s="18"/>
      <c r="U1348" s="18"/>
      <c r="V1348" s="2">
        <f t="shared" si="87"/>
        <v>0</v>
      </c>
      <c r="W1348" s="3" t="str">
        <f t="shared" si="88"/>
        <v/>
      </c>
      <c r="X1348" s="3" t="str">
        <f t="shared" si="89"/>
        <v/>
      </c>
    </row>
    <row r="1349" spans="1:24" ht="21" x14ac:dyDescent="0.35">
      <c r="A1349" s="15">
        <v>1348</v>
      </c>
      <c r="B1349" s="25"/>
      <c r="C1349" s="33">
        <v>944151185</v>
      </c>
      <c r="D1349" s="33">
        <v>963107052</v>
      </c>
      <c r="E1349" s="33"/>
      <c r="F1349" s="33"/>
      <c r="G1349" s="16" t="s">
        <v>3257</v>
      </c>
      <c r="H1349" s="16" t="s">
        <v>3258</v>
      </c>
      <c r="I1349" s="46" t="s">
        <v>3259</v>
      </c>
      <c r="J1349" s="46"/>
      <c r="K1349" s="34"/>
      <c r="L1349" s="16"/>
      <c r="M1349" s="129">
        <v>0</v>
      </c>
      <c r="N1349" s="17"/>
      <c r="O1349" s="126"/>
      <c r="P1349" s="60" t="str">
        <f t="shared" si="86"/>
        <v/>
      </c>
      <c r="Q1349" s="19"/>
      <c r="R1349" s="17"/>
      <c r="S1349" s="18"/>
      <c r="T1349" s="18"/>
      <c r="U1349" s="18"/>
      <c r="V1349" s="2">
        <f t="shared" si="87"/>
        <v>0</v>
      </c>
      <c r="W1349" s="3" t="str">
        <f t="shared" si="88"/>
        <v/>
      </c>
      <c r="X1349" s="3" t="str">
        <f t="shared" si="89"/>
        <v/>
      </c>
    </row>
    <row r="1350" spans="1:24" ht="21" x14ac:dyDescent="0.35">
      <c r="A1350" s="15">
        <v>1349</v>
      </c>
      <c r="B1350" s="25"/>
      <c r="C1350" s="33">
        <v>944151354</v>
      </c>
      <c r="D1350" s="33"/>
      <c r="E1350" s="33"/>
      <c r="F1350" s="33"/>
      <c r="G1350" s="16" t="s">
        <v>3260</v>
      </c>
      <c r="H1350" s="16" t="s">
        <v>1282</v>
      </c>
      <c r="I1350" s="46" t="s">
        <v>3261</v>
      </c>
      <c r="J1350" s="46"/>
      <c r="K1350" s="34"/>
      <c r="L1350" s="16"/>
      <c r="M1350" s="129">
        <v>0</v>
      </c>
      <c r="N1350" s="17"/>
      <c r="O1350" s="126"/>
      <c r="P1350" s="60" t="str">
        <f t="shared" si="86"/>
        <v/>
      </c>
      <c r="Q1350" s="19"/>
      <c r="R1350" s="17"/>
      <c r="S1350" s="18"/>
      <c r="T1350" s="18"/>
      <c r="U1350" s="18"/>
      <c r="V1350" s="2">
        <f t="shared" si="87"/>
        <v>0</v>
      </c>
      <c r="W1350" s="3" t="str">
        <f t="shared" si="88"/>
        <v/>
      </c>
      <c r="X1350" s="3" t="str">
        <f t="shared" si="89"/>
        <v/>
      </c>
    </row>
    <row r="1351" spans="1:24" ht="21" x14ac:dyDescent="0.35">
      <c r="A1351" s="15">
        <v>1350</v>
      </c>
      <c r="B1351" s="25"/>
      <c r="C1351" s="33">
        <v>944153020</v>
      </c>
      <c r="D1351" s="33"/>
      <c r="E1351" s="33"/>
      <c r="F1351" s="33"/>
      <c r="G1351" s="16" t="s">
        <v>1696</v>
      </c>
      <c r="H1351" s="16" t="s">
        <v>1521</v>
      </c>
      <c r="I1351" s="46" t="s">
        <v>3262</v>
      </c>
      <c r="J1351" s="46"/>
      <c r="K1351" s="34"/>
      <c r="L1351" s="16"/>
      <c r="M1351" s="129">
        <v>0</v>
      </c>
      <c r="N1351" s="17"/>
      <c r="O1351" s="126"/>
      <c r="P1351" s="60" t="str">
        <f t="shared" si="86"/>
        <v/>
      </c>
      <c r="Q1351" s="19"/>
      <c r="R1351" s="17"/>
      <c r="S1351" s="18"/>
      <c r="T1351" s="18"/>
      <c r="U1351" s="18"/>
      <c r="V1351" s="2">
        <f t="shared" si="87"/>
        <v>0</v>
      </c>
      <c r="W1351" s="3" t="str">
        <f t="shared" si="88"/>
        <v/>
      </c>
      <c r="X1351" s="3" t="str">
        <f t="shared" si="89"/>
        <v/>
      </c>
    </row>
    <row r="1352" spans="1:24" ht="21" x14ac:dyDescent="0.35">
      <c r="A1352" s="15">
        <v>1351</v>
      </c>
      <c r="B1352" s="25"/>
      <c r="C1352" s="33">
        <v>944153793</v>
      </c>
      <c r="D1352" s="33"/>
      <c r="E1352" s="33"/>
      <c r="F1352" s="33"/>
      <c r="G1352" s="16" t="s">
        <v>3263</v>
      </c>
      <c r="H1352" s="16" t="s">
        <v>3264</v>
      </c>
      <c r="I1352" s="46" t="s">
        <v>3265</v>
      </c>
      <c r="J1352" s="46"/>
      <c r="K1352" s="34"/>
      <c r="L1352" s="16"/>
      <c r="M1352" s="129">
        <v>0</v>
      </c>
      <c r="N1352" s="17"/>
      <c r="O1352" s="126"/>
      <c r="P1352" s="60" t="str">
        <f t="shared" si="86"/>
        <v/>
      </c>
      <c r="Q1352" s="19"/>
      <c r="R1352" s="17"/>
      <c r="S1352" s="18"/>
      <c r="T1352" s="18"/>
      <c r="U1352" s="18"/>
      <c r="V1352" s="2">
        <f t="shared" si="87"/>
        <v>0</v>
      </c>
      <c r="W1352" s="3" t="str">
        <f t="shared" si="88"/>
        <v/>
      </c>
      <c r="X1352" s="3" t="str">
        <f t="shared" si="89"/>
        <v/>
      </c>
    </row>
    <row r="1353" spans="1:24" ht="21" x14ac:dyDescent="0.35">
      <c r="A1353" s="15">
        <v>1352</v>
      </c>
      <c r="B1353" s="25"/>
      <c r="C1353" s="33">
        <v>944154198</v>
      </c>
      <c r="D1353" s="33"/>
      <c r="E1353" s="33"/>
      <c r="F1353" s="33"/>
      <c r="G1353" s="16" t="s">
        <v>1542</v>
      </c>
      <c r="H1353" s="16" t="s">
        <v>3266</v>
      </c>
      <c r="I1353" s="46" t="s">
        <v>3267</v>
      </c>
      <c r="J1353" s="46"/>
      <c r="K1353" s="34"/>
      <c r="L1353" s="16"/>
      <c r="M1353" s="129">
        <v>0</v>
      </c>
      <c r="N1353" s="17"/>
      <c r="O1353" s="126"/>
      <c r="P1353" s="60" t="str">
        <f t="shared" si="86"/>
        <v/>
      </c>
      <c r="Q1353" s="19"/>
      <c r="R1353" s="17"/>
      <c r="S1353" s="18"/>
      <c r="T1353" s="18"/>
      <c r="U1353" s="18"/>
      <c r="V1353" s="2">
        <f t="shared" si="87"/>
        <v>0</v>
      </c>
      <c r="W1353" s="3" t="str">
        <f t="shared" si="88"/>
        <v/>
      </c>
      <c r="X1353" s="3" t="str">
        <f t="shared" si="89"/>
        <v/>
      </c>
    </row>
    <row r="1354" spans="1:24" ht="21" x14ac:dyDescent="0.35">
      <c r="A1354" s="15">
        <v>1353</v>
      </c>
      <c r="B1354" s="25"/>
      <c r="C1354" s="33">
        <v>944159339</v>
      </c>
      <c r="D1354" s="33"/>
      <c r="E1354" s="33"/>
      <c r="F1354" s="33"/>
      <c r="G1354" s="16" t="s">
        <v>3268</v>
      </c>
      <c r="H1354" s="16" t="s">
        <v>3269</v>
      </c>
      <c r="I1354" s="46" t="s">
        <v>3270</v>
      </c>
      <c r="J1354" s="46"/>
      <c r="K1354" s="34"/>
      <c r="L1354" s="16"/>
      <c r="M1354" s="129">
        <v>0</v>
      </c>
      <c r="N1354" s="17"/>
      <c r="O1354" s="126"/>
      <c r="P1354" s="60" t="str">
        <f t="shared" si="86"/>
        <v/>
      </c>
      <c r="Q1354" s="19"/>
      <c r="R1354" s="17"/>
      <c r="S1354" s="18"/>
      <c r="T1354" s="18"/>
      <c r="U1354" s="18"/>
      <c r="V1354" s="2">
        <f t="shared" si="87"/>
        <v>0</v>
      </c>
      <c r="W1354" s="3" t="str">
        <f t="shared" si="88"/>
        <v/>
      </c>
      <c r="X1354" s="3" t="str">
        <f t="shared" si="89"/>
        <v/>
      </c>
    </row>
    <row r="1355" spans="1:24" ht="21" x14ac:dyDescent="0.35">
      <c r="A1355" s="15">
        <v>1354</v>
      </c>
      <c r="B1355" s="25"/>
      <c r="C1355" s="33">
        <v>944159817</v>
      </c>
      <c r="D1355" s="33"/>
      <c r="E1355" s="33"/>
      <c r="F1355" s="33"/>
      <c r="G1355" s="16" t="s">
        <v>418</v>
      </c>
      <c r="H1355" s="16" t="s">
        <v>3271</v>
      </c>
      <c r="I1355" s="46" t="s">
        <v>3272</v>
      </c>
      <c r="J1355" s="46"/>
      <c r="K1355" s="34"/>
      <c r="L1355" s="16"/>
      <c r="M1355" s="129">
        <v>0</v>
      </c>
      <c r="N1355" s="17"/>
      <c r="O1355" s="126"/>
      <c r="P1355" s="60" t="str">
        <f t="shared" si="86"/>
        <v/>
      </c>
      <c r="Q1355" s="19"/>
      <c r="R1355" s="17"/>
      <c r="S1355" s="18"/>
      <c r="T1355" s="18"/>
      <c r="U1355" s="18"/>
      <c r="V1355" s="2">
        <f t="shared" si="87"/>
        <v>0</v>
      </c>
      <c r="W1355" s="3" t="str">
        <f t="shared" si="88"/>
        <v/>
      </c>
      <c r="X1355" s="3" t="str">
        <f t="shared" si="89"/>
        <v/>
      </c>
    </row>
    <row r="1356" spans="1:24" ht="21" x14ac:dyDescent="0.35">
      <c r="A1356" s="15">
        <v>1355</v>
      </c>
      <c r="B1356" s="25"/>
      <c r="C1356" s="33">
        <v>944169076</v>
      </c>
      <c r="D1356" s="33"/>
      <c r="E1356" s="33"/>
      <c r="F1356" s="33"/>
      <c r="G1356" s="16" t="s">
        <v>1915</v>
      </c>
      <c r="H1356" s="16" t="s">
        <v>3273</v>
      </c>
      <c r="I1356" s="46" t="s">
        <v>3274</v>
      </c>
      <c r="J1356" s="46"/>
      <c r="K1356" s="34"/>
      <c r="L1356" s="16"/>
      <c r="M1356" s="129">
        <v>0</v>
      </c>
      <c r="N1356" s="17"/>
      <c r="O1356" s="126"/>
      <c r="P1356" s="60" t="str">
        <f t="shared" si="86"/>
        <v/>
      </c>
      <c r="Q1356" s="19"/>
      <c r="R1356" s="17"/>
      <c r="S1356" s="18"/>
      <c r="T1356" s="18"/>
      <c r="U1356" s="18"/>
      <c r="V1356" s="2">
        <f t="shared" si="87"/>
        <v>0</v>
      </c>
      <c r="W1356" s="3" t="str">
        <f t="shared" si="88"/>
        <v/>
      </c>
      <c r="X1356" s="3" t="str">
        <f t="shared" si="89"/>
        <v/>
      </c>
    </row>
    <row r="1357" spans="1:24" ht="21" x14ac:dyDescent="0.35">
      <c r="A1357" s="15">
        <v>1356</v>
      </c>
      <c r="B1357" s="25"/>
      <c r="C1357" s="33">
        <v>944170320</v>
      </c>
      <c r="D1357" s="33"/>
      <c r="E1357" s="33"/>
      <c r="F1357" s="33"/>
      <c r="G1357" s="16" t="s">
        <v>3275</v>
      </c>
      <c r="H1357" s="16" t="s">
        <v>626</v>
      </c>
      <c r="I1357" s="46" t="s">
        <v>3276</v>
      </c>
      <c r="J1357" s="46"/>
      <c r="K1357" s="34"/>
      <c r="L1357" s="16"/>
      <c r="M1357" s="129">
        <v>0</v>
      </c>
      <c r="N1357" s="17"/>
      <c r="O1357" s="126"/>
      <c r="P1357" s="60" t="str">
        <f t="shared" si="86"/>
        <v/>
      </c>
      <c r="Q1357" s="19"/>
      <c r="R1357" s="17"/>
      <c r="S1357" s="18"/>
      <c r="T1357" s="18"/>
      <c r="U1357" s="18"/>
      <c r="V1357" s="2">
        <f t="shared" si="87"/>
        <v>0</v>
      </c>
      <c r="W1357" s="3" t="str">
        <f t="shared" si="88"/>
        <v/>
      </c>
      <c r="X1357" s="3" t="str">
        <f t="shared" si="89"/>
        <v/>
      </c>
    </row>
    <row r="1358" spans="1:24" ht="21" x14ac:dyDescent="0.35">
      <c r="A1358" s="15">
        <v>1357</v>
      </c>
      <c r="B1358" s="25"/>
      <c r="C1358" s="33">
        <v>944178089</v>
      </c>
      <c r="D1358" s="33"/>
      <c r="E1358" s="33"/>
      <c r="F1358" s="33"/>
      <c r="G1358" s="16" t="s">
        <v>826</v>
      </c>
      <c r="H1358" s="16" t="s">
        <v>443</v>
      </c>
      <c r="I1358" s="46" t="s">
        <v>3277</v>
      </c>
      <c r="J1358" s="46"/>
      <c r="K1358" s="34"/>
      <c r="L1358" s="16"/>
      <c r="M1358" s="129">
        <v>0</v>
      </c>
      <c r="N1358" s="17"/>
      <c r="O1358" s="126"/>
      <c r="P1358" s="60" t="str">
        <f t="shared" si="86"/>
        <v/>
      </c>
      <c r="Q1358" s="19"/>
      <c r="R1358" s="17"/>
      <c r="S1358" s="18"/>
      <c r="T1358" s="18"/>
      <c r="U1358" s="18"/>
      <c r="V1358" s="2">
        <f t="shared" si="87"/>
        <v>0</v>
      </c>
      <c r="W1358" s="3" t="str">
        <f t="shared" si="88"/>
        <v/>
      </c>
      <c r="X1358" s="3" t="str">
        <f t="shared" si="89"/>
        <v/>
      </c>
    </row>
    <row r="1359" spans="1:24" ht="21" x14ac:dyDescent="0.35">
      <c r="A1359" s="15">
        <v>1358</v>
      </c>
      <c r="B1359" s="25"/>
      <c r="C1359" s="33">
        <v>944181244</v>
      </c>
      <c r="D1359" s="33">
        <v>990814943</v>
      </c>
      <c r="E1359" s="33"/>
      <c r="F1359" s="33"/>
      <c r="G1359" s="16" t="s">
        <v>3278</v>
      </c>
      <c r="H1359" s="16" t="s">
        <v>3279</v>
      </c>
      <c r="I1359" s="46" t="s">
        <v>3280</v>
      </c>
      <c r="J1359" s="46"/>
      <c r="K1359" s="34"/>
      <c r="L1359" s="16"/>
      <c r="M1359" s="129">
        <v>0</v>
      </c>
      <c r="N1359" s="17"/>
      <c r="O1359" s="126"/>
      <c r="P1359" s="60" t="str">
        <f t="shared" si="86"/>
        <v/>
      </c>
      <c r="Q1359" s="19"/>
      <c r="R1359" s="17"/>
      <c r="S1359" s="18"/>
      <c r="T1359" s="18"/>
      <c r="U1359" s="18"/>
      <c r="V1359" s="2">
        <f t="shared" si="87"/>
        <v>0</v>
      </c>
      <c r="W1359" s="3" t="str">
        <f t="shared" si="88"/>
        <v/>
      </c>
      <c r="X1359" s="3" t="str">
        <f t="shared" si="89"/>
        <v/>
      </c>
    </row>
    <row r="1360" spans="1:24" ht="21" x14ac:dyDescent="0.35">
      <c r="A1360" s="15">
        <v>1359</v>
      </c>
      <c r="B1360" s="25"/>
      <c r="C1360" s="33">
        <v>944182565</v>
      </c>
      <c r="D1360" s="33"/>
      <c r="E1360" s="33"/>
      <c r="F1360" s="33"/>
      <c r="G1360" s="16" t="s">
        <v>3281</v>
      </c>
      <c r="H1360" s="16" t="s">
        <v>3282</v>
      </c>
      <c r="I1360" s="46" t="s">
        <v>3283</v>
      </c>
      <c r="J1360" s="46"/>
      <c r="K1360" s="34"/>
      <c r="L1360" s="16"/>
      <c r="M1360" s="129">
        <v>0</v>
      </c>
      <c r="N1360" s="17"/>
      <c r="O1360" s="126"/>
      <c r="P1360" s="60" t="str">
        <f t="shared" si="86"/>
        <v/>
      </c>
      <c r="Q1360" s="19"/>
      <c r="R1360" s="17"/>
      <c r="S1360" s="18"/>
      <c r="T1360" s="18"/>
      <c r="U1360" s="18"/>
      <c r="V1360" s="2">
        <f t="shared" si="87"/>
        <v>0</v>
      </c>
      <c r="W1360" s="3" t="str">
        <f t="shared" si="88"/>
        <v/>
      </c>
      <c r="X1360" s="3" t="str">
        <f t="shared" si="89"/>
        <v/>
      </c>
    </row>
    <row r="1361" spans="1:24" ht="21" x14ac:dyDescent="0.35">
      <c r="A1361" s="15">
        <v>1360</v>
      </c>
      <c r="B1361" s="25"/>
      <c r="C1361" s="33">
        <v>944184816</v>
      </c>
      <c r="D1361" s="33"/>
      <c r="E1361" s="33"/>
      <c r="F1361" s="33"/>
      <c r="G1361" s="16" t="s">
        <v>2245</v>
      </c>
      <c r="H1361" s="16" t="s">
        <v>3284</v>
      </c>
      <c r="I1361" s="46" t="s">
        <v>3285</v>
      </c>
      <c r="J1361" s="46"/>
      <c r="K1361" s="34"/>
      <c r="L1361" s="16"/>
      <c r="M1361" s="129">
        <v>0</v>
      </c>
      <c r="N1361" s="17"/>
      <c r="O1361" s="126"/>
      <c r="P1361" s="60" t="str">
        <f t="shared" si="86"/>
        <v/>
      </c>
      <c r="Q1361" s="19"/>
      <c r="R1361" s="17"/>
      <c r="S1361" s="18"/>
      <c r="T1361" s="18"/>
      <c r="U1361" s="18"/>
      <c r="V1361" s="2">
        <f t="shared" si="87"/>
        <v>0</v>
      </c>
      <c r="W1361" s="3" t="str">
        <f t="shared" si="88"/>
        <v/>
      </c>
      <c r="X1361" s="3" t="str">
        <f t="shared" si="89"/>
        <v/>
      </c>
    </row>
    <row r="1362" spans="1:24" ht="21" x14ac:dyDescent="0.35">
      <c r="A1362" s="15">
        <v>1361</v>
      </c>
      <c r="B1362" s="25"/>
      <c r="C1362" s="33">
        <v>944185243</v>
      </c>
      <c r="D1362" s="33"/>
      <c r="E1362" s="33"/>
      <c r="F1362" s="33"/>
      <c r="G1362" s="16" t="s">
        <v>495</v>
      </c>
      <c r="H1362" s="16" t="s">
        <v>3286</v>
      </c>
      <c r="I1362" s="46" t="s">
        <v>3287</v>
      </c>
      <c r="J1362" s="46"/>
      <c r="K1362" s="34"/>
      <c r="L1362" s="16"/>
      <c r="M1362" s="129">
        <v>0</v>
      </c>
      <c r="N1362" s="17"/>
      <c r="O1362" s="126"/>
      <c r="P1362" s="60" t="str">
        <f t="shared" si="86"/>
        <v/>
      </c>
      <c r="Q1362" s="19"/>
      <c r="R1362" s="17"/>
      <c r="S1362" s="18"/>
      <c r="T1362" s="18"/>
      <c r="U1362" s="18"/>
      <c r="V1362" s="2">
        <f t="shared" si="87"/>
        <v>0</v>
      </c>
      <c r="W1362" s="3" t="str">
        <f t="shared" si="88"/>
        <v/>
      </c>
      <c r="X1362" s="3" t="str">
        <f t="shared" si="89"/>
        <v/>
      </c>
    </row>
    <row r="1363" spans="1:24" ht="21" x14ac:dyDescent="0.35">
      <c r="A1363" s="15">
        <v>1362</v>
      </c>
      <c r="B1363" s="25"/>
      <c r="C1363" s="33">
        <v>944185769</v>
      </c>
      <c r="D1363" s="33"/>
      <c r="E1363" s="33"/>
      <c r="F1363" s="33"/>
      <c r="G1363" s="16" t="s">
        <v>1095</v>
      </c>
      <c r="H1363" s="16" t="s">
        <v>3124</v>
      </c>
      <c r="I1363" s="46" t="s">
        <v>3288</v>
      </c>
      <c r="J1363" s="46"/>
      <c r="K1363" s="34"/>
      <c r="L1363" s="16"/>
      <c r="M1363" s="129">
        <v>0</v>
      </c>
      <c r="N1363" s="17"/>
      <c r="O1363" s="126"/>
      <c r="P1363" s="60" t="str">
        <f t="shared" si="86"/>
        <v/>
      </c>
      <c r="Q1363" s="19"/>
      <c r="R1363" s="17"/>
      <c r="S1363" s="18"/>
      <c r="T1363" s="18"/>
      <c r="U1363" s="18"/>
      <c r="V1363" s="2">
        <f t="shared" si="87"/>
        <v>0</v>
      </c>
      <c r="W1363" s="3" t="str">
        <f t="shared" si="88"/>
        <v/>
      </c>
      <c r="X1363" s="3" t="str">
        <f t="shared" si="89"/>
        <v/>
      </c>
    </row>
    <row r="1364" spans="1:24" ht="21" x14ac:dyDescent="0.35">
      <c r="A1364" s="15">
        <v>1363</v>
      </c>
      <c r="B1364" s="25"/>
      <c r="C1364" s="33">
        <v>944186226</v>
      </c>
      <c r="D1364" s="33"/>
      <c r="E1364" s="33"/>
      <c r="F1364" s="33"/>
      <c r="G1364" s="16" t="s">
        <v>3289</v>
      </c>
      <c r="H1364" s="16" t="s">
        <v>2318</v>
      </c>
      <c r="I1364" s="46" t="s">
        <v>3290</v>
      </c>
      <c r="J1364" s="46"/>
      <c r="K1364" s="34"/>
      <c r="L1364" s="16"/>
      <c r="M1364" s="129">
        <v>0</v>
      </c>
      <c r="N1364" s="17"/>
      <c r="O1364" s="126"/>
      <c r="P1364" s="60" t="str">
        <f t="shared" si="86"/>
        <v/>
      </c>
      <c r="Q1364" s="19"/>
      <c r="R1364" s="17"/>
      <c r="S1364" s="18"/>
      <c r="T1364" s="18"/>
      <c r="U1364" s="18"/>
      <c r="V1364" s="2">
        <f t="shared" si="87"/>
        <v>0</v>
      </c>
      <c r="W1364" s="3" t="str">
        <f t="shared" si="88"/>
        <v/>
      </c>
      <c r="X1364" s="3" t="str">
        <f t="shared" si="89"/>
        <v/>
      </c>
    </row>
    <row r="1365" spans="1:24" ht="21" x14ac:dyDescent="0.35">
      <c r="A1365" s="15">
        <v>1364</v>
      </c>
      <c r="B1365" s="25"/>
      <c r="C1365" s="33">
        <v>944190256</v>
      </c>
      <c r="D1365" s="33"/>
      <c r="E1365" s="33"/>
      <c r="F1365" s="33"/>
      <c r="G1365" s="16" t="s">
        <v>406</v>
      </c>
      <c r="H1365" s="16" t="s">
        <v>788</v>
      </c>
      <c r="I1365" s="46" t="s">
        <v>3291</v>
      </c>
      <c r="J1365" s="46"/>
      <c r="K1365" s="34"/>
      <c r="L1365" s="16"/>
      <c r="M1365" s="129">
        <v>0</v>
      </c>
      <c r="N1365" s="17"/>
      <c r="O1365" s="126"/>
      <c r="P1365" s="60" t="str">
        <f t="shared" si="86"/>
        <v/>
      </c>
      <c r="Q1365" s="19"/>
      <c r="R1365" s="17"/>
      <c r="S1365" s="18"/>
      <c r="T1365" s="18"/>
      <c r="U1365" s="18"/>
      <c r="V1365" s="2">
        <f t="shared" si="87"/>
        <v>0</v>
      </c>
      <c r="W1365" s="3" t="str">
        <f t="shared" si="88"/>
        <v/>
      </c>
      <c r="X1365" s="3" t="str">
        <f t="shared" si="89"/>
        <v/>
      </c>
    </row>
    <row r="1366" spans="1:24" ht="21" x14ac:dyDescent="0.35">
      <c r="A1366" s="15">
        <v>1365</v>
      </c>
      <c r="B1366" s="25"/>
      <c r="C1366" s="33">
        <v>944195920</v>
      </c>
      <c r="D1366" s="33"/>
      <c r="E1366" s="33"/>
      <c r="F1366" s="33"/>
      <c r="G1366" s="16" t="s">
        <v>1229</v>
      </c>
      <c r="H1366" s="16" t="s">
        <v>1248</v>
      </c>
      <c r="I1366" s="46" t="s">
        <v>3292</v>
      </c>
      <c r="J1366" s="46"/>
      <c r="K1366" s="34"/>
      <c r="L1366" s="16"/>
      <c r="M1366" s="129">
        <v>0</v>
      </c>
      <c r="N1366" s="17"/>
      <c r="O1366" s="126"/>
      <c r="P1366" s="60" t="str">
        <f t="shared" si="86"/>
        <v/>
      </c>
      <c r="Q1366" s="19"/>
      <c r="R1366" s="17"/>
      <c r="S1366" s="18"/>
      <c r="T1366" s="18"/>
      <c r="U1366" s="18"/>
      <c r="V1366" s="2">
        <f t="shared" si="87"/>
        <v>0</v>
      </c>
      <c r="W1366" s="3" t="str">
        <f t="shared" si="88"/>
        <v/>
      </c>
      <c r="X1366" s="3" t="str">
        <f t="shared" si="89"/>
        <v/>
      </c>
    </row>
    <row r="1367" spans="1:24" ht="21" x14ac:dyDescent="0.35">
      <c r="A1367" s="15">
        <v>1366</v>
      </c>
      <c r="B1367" s="25"/>
      <c r="C1367" s="33">
        <v>944197146</v>
      </c>
      <c r="D1367" s="33"/>
      <c r="E1367" s="33"/>
      <c r="F1367" s="33"/>
      <c r="G1367" s="16" t="s">
        <v>3293</v>
      </c>
      <c r="H1367" s="16" t="s">
        <v>3294</v>
      </c>
      <c r="I1367" s="46" t="s">
        <v>3295</v>
      </c>
      <c r="J1367" s="46"/>
      <c r="K1367" s="34"/>
      <c r="L1367" s="16"/>
      <c r="M1367" s="129">
        <v>0</v>
      </c>
      <c r="N1367" s="17"/>
      <c r="O1367" s="126"/>
      <c r="P1367" s="60" t="str">
        <f t="shared" si="86"/>
        <v/>
      </c>
      <c r="Q1367" s="19"/>
      <c r="R1367" s="17"/>
      <c r="S1367" s="18"/>
      <c r="T1367" s="18"/>
      <c r="U1367" s="18"/>
      <c r="V1367" s="2">
        <f t="shared" si="87"/>
        <v>0</v>
      </c>
      <c r="W1367" s="3" t="str">
        <f t="shared" si="88"/>
        <v/>
      </c>
      <c r="X1367" s="3" t="str">
        <f t="shared" si="89"/>
        <v/>
      </c>
    </row>
    <row r="1368" spans="1:24" ht="21" x14ac:dyDescent="0.35">
      <c r="A1368" s="15">
        <v>1367</v>
      </c>
      <c r="B1368" s="25"/>
      <c r="C1368" s="33">
        <v>944203160</v>
      </c>
      <c r="D1368" s="33"/>
      <c r="E1368" s="33"/>
      <c r="F1368" s="33"/>
      <c r="G1368" s="16" t="s">
        <v>927</v>
      </c>
      <c r="H1368" s="16" t="s">
        <v>428</v>
      </c>
      <c r="I1368" s="46" t="s">
        <v>3296</v>
      </c>
      <c r="J1368" s="46"/>
      <c r="K1368" s="34"/>
      <c r="L1368" s="16"/>
      <c r="M1368" s="129">
        <v>0</v>
      </c>
      <c r="N1368" s="17"/>
      <c r="O1368" s="126"/>
      <c r="P1368" s="60" t="str">
        <f t="shared" si="86"/>
        <v/>
      </c>
      <c r="Q1368" s="19"/>
      <c r="R1368" s="17"/>
      <c r="S1368" s="18"/>
      <c r="T1368" s="18"/>
      <c r="U1368" s="18"/>
      <c r="V1368" s="2">
        <f t="shared" si="87"/>
        <v>0</v>
      </c>
      <c r="W1368" s="3" t="str">
        <f t="shared" si="88"/>
        <v/>
      </c>
      <c r="X1368" s="3" t="str">
        <f t="shared" si="89"/>
        <v/>
      </c>
    </row>
    <row r="1369" spans="1:24" ht="21" x14ac:dyDescent="0.35">
      <c r="A1369" s="15">
        <v>1368</v>
      </c>
      <c r="B1369" s="25"/>
      <c r="C1369" s="33">
        <v>944212339</v>
      </c>
      <c r="D1369" s="33"/>
      <c r="E1369" s="33"/>
      <c r="F1369" s="33"/>
      <c r="G1369" s="16" t="s">
        <v>3297</v>
      </c>
      <c r="H1369" s="16" t="s">
        <v>939</v>
      </c>
      <c r="I1369" s="46" t="s">
        <v>3298</v>
      </c>
      <c r="J1369" s="46"/>
      <c r="K1369" s="34"/>
      <c r="L1369" s="16"/>
      <c r="M1369" s="129">
        <v>0</v>
      </c>
      <c r="N1369" s="17"/>
      <c r="O1369" s="126"/>
      <c r="P1369" s="60" t="str">
        <f t="shared" si="86"/>
        <v/>
      </c>
      <c r="Q1369" s="19"/>
      <c r="R1369" s="17"/>
      <c r="S1369" s="18"/>
      <c r="T1369" s="18"/>
      <c r="U1369" s="18"/>
      <c r="V1369" s="2">
        <f t="shared" si="87"/>
        <v>0</v>
      </c>
      <c r="W1369" s="3" t="str">
        <f t="shared" si="88"/>
        <v/>
      </c>
      <c r="X1369" s="3" t="str">
        <f t="shared" si="89"/>
        <v/>
      </c>
    </row>
    <row r="1370" spans="1:24" ht="21" x14ac:dyDescent="0.35">
      <c r="A1370" s="15">
        <v>1369</v>
      </c>
      <c r="B1370" s="25"/>
      <c r="C1370" s="33">
        <v>944214836</v>
      </c>
      <c r="D1370" s="33"/>
      <c r="E1370" s="33"/>
      <c r="F1370" s="33"/>
      <c r="G1370" s="16" t="s">
        <v>3299</v>
      </c>
      <c r="H1370" s="16" t="s">
        <v>1277</v>
      </c>
      <c r="I1370" s="46" t="s">
        <v>3300</v>
      </c>
      <c r="J1370" s="46"/>
      <c r="K1370" s="34"/>
      <c r="L1370" s="16"/>
      <c r="M1370" s="129">
        <v>0</v>
      </c>
      <c r="N1370" s="17"/>
      <c r="O1370" s="126"/>
      <c r="P1370" s="60" t="str">
        <f t="shared" si="86"/>
        <v/>
      </c>
      <c r="Q1370" s="19"/>
      <c r="R1370" s="17"/>
      <c r="S1370" s="18"/>
      <c r="T1370" s="18"/>
      <c r="U1370" s="18"/>
      <c r="V1370" s="2">
        <f t="shared" si="87"/>
        <v>0</v>
      </c>
      <c r="W1370" s="3" t="str">
        <f t="shared" si="88"/>
        <v/>
      </c>
      <c r="X1370" s="3" t="str">
        <f t="shared" si="89"/>
        <v/>
      </c>
    </row>
    <row r="1371" spans="1:24" ht="21" x14ac:dyDescent="0.35">
      <c r="A1371" s="15">
        <v>1370</v>
      </c>
      <c r="B1371" s="25"/>
      <c r="C1371" s="33">
        <v>944215036</v>
      </c>
      <c r="D1371" s="33"/>
      <c r="E1371" s="33"/>
      <c r="F1371" s="33"/>
      <c r="G1371" s="16" t="s">
        <v>1106</v>
      </c>
      <c r="H1371" s="16" t="s">
        <v>951</v>
      </c>
      <c r="I1371" s="46" t="s">
        <v>3301</v>
      </c>
      <c r="J1371" s="46"/>
      <c r="K1371" s="34"/>
      <c r="L1371" s="16"/>
      <c r="M1371" s="129">
        <v>0</v>
      </c>
      <c r="N1371" s="17"/>
      <c r="O1371" s="126"/>
      <c r="P1371" s="60" t="str">
        <f t="shared" si="86"/>
        <v/>
      </c>
      <c r="Q1371" s="19"/>
      <c r="R1371" s="17"/>
      <c r="S1371" s="18"/>
      <c r="T1371" s="18"/>
      <c r="U1371" s="18"/>
      <c r="V1371" s="2">
        <f t="shared" si="87"/>
        <v>0</v>
      </c>
      <c r="W1371" s="3" t="str">
        <f t="shared" si="88"/>
        <v/>
      </c>
      <c r="X1371" s="3" t="str">
        <f t="shared" si="89"/>
        <v/>
      </c>
    </row>
    <row r="1372" spans="1:24" ht="21" x14ac:dyDescent="0.35">
      <c r="A1372" s="15">
        <v>1371</v>
      </c>
      <c r="B1372" s="25"/>
      <c r="C1372" s="33">
        <v>944218290</v>
      </c>
      <c r="D1372" s="33"/>
      <c r="E1372" s="33"/>
      <c r="F1372" s="33"/>
      <c r="G1372" s="16" t="s">
        <v>3302</v>
      </c>
      <c r="H1372" s="16" t="s">
        <v>3303</v>
      </c>
      <c r="I1372" s="46" t="s">
        <v>3304</v>
      </c>
      <c r="J1372" s="46"/>
      <c r="K1372" s="34"/>
      <c r="L1372" s="16"/>
      <c r="M1372" s="129">
        <v>0</v>
      </c>
      <c r="N1372" s="17"/>
      <c r="O1372" s="126"/>
      <c r="P1372" s="60" t="str">
        <f t="shared" si="86"/>
        <v/>
      </c>
      <c r="Q1372" s="19"/>
      <c r="R1372" s="17"/>
      <c r="S1372" s="18"/>
      <c r="T1372" s="18"/>
      <c r="U1372" s="18"/>
      <c r="V1372" s="2">
        <f t="shared" si="87"/>
        <v>0</v>
      </c>
      <c r="W1372" s="3" t="str">
        <f t="shared" si="88"/>
        <v/>
      </c>
      <c r="X1372" s="3" t="str">
        <f t="shared" si="89"/>
        <v/>
      </c>
    </row>
    <row r="1373" spans="1:24" ht="21" x14ac:dyDescent="0.35">
      <c r="A1373" s="15">
        <v>1372</v>
      </c>
      <c r="B1373" s="25"/>
      <c r="C1373" s="33">
        <v>944219033</v>
      </c>
      <c r="D1373" s="33"/>
      <c r="E1373" s="33"/>
      <c r="F1373" s="33"/>
      <c r="G1373" s="16" t="s">
        <v>3305</v>
      </c>
      <c r="H1373" s="16" t="s">
        <v>3306</v>
      </c>
      <c r="I1373" s="46" t="s">
        <v>3307</v>
      </c>
      <c r="J1373" s="46"/>
      <c r="K1373" s="34"/>
      <c r="L1373" s="16"/>
      <c r="M1373" s="129">
        <v>0</v>
      </c>
      <c r="N1373" s="17"/>
      <c r="O1373" s="126"/>
      <c r="P1373" s="60" t="str">
        <f t="shared" si="86"/>
        <v/>
      </c>
      <c r="Q1373" s="19"/>
      <c r="R1373" s="17"/>
      <c r="S1373" s="18"/>
      <c r="T1373" s="18"/>
      <c r="U1373" s="18"/>
      <c r="V1373" s="2">
        <f t="shared" si="87"/>
        <v>0</v>
      </c>
      <c r="W1373" s="3" t="str">
        <f t="shared" si="88"/>
        <v/>
      </c>
      <c r="X1373" s="3" t="str">
        <f t="shared" si="89"/>
        <v/>
      </c>
    </row>
    <row r="1374" spans="1:24" ht="21" x14ac:dyDescent="0.35">
      <c r="A1374" s="15">
        <v>1373</v>
      </c>
      <c r="B1374" s="25"/>
      <c r="C1374" s="33">
        <v>944226305</v>
      </c>
      <c r="D1374" s="33"/>
      <c r="E1374" s="33"/>
      <c r="F1374" s="33"/>
      <c r="G1374" s="16" t="s">
        <v>625</v>
      </c>
      <c r="H1374" s="16" t="s">
        <v>528</v>
      </c>
      <c r="I1374" s="46" t="s">
        <v>3308</v>
      </c>
      <c r="J1374" s="46"/>
      <c r="K1374" s="34"/>
      <c r="L1374" s="16"/>
      <c r="M1374" s="129">
        <v>0</v>
      </c>
      <c r="N1374" s="17"/>
      <c r="O1374" s="126"/>
      <c r="P1374" s="60" t="str">
        <f t="shared" si="86"/>
        <v/>
      </c>
      <c r="Q1374" s="19"/>
      <c r="R1374" s="17"/>
      <c r="S1374" s="18"/>
      <c r="T1374" s="18"/>
      <c r="U1374" s="18"/>
      <c r="V1374" s="2">
        <f t="shared" si="87"/>
        <v>0</v>
      </c>
      <c r="W1374" s="3" t="str">
        <f t="shared" si="88"/>
        <v/>
      </c>
      <c r="X1374" s="3" t="str">
        <f t="shared" si="89"/>
        <v/>
      </c>
    </row>
    <row r="1375" spans="1:24" ht="21" x14ac:dyDescent="0.35">
      <c r="A1375" s="15">
        <v>1374</v>
      </c>
      <c r="B1375" s="25"/>
      <c r="C1375" s="33">
        <v>944229392</v>
      </c>
      <c r="D1375" s="33"/>
      <c r="E1375" s="33"/>
      <c r="F1375" s="33"/>
      <c r="G1375" s="16" t="s">
        <v>3309</v>
      </c>
      <c r="H1375" s="16" t="s">
        <v>3310</v>
      </c>
      <c r="I1375" s="46" t="s">
        <v>3311</v>
      </c>
      <c r="J1375" s="46"/>
      <c r="K1375" s="34"/>
      <c r="L1375" s="16"/>
      <c r="M1375" s="129">
        <v>0</v>
      </c>
      <c r="N1375" s="17"/>
      <c r="O1375" s="126"/>
      <c r="P1375" s="60" t="str">
        <f t="shared" si="86"/>
        <v/>
      </c>
      <c r="Q1375" s="19"/>
      <c r="R1375" s="17"/>
      <c r="S1375" s="18"/>
      <c r="T1375" s="18"/>
      <c r="U1375" s="18"/>
      <c r="V1375" s="2">
        <f t="shared" si="87"/>
        <v>0</v>
      </c>
      <c r="W1375" s="3" t="str">
        <f t="shared" si="88"/>
        <v/>
      </c>
      <c r="X1375" s="3" t="str">
        <f t="shared" si="89"/>
        <v/>
      </c>
    </row>
    <row r="1376" spans="1:24" ht="21" x14ac:dyDescent="0.35">
      <c r="A1376" s="15">
        <v>1375</v>
      </c>
      <c r="B1376" s="25"/>
      <c r="C1376" s="33">
        <v>944232140</v>
      </c>
      <c r="D1376" s="33"/>
      <c r="E1376" s="33"/>
      <c r="F1376" s="33"/>
      <c r="G1376" s="16" t="s">
        <v>3312</v>
      </c>
      <c r="H1376" s="16" t="s">
        <v>3313</v>
      </c>
      <c r="I1376" s="46" t="s">
        <v>3314</v>
      </c>
      <c r="J1376" s="46"/>
      <c r="K1376" s="34"/>
      <c r="L1376" s="16"/>
      <c r="M1376" s="129">
        <v>0</v>
      </c>
      <c r="N1376" s="17"/>
      <c r="O1376" s="126"/>
      <c r="P1376" s="60" t="str">
        <f t="shared" si="86"/>
        <v/>
      </c>
      <c r="Q1376" s="19"/>
      <c r="R1376" s="17"/>
      <c r="S1376" s="18"/>
      <c r="T1376" s="18"/>
      <c r="U1376" s="18"/>
      <c r="V1376" s="2">
        <f t="shared" si="87"/>
        <v>0</v>
      </c>
      <c r="W1376" s="3" t="str">
        <f t="shared" si="88"/>
        <v/>
      </c>
      <c r="X1376" s="3" t="str">
        <f t="shared" si="89"/>
        <v/>
      </c>
    </row>
    <row r="1377" spans="1:24" ht="21" x14ac:dyDescent="0.35">
      <c r="A1377" s="15">
        <v>1376</v>
      </c>
      <c r="B1377" s="25"/>
      <c r="C1377" s="33">
        <v>944232144</v>
      </c>
      <c r="D1377" s="33"/>
      <c r="E1377" s="33"/>
      <c r="F1377" s="33"/>
      <c r="G1377" s="16" t="s">
        <v>1236</v>
      </c>
      <c r="H1377" s="16" t="s">
        <v>3315</v>
      </c>
      <c r="I1377" s="46" t="s">
        <v>3316</v>
      </c>
      <c r="J1377" s="46"/>
      <c r="K1377" s="34"/>
      <c r="L1377" s="16"/>
      <c r="M1377" s="129">
        <v>0</v>
      </c>
      <c r="N1377" s="17"/>
      <c r="O1377" s="126"/>
      <c r="P1377" s="60" t="str">
        <f t="shared" si="86"/>
        <v/>
      </c>
      <c r="Q1377" s="19"/>
      <c r="R1377" s="17"/>
      <c r="S1377" s="18"/>
      <c r="T1377" s="18"/>
      <c r="U1377" s="18"/>
      <c r="V1377" s="2">
        <f t="shared" si="87"/>
        <v>0</v>
      </c>
      <c r="W1377" s="3" t="str">
        <f t="shared" si="88"/>
        <v/>
      </c>
      <c r="X1377" s="3" t="str">
        <f t="shared" si="89"/>
        <v/>
      </c>
    </row>
    <row r="1378" spans="1:24" ht="21" x14ac:dyDescent="0.35">
      <c r="A1378" s="15">
        <v>1377</v>
      </c>
      <c r="B1378" s="25"/>
      <c r="C1378" s="33">
        <v>944232152</v>
      </c>
      <c r="D1378" s="33"/>
      <c r="E1378" s="33"/>
      <c r="F1378" s="33"/>
      <c r="G1378" s="16" t="s">
        <v>3317</v>
      </c>
      <c r="H1378" s="16" t="s">
        <v>3318</v>
      </c>
      <c r="I1378" s="46" t="s">
        <v>3319</v>
      </c>
      <c r="J1378" s="46"/>
      <c r="K1378" s="34"/>
      <c r="L1378" s="16"/>
      <c r="M1378" s="129">
        <v>0</v>
      </c>
      <c r="N1378" s="17"/>
      <c r="O1378" s="126"/>
      <c r="P1378" s="60" t="str">
        <f t="shared" si="86"/>
        <v/>
      </c>
      <c r="Q1378" s="19"/>
      <c r="R1378" s="17"/>
      <c r="S1378" s="18"/>
      <c r="T1378" s="18"/>
      <c r="U1378" s="18"/>
      <c r="V1378" s="2">
        <f t="shared" si="87"/>
        <v>0</v>
      </c>
      <c r="W1378" s="3" t="str">
        <f t="shared" si="88"/>
        <v/>
      </c>
      <c r="X1378" s="3" t="str">
        <f t="shared" si="89"/>
        <v/>
      </c>
    </row>
    <row r="1379" spans="1:24" ht="21" x14ac:dyDescent="0.35">
      <c r="A1379" s="15">
        <v>1378</v>
      </c>
      <c r="B1379" s="25"/>
      <c r="C1379" s="33">
        <v>944234766</v>
      </c>
      <c r="D1379" s="33"/>
      <c r="E1379" s="33"/>
      <c r="F1379" s="33"/>
      <c r="G1379" s="16" t="s">
        <v>2204</v>
      </c>
      <c r="H1379" s="16" t="s">
        <v>3169</v>
      </c>
      <c r="I1379" s="46" t="s">
        <v>3320</v>
      </c>
      <c r="J1379" s="46"/>
      <c r="K1379" s="34"/>
      <c r="L1379" s="16"/>
      <c r="M1379" s="129">
        <v>0</v>
      </c>
      <c r="N1379" s="17"/>
      <c r="O1379" s="126"/>
      <c r="P1379" s="60" t="str">
        <f t="shared" si="86"/>
        <v/>
      </c>
      <c r="Q1379" s="19"/>
      <c r="R1379" s="17"/>
      <c r="S1379" s="18"/>
      <c r="T1379" s="18"/>
      <c r="U1379" s="18"/>
      <c r="V1379" s="2">
        <f t="shared" si="87"/>
        <v>0</v>
      </c>
      <c r="W1379" s="3" t="str">
        <f t="shared" si="88"/>
        <v/>
      </c>
      <c r="X1379" s="3" t="str">
        <f t="shared" si="89"/>
        <v/>
      </c>
    </row>
    <row r="1380" spans="1:24" ht="21" x14ac:dyDescent="0.35">
      <c r="A1380" s="15">
        <v>1379</v>
      </c>
      <c r="B1380" s="25"/>
      <c r="C1380" s="33">
        <v>944239592</v>
      </c>
      <c r="D1380" s="33">
        <v>966317483</v>
      </c>
      <c r="E1380" s="33"/>
      <c r="F1380" s="33"/>
      <c r="G1380" s="16" t="s">
        <v>812</v>
      </c>
      <c r="H1380" s="16" t="s">
        <v>1838</v>
      </c>
      <c r="I1380" s="46" t="s">
        <v>3321</v>
      </c>
      <c r="J1380" s="46"/>
      <c r="K1380" s="34"/>
      <c r="L1380" s="16"/>
      <c r="M1380" s="129">
        <v>0</v>
      </c>
      <c r="N1380" s="17"/>
      <c r="O1380" s="126"/>
      <c r="P1380" s="60" t="str">
        <f t="shared" si="86"/>
        <v/>
      </c>
      <c r="Q1380" s="19"/>
      <c r="R1380" s="17"/>
      <c r="S1380" s="18"/>
      <c r="T1380" s="18"/>
      <c r="U1380" s="18"/>
      <c r="V1380" s="2">
        <f t="shared" si="87"/>
        <v>0</v>
      </c>
      <c r="W1380" s="3" t="str">
        <f t="shared" si="88"/>
        <v/>
      </c>
      <c r="X1380" s="3" t="str">
        <f t="shared" si="89"/>
        <v/>
      </c>
    </row>
    <row r="1381" spans="1:24" ht="21" x14ac:dyDescent="0.35">
      <c r="A1381" s="15">
        <v>1380</v>
      </c>
      <c r="B1381" s="25"/>
      <c r="C1381" s="33">
        <v>944239736</v>
      </c>
      <c r="D1381" s="33"/>
      <c r="E1381" s="33"/>
      <c r="F1381" s="33"/>
      <c r="G1381" s="16" t="s">
        <v>3322</v>
      </c>
      <c r="H1381" s="16" t="s">
        <v>3323</v>
      </c>
      <c r="I1381" s="46" t="s">
        <v>3324</v>
      </c>
      <c r="J1381" s="46"/>
      <c r="K1381" s="34"/>
      <c r="L1381" s="16"/>
      <c r="M1381" s="129">
        <v>0</v>
      </c>
      <c r="N1381" s="17"/>
      <c r="O1381" s="126"/>
      <c r="P1381" s="60" t="str">
        <f t="shared" si="86"/>
        <v/>
      </c>
      <c r="Q1381" s="19"/>
      <c r="R1381" s="17"/>
      <c r="S1381" s="18"/>
      <c r="T1381" s="18"/>
      <c r="U1381" s="18"/>
      <c r="V1381" s="2">
        <f t="shared" si="87"/>
        <v>0</v>
      </c>
      <c r="W1381" s="3" t="str">
        <f t="shared" si="88"/>
        <v/>
      </c>
      <c r="X1381" s="3" t="str">
        <f t="shared" si="89"/>
        <v/>
      </c>
    </row>
    <row r="1382" spans="1:24" ht="21" x14ac:dyDescent="0.35">
      <c r="A1382" s="15">
        <v>1381</v>
      </c>
      <c r="B1382" s="25"/>
      <c r="C1382" s="33">
        <v>944242692</v>
      </c>
      <c r="D1382" s="33"/>
      <c r="E1382" s="33"/>
      <c r="F1382" s="33"/>
      <c r="G1382" s="16" t="s">
        <v>751</v>
      </c>
      <c r="H1382" s="16" t="s">
        <v>3325</v>
      </c>
      <c r="I1382" s="46" t="s">
        <v>3326</v>
      </c>
      <c r="J1382" s="46"/>
      <c r="K1382" s="34"/>
      <c r="L1382" s="16"/>
      <c r="M1382" s="129">
        <v>0</v>
      </c>
      <c r="N1382" s="17"/>
      <c r="O1382" s="126"/>
      <c r="P1382" s="60" t="str">
        <f t="shared" si="86"/>
        <v/>
      </c>
      <c r="Q1382" s="19"/>
      <c r="R1382" s="17"/>
      <c r="S1382" s="18"/>
      <c r="T1382" s="18"/>
      <c r="U1382" s="18"/>
      <c r="V1382" s="2">
        <f t="shared" si="87"/>
        <v>0</v>
      </c>
      <c r="W1382" s="3" t="str">
        <f t="shared" si="88"/>
        <v/>
      </c>
      <c r="X1382" s="3" t="str">
        <f t="shared" si="89"/>
        <v/>
      </c>
    </row>
    <row r="1383" spans="1:24" ht="21" x14ac:dyDescent="0.35">
      <c r="A1383" s="15">
        <v>1382</v>
      </c>
      <c r="B1383" s="25"/>
      <c r="C1383" s="33">
        <v>944245705</v>
      </c>
      <c r="D1383" s="33"/>
      <c r="E1383" s="33"/>
      <c r="F1383" s="33"/>
      <c r="G1383" s="16" t="s">
        <v>812</v>
      </c>
      <c r="H1383" s="16" t="s">
        <v>2157</v>
      </c>
      <c r="I1383" s="46" t="s">
        <v>3327</v>
      </c>
      <c r="J1383" s="46"/>
      <c r="K1383" s="34"/>
      <c r="L1383" s="16"/>
      <c r="M1383" s="129">
        <v>0</v>
      </c>
      <c r="N1383" s="17"/>
      <c r="O1383" s="126"/>
      <c r="P1383" s="60" t="str">
        <f t="shared" si="86"/>
        <v/>
      </c>
      <c r="Q1383" s="19"/>
      <c r="R1383" s="17"/>
      <c r="S1383" s="18"/>
      <c r="T1383" s="18"/>
      <c r="U1383" s="18"/>
      <c r="V1383" s="2">
        <f t="shared" si="87"/>
        <v>0</v>
      </c>
      <c r="W1383" s="3" t="str">
        <f t="shared" si="88"/>
        <v/>
      </c>
      <c r="X1383" s="3" t="str">
        <f t="shared" si="89"/>
        <v/>
      </c>
    </row>
    <row r="1384" spans="1:24" ht="21" x14ac:dyDescent="0.35">
      <c r="A1384" s="15">
        <v>1383</v>
      </c>
      <c r="B1384" s="25"/>
      <c r="C1384" s="33">
        <v>944246737</v>
      </c>
      <c r="D1384" s="33"/>
      <c r="E1384" s="33"/>
      <c r="F1384" s="33"/>
      <c r="G1384" s="16" t="s">
        <v>3328</v>
      </c>
      <c r="H1384" s="16" t="s">
        <v>3329</v>
      </c>
      <c r="I1384" s="46" t="s">
        <v>3330</v>
      </c>
      <c r="J1384" s="46"/>
      <c r="K1384" s="34"/>
      <c r="L1384" s="16"/>
      <c r="M1384" s="129">
        <v>0</v>
      </c>
      <c r="N1384" s="17"/>
      <c r="O1384" s="126"/>
      <c r="P1384" s="60" t="str">
        <f t="shared" si="86"/>
        <v/>
      </c>
      <c r="Q1384" s="19"/>
      <c r="R1384" s="17"/>
      <c r="S1384" s="18"/>
      <c r="T1384" s="18"/>
      <c r="U1384" s="18"/>
      <c r="V1384" s="2">
        <f t="shared" si="87"/>
        <v>0</v>
      </c>
      <c r="W1384" s="3" t="str">
        <f t="shared" si="88"/>
        <v/>
      </c>
      <c r="X1384" s="3" t="str">
        <f t="shared" si="89"/>
        <v/>
      </c>
    </row>
    <row r="1385" spans="1:24" ht="21" x14ac:dyDescent="0.35">
      <c r="A1385" s="15">
        <v>1384</v>
      </c>
      <c r="B1385" s="25"/>
      <c r="C1385" s="33">
        <v>944249050</v>
      </c>
      <c r="D1385" s="33"/>
      <c r="E1385" s="33"/>
      <c r="F1385" s="33"/>
      <c r="G1385" s="16" t="s">
        <v>1389</v>
      </c>
      <c r="H1385" s="16" t="s">
        <v>866</v>
      </c>
      <c r="I1385" s="46" t="s">
        <v>3331</v>
      </c>
      <c r="J1385" s="46"/>
      <c r="K1385" s="34"/>
      <c r="L1385" s="16"/>
      <c r="M1385" s="129">
        <v>0</v>
      </c>
      <c r="N1385" s="17"/>
      <c r="O1385" s="126"/>
      <c r="P1385" s="60" t="str">
        <f t="shared" si="86"/>
        <v/>
      </c>
      <c r="Q1385" s="19"/>
      <c r="R1385" s="17"/>
      <c r="S1385" s="18"/>
      <c r="T1385" s="18"/>
      <c r="U1385" s="18"/>
      <c r="V1385" s="2">
        <f t="shared" si="87"/>
        <v>0</v>
      </c>
      <c r="W1385" s="3" t="str">
        <f t="shared" si="88"/>
        <v/>
      </c>
      <c r="X1385" s="3" t="str">
        <f t="shared" si="89"/>
        <v/>
      </c>
    </row>
    <row r="1386" spans="1:24" ht="21" x14ac:dyDescent="0.35">
      <c r="A1386" s="15">
        <v>1385</v>
      </c>
      <c r="B1386" s="25"/>
      <c r="C1386" s="33">
        <v>944250090</v>
      </c>
      <c r="D1386" s="33"/>
      <c r="E1386" s="33"/>
      <c r="F1386" s="33"/>
      <c r="G1386" s="16" t="s">
        <v>3332</v>
      </c>
      <c r="H1386" s="16" t="s">
        <v>369</v>
      </c>
      <c r="I1386" s="46" t="s">
        <v>3333</v>
      </c>
      <c r="J1386" s="46"/>
      <c r="K1386" s="34"/>
      <c r="L1386" s="16"/>
      <c r="M1386" s="129">
        <v>0</v>
      </c>
      <c r="N1386" s="17"/>
      <c r="O1386" s="126"/>
      <c r="P1386" s="60" t="str">
        <f t="shared" si="86"/>
        <v/>
      </c>
      <c r="Q1386" s="19"/>
      <c r="R1386" s="17"/>
      <c r="S1386" s="18"/>
      <c r="T1386" s="18"/>
      <c r="U1386" s="18"/>
      <c r="V1386" s="2">
        <f t="shared" si="87"/>
        <v>0</v>
      </c>
      <c r="W1386" s="3" t="str">
        <f t="shared" si="88"/>
        <v/>
      </c>
      <c r="X1386" s="3" t="str">
        <f t="shared" si="89"/>
        <v/>
      </c>
    </row>
    <row r="1387" spans="1:24" ht="21" x14ac:dyDescent="0.35">
      <c r="A1387" s="15">
        <v>1386</v>
      </c>
      <c r="B1387" s="25"/>
      <c r="C1387" s="33">
        <v>944257673</v>
      </c>
      <c r="D1387" s="33"/>
      <c r="E1387" s="33"/>
      <c r="F1387" s="33"/>
      <c r="G1387" s="16" t="s">
        <v>1254</v>
      </c>
      <c r="H1387" s="16" t="s">
        <v>737</v>
      </c>
      <c r="I1387" s="46" t="s">
        <v>3334</v>
      </c>
      <c r="J1387" s="46"/>
      <c r="K1387" s="34"/>
      <c r="L1387" s="16"/>
      <c r="M1387" s="129">
        <v>0</v>
      </c>
      <c r="N1387" s="17"/>
      <c r="O1387" s="126"/>
      <c r="P1387" s="60" t="str">
        <f t="shared" si="86"/>
        <v/>
      </c>
      <c r="Q1387" s="19"/>
      <c r="R1387" s="17"/>
      <c r="S1387" s="18"/>
      <c r="T1387" s="18"/>
      <c r="U1387" s="18"/>
      <c r="V1387" s="2">
        <f t="shared" si="87"/>
        <v>0</v>
      </c>
      <c r="W1387" s="3" t="str">
        <f t="shared" si="88"/>
        <v/>
      </c>
      <c r="X1387" s="3" t="str">
        <f t="shared" si="89"/>
        <v/>
      </c>
    </row>
    <row r="1388" spans="1:24" ht="21" x14ac:dyDescent="0.35">
      <c r="A1388" s="15">
        <v>1387</v>
      </c>
      <c r="B1388" s="25"/>
      <c r="C1388" s="33">
        <v>944257877</v>
      </c>
      <c r="D1388" s="33"/>
      <c r="E1388" s="33"/>
      <c r="F1388" s="33"/>
      <c r="G1388" s="16" t="s">
        <v>1637</v>
      </c>
      <c r="H1388" s="16" t="s">
        <v>3335</v>
      </c>
      <c r="I1388" s="46" t="s">
        <v>3336</v>
      </c>
      <c r="J1388" s="46"/>
      <c r="K1388" s="34"/>
      <c r="L1388" s="16"/>
      <c r="M1388" s="129">
        <v>0</v>
      </c>
      <c r="N1388" s="17"/>
      <c r="O1388" s="126"/>
      <c r="P1388" s="60" t="str">
        <f t="shared" si="86"/>
        <v/>
      </c>
      <c r="Q1388" s="19"/>
      <c r="R1388" s="17"/>
      <c r="S1388" s="18"/>
      <c r="T1388" s="18"/>
      <c r="U1388" s="18"/>
      <c r="V1388" s="2">
        <f t="shared" si="87"/>
        <v>0</v>
      </c>
      <c r="W1388" s="3" t="str">
        <f t="shared" si="88"/>
        <v/>
      </c>
      <c r="X1388" s="3" t="str">
        <f t="shared" si="89"/>
        <v/>
      </c>
    </row>
    <row r="1389" spans="1:24" ht="21" x14ac:dyDescent="0.35">
      <c r="A1389" s="15">
        <v>1388</v>
      </c>
      <c r="B1389" s="25"/>
      <c r="C1389" s="33">
        <v>944262454</v>
      </c>
      <c r="D1389" s="33"/>
      <c r="E1389" s="33"/>
      <c r="F1389" s="33"/>
      <c r="G1389" s="16" t="s">
        <v>897</v>
      </c>
      <c r="H1389" s="16" t="s">
        <v>1668</v>
      </c>
      <c r="I1389" s="46" t="s">
        <v>3337</v>
      </c>
      <c r="J1389" s="46"/>
      <c r="K1389" s="34"/>
      <c r="L1389" s="16"/>
      <c r="M1389" s="129">
        <v>0</v>
      </c>
      <c r="N1389" s="17"/>
      <c r="O1389" s="126"/>
      <c r="P1389" s="60" t="str">
        <f t="shared" si="86"/>
        <v/>
      </c>
      <c r="Q1389" s="19"/>
      <c r="R1389" s="17"/>
      <c r="S1389" s="18"/>
      <c r="T1389" s="18"/>
      <c r="U1389" s="18"/>
      <c r="V1389" s="2">
        <f t="shared" si="87"/>
        <v>0</v>
      </c>
      <c r="W1389" s="3" t="str">
        <f t="shared" si="88"/>
        <v/>
      </c>
      <c r="X1389" s="3" t="str">
        <f t="shared" si="89"/>
        <v/>
      </c>
    </row>
    <row r="1390" spans="1:24" ht="21" x14ac:dyDescent="0.35">
      <c r="A1390" s="15">
        <v>1389</v>
      </c>
      <c r="B1390" s="25"/>
      <c r="C1390" s="33">
        <v>944265474</v>
      </c>
      <c r="D1390" s="33"/>
      <c r="E1390" s="33"/>
      <c r="F1390" s="33"/>
      <c r="G1390" s="16" t="s">
        <v>604</v>
      </c>
      <c r="H1390" s="16" t="s">
        <v>3338</v>
      </c>
      <c r="I1390" s="46" t="s">
        <v>3339</v>
      </c>
      <c r="J1390" s="46"/>
      <c r="K1390" s="34"/>
      <c r="L1390" s="16"/>
      <c r="M1390" s="129">
        <v>0</v>
      </c>
      <c r="N1390" s="17"/>
      <c r="O1390" s="126"/>
      <c r="P1390" s="60" t="str">
        <f t="shared" si="86"/>
        <v/>
      </c>
      <c r="Q1390" s="19"/>
      <c r="R1390" s="17"/>
      <c r="S1390" s="18"/>
      <c r="T1390" s="18"/>
      <c r="U1390" s="18"/>
      <c r="V1390" s="2">
        <f t="shared" si="87"/>
        <v>0</v>
      </c>
      <c r="W1390" s="3" t="str">
        <f t="shared" si="88"/>
        <v/>
      </c>
      <c r="X1390" s="3" t="str">
        <f t="shared" si="89"/>
        <v/>
      </c>
    </row>
    <row r="1391" spans="1:24" ht="21" x14ac:dyDescent="0.35">
      <c r="A1391" s="15">
        <v>1390</v>
      </c>
      <c r="B1391" s="25"/>
      <c r="C1391" s="33">
        <v>944265567</v>
      </c>
      <c r="D1391" s="33"/>
      <c r="E1391" s="33"/>
      <c r="F1391" s="33"/>
      <c r="G1391" s="16" t="s">
        <v>156</v>
      </c>
      <c r="H1391" s="16" t="s">
        <v>1662</v>
      </c>
      <c r="I1391" s="46" t="s">
        <v>3340</v>
      </c>
      <c r="J1391" s="46"/>
      <c r="K1391" s="34"/>
      <c r="L1391" s="16"/>
      <c r="M1391" s="129">
        <v>0</v>
      </c>
      <c r="N1391" s="17"/>
      <c r="O1391" s="126"/>
      <c r="P1391" s="60" t="str">
        <f t="shared" si="86"/>
        <v/>
      </c>
      <c r="Q1391" s="19"/>
      <c r="R1391" s="17"/>
      <c r="S1391" s="18"/>
      <c r="T1391" s="18"/>
      <c r="U1391" s="18"/>
      <c r="V1391" s="2">
        <f t="shared" si="87"/>
        <v>0</v>
      </c>
      <c r="W1391" s="3" t="str">
        <f t="shared" si="88"/>
        <v/>
      </c>
      <c r="X1391" s="3" t="str">
        <f t="shared" si="89"/>
        <v/>
      </c>
    </row>
    <row r="1392" spans="1:24" ht="21" x14ac:dyDescent="0.35">
      <c r="A1392" s="15">
        <v>1391</v>
      </c>
      <c r="B1392" s="25"/>
      <c r="C1392" s="33">
        <v>944266086</v>
      </c>
      <c r="D1392" s="33"/>
      <c r="E1392" s="33"/>
      <c r="F1392" s="33"/>
      <c r="G1392" s="16" t="s">
        <v>1051</v>
      </c>
      <c r="H1392" s="16" t="s">
        <v>3341</v>
      </c>
      <c r="I1392" s="46" t="s">
        <v>3342</v>
      </c>
      <c r="J1392" s="46"/>
      <c r="K1392" s="34"/>
      <c r="L1392" s="16"/>
      <c r="M1392" s="129">
        <v>0</v>
      </c>
      <c r="N1392" s="17"/>
      <c r="O1392" s="126"/>
      <c r="P1392" s="60" t="str">
        <f t="shared" si="86"/>
        <v/>
      </c>
      <c r="Q1392" s="19"/>
      <c r="R1392" s="17"/>
      <c r="S1392" s="18"/>
      <c r="T1392" s="18"/>
      <c r="U1392" s="18"/>
      <c r="V1392" s="2">
        <f t="shared" si="87"/>
        <v>0</v>
      </c>
      <c r="W1392" s="3" t="str">
        <f t="shared" si="88"/>
        <v/>
      </c>
      <c r="X1392" s="3" t="str">
        <f t="shared" si="89"/>
        <v/>
      </c>
    </row>
    <row r="1393" spans="1:24" ht="21" x14ac:dyDescent="0.35">
      <c r="A1393" s="15">
        <v>1392</v>
      </c>
      <c r="B1393" s="25"/>
      <c r="C1393" s="33">
        <v>944268938</v>
      </c>
      <c r="D1393" s="33"/>
      <c r="E1393" s="33"/>
      <c r="F1393" s="33"/>
      <c r="G1393" s="16" t="s">
        <v>3343</v>
      </c>
      <c r="H1393" s="16" t="s">
        <v>992</v>
      </c>
      <c r="I1393" s="46" t="s">
        <v>3344</v>
      </c>
      <c r="J1393" s="46"/>
      <c r="K1393" s="34"/>
      <c r="L1393" s="16"/>
      <c r="M1393" s="129">
        <v>0</v>
      </c>
      <c r="N1393" s="17"/>
      <c r="O1393" s="126"/>
      <c r="P1393" s="60" t="str">
        <f t="shared" si="86"/>
        <v/>
      </c>
      <c r="Q1393" s="19"/>
      <c r="R1393" s="17"/>
      <c r="S1393" s="18"/>
      <c r="T1393" s="18"/>
      <c r="U1393" s="18"/>
      <c r="V1393" s="2">
        <f t="shared" si="87"/>
        <v>0</v>
      </c>
      <c r="W1393" s="3" t="str">
        <f t="shared" si="88"/>
        <v/>
      </c>
      <c r="X1393" s="3" t="str">
        <f t="shared" si="89"/>
        <v/>
      </c>
    </row>
    <row r="1394" spans="1:24" ht="21" x14ac:dyDescent="0.35">
      <c r="A1394" s="15">
        <v>1393</v>
      </c>
      <c r="B1394" s="25"/>
      <c r="C1394" s="33">
        <v>944271282</v>
      </c>
      <c r="D1394" s="33"/>
      <c r="E1394" s="33"/>
      <c r="F1394" s="33"/>
      <c r="G1394" s="16" t="s">
        <v>473</v>
      </c>
      <c r="H1394" s="16" t="s">
        <v>213</v>
      </c>
      <c r="I1394" s="46" t="s">
        <v>3345</v>
      </c>
      <c r="J1394" s="46"/>
      <c r="K1394" s="34"/>
      <c r="L1394" s="16"/>
      <c r="M1394" s="129">
        <v>0</v>
      </c>
      <c r="N1394" s="17"/>
      <c r="O1394" s="126"/>
      <c r="P1394" s="60" t="str">
        <f t="shared" si="86"/>
        <v/>
      </c>
      <c r="Q1394" s="19"/>
      <c r="R1394" s="17"/>
      <c r="S1394" s="18"/>
      <c r="T1394" s="18"/>
      <c r="U1394" s="18"/>
      <c r="V1394" s="2">
        <f t="shared" si="87"/>
        <v>0</v>
      </c>
      <c r="W1394" s="3" t="str">
        <f t="shared" si="88"/>
        <v/>
      </c>
      <c r="X1394" s="3" t="str">
        <f t="shared" si="89"/>
        <v/>
      </c>
    </row>
    <row r="1395" spans="1:24" ht="21" x14ac:dyDescent="0.35">
      <c r="A1395" s="15">
        <v>1394</v>
      </c>
      <c r="B1395" s="25"/>
      <c r="C1395" s="33">
        <v>944274116</v>
      </c>
      <c r="D1395" s="33"/>
      <c r="E1395" s="33"/>
      <c r="F1395" s="33"/>
      <c r="G1395" s="16" t="s">
        <v>3346</v>
      </c>
      <c r="H1395" s="16" t="s">
        <v>3347</v>
      </c>
      <c r="I1395" s="46" t="s">
        <v>3348</v>
      </c>
      <c r="J1395" s="46"/>
      <c r="K1395" s="34"/>
      <c r="L1395" s="16"/>
      <c r="M1395" s="129">
        <v>0</v>
      </c>
      <c r="N1395" s="17"/>
      <c r="O1395" s="126"/>
      <c r="P1395" s="60" t="str">
        <f t="shared" si="86"/>
        <v/>
      </c>
      <c r="Q1395" s="19"/>
      <c r="R1395" s="17"/>
      <c r="S1395" s="18"/>
      <c r="T1395" s="18"/>
      <c r="U1395" s="18"/>
      <c r="V1395" s="2">
        <f t="shared" si="87"/>
        <v>0</v>
      </c>
      <c r="W1395" s="3" t="str">
        <f t="shared" si="88"/>
        <v/>
      </c>
      <c r="X1395" s="3" t="str">
        <f t="shared" si="89"/>
        <v/>
      </c>
    </row>
    <row r="1396" spans="1:24" ht="21" x14ac:dyDescent="0.35">
      <c r="A1396" s="15">
        <v>1395</v>
      </c>
      <c r="B1396" s="25"/>
      <c r="C1396" s="33">
        <v>944274612</v>
      </c>
      <c r="D1396" s="33">
        <v>972401652</v>
      </c>
      <c r="E1396" s="33"/>
      <c r="F1396" s="33"/>
      <c r="G1396" s="16" t="s">
        <v>177</v>
      </c>
      <c r="H1396" s="16" t="s">
        <v>3349</v>
      </c>
      <c r="I1396" s="46" t="s">
        <v>3350</v>
      </c>
      <c r="J1396" s="46"/>
      <c r="K1396" s="34"/>
      <c r="L1396" s="16"/>
      <c r="M1396" s="129">
        <v>0</v>
      </c>
      <c r="N1396" s="17"/>
      <c r="O1396" s="126"/>
      <c r="P1396" s="60" t="str">
        <f t="shared" si="86"/>
        <v/>
      </c>
      <c r="Q1396" s="19"/>
      <c r="R1396" s="17"/>
      <c r="S1396" s="18"/>
      <c r="T1396" s="18"/>
      <c r="U1396" s="18"/>
      <c r="V1396" s="2">
        <f t="shared" si="87"/>
        <v>0</v>
      </c>
      <c r="W1396" s="3" t="str">
        <f t="shared" si="88"/>
        <v/>
      </c>
      <c r="X1396" s="3" t="str">
        <f t="shared" si="89"/>
        <v/>
      </c>
    </row>
    <row r="1397" spans="1:24" ht="21" x14ac:dyDescent="0.35">
      <c r="A1397" s="15">
        <v>1396</v>
      </c>
      <c r="B1397" s="25"/>
      <c r="C1397" s="33">
        <v>944276943</v>
      </c>
      <c r="D1397" s="33"/>
      <c r="E1397" s="33"/>
      <c r="F1397" s="33"/>
      <c r="G1397" s="16" t="s">
        <v>2202</v>
      </c>
      <c r="H1397" s="16" t="s">
        <v>3351</v>
      </c>
      <c r="I1397" s="46" t="s">
        <v>3352</v>
      </c>
      <c r="J1397" s="46"/>
      <c r="K1397" s="34"/>
      <c r="L1397" s="16"/>
      <c r="M1397" s="129">
        <v>0</v>
      </c>
      <c r="N1397" s="17"/>
      <c r="O1397" s="126"/>
      <c r="P1397" s="60" t="str">
        <f t="shared" si="86"/>
        <v/>
      </c>
      <c r="Q1397" s="19"/>
      <c r="R1397" s="17"/>
      <c r="S1397" s="18"/>
      <c r="T1397" s="18"/>
      <c r="U1397" s="18"/>
      <c r="V1397" s="2">
        <f t="shared" si="87"/>
        <v>0</v>
      </c>
      <c r="W1397" s="3" t="str">
        <f t="shared" si="88"/>
        <v/>
      </c>
      <c r="X1397" s="3" t="str">
        <f t="shared" si="89"/>
        <v/>
      </c>
    </row>
    <row r="1398" spans="1:24" ht="21" x14ac:dyDescent="0.35">
      <c r="A1398" s="15">
        <v>1397</v>
      </c>
      <c r="B1398" s="25"/>
      <c r="C1398" s="33">
        <v>944277442</v>
      </c>
      <c r="D1398" s="33"/>
      <c r="E1398" s="33"/>
      <c r="F1398" s="33"/>
      <c r="G1398" s="16" t="s">
        <v>2521</v>
      </c>
      <c r="H1398" s="16" t="s">
        <v>3353</v>
      </c>
      <c r="I1398" s="46" t="s">
        <v>3354</v>
      </c>
      <c r="J1398" s="46"/>
      <c r="K1398" s="34"/>
      <c r="L1398" s="16"/>
      <c r="M1398" s="129">
        <v>0</v>
      </c>
      <c r="N1398" s="17"/>
      <c r="O1398" s="126"/>
      <c r="P1398" s="60" t="str">
        <f t="shared" si="86"/>
        <v/>
      </c>
      <c r="Q1398" s="19"/>
      <c r="R1398" s="17"/>
      <c r="S1398" s="18"/>
      <c r="T1398" s="18"/>
      <c r="U1398" s="18"/>
      <c r="V1398" s="2">
        <f t="shared" si="87"/>
        <v>0</v>
      </c>
      <c r="W1398" s="3" t="str">
        <f t="shared" si="88"/>
        <v/>
      </c>
      <c r="X1398" s="3" t="str">
        <f t="shared" si="89"/>
        <v/>
      </c>
    </row>
    <row r="1399" spans="1:24" ht="21" x14ac:dyDescent="0.35">
      <c r="A1399" s="15">
        <v>1398</v>
      </c>
      <c r="B1399" s="25"/>
      <c r="C1399" s="33">
        <v>944278037</v>
      </c>
      <c r="D1399" s="33"/>
      <c r="E1399" s="33"/>
      <c r="F1399" s="33"/>
      <c r="G1399" s="16" t="s">
        <v>153</v>
      </c>
      <c r="H1399" s="16" t="s">
        <v>1064</v>
      </c>
      <c r="I1399" s="46" t="s">
        <v>3355</v>
      </c>
      <c r="J1399" s="46"/>
      <c r="K1399" s="34"/>
      <c r="L1399" s="16"/>
      <c r="M1399" s="129">
        <v>0</v>
      </c>
      <c r="N1399" s="17"/>
      <c r="O1399" s="126"/>
      <c r="P1399" s="60" t="str">
        <f t="shared" si="86"/>
        <v/>
      </c>
      <c r="Q1399" s="19"/>
      <c r="R1399" s="17"/>
      <c r="S1399" s="18"/>
      <c r="T1399" s="18"/>
      <c r="U1399" s="18"/>
      <c r="V1399" s="2">
        <f t="shared" si="87"/>
        <v>0</v>
      </c>
      <c r="W1399" s="3" t="str">
        <f t="shared" si="88"/>
        <v/>
      </c>
      <c r="X1399" s="3" t="str">
        <f t="shared" si="89"/>
        <v/>
      </c>
    </row>
    <row r="1400" spans="1:24" ht="21" x14ac:dyDescent="0.35">
      <c r="A1400" s="15">
        <v>1399</v>
      </c>
      <c r="B1400" s="25"/>
      <c r="C1400" s="33">
        <v>944278889</v>
      </c>
      <c r="D1400" s="33"/>
      <c r="E1400" s="33"/>
      <c r="F1400" s="33"/>
      <c r="G1400" s="16" t="s">
        <v>3356</v>
      </c>
      <c r="H1400" s="16" t="s">
        <v>3357</v>
      </c>
      <c r="I1400" s="46" t="s">
        <v>3358</v>
      </c>
      <c r="J1400" s="46"/>
      <c r="K1400" s="34"/>
      <c r="L1400" s="16"/>
      <c r="M1400" s="129">
        <v>0</v>
      </c>
      <c r="N1400" s="17"/>
      <c r="O1400" s="126"/>
      <c r="P1400" s="60" t="str">
        <f t="shared" si="86"/>
        <v/>
      </c>
      <c r="Q1400" s="19"/>
      <c r="R1400" s="17"/>
      <c r="S1400" s="18"/>
      <c r="T1400" s="18"/>
      <c r="U1400" s="18"/>
      <c r="V1400" s="2">
        <f t="shared" si="87"/>
        <v>0</v>
      </c>
      <c r="W1400" s="3" t="str">
        <f t="shared" si="88"/>
        <v/>
      </c>
      <c r="X1400" s="3" t="str">
        <f t="shared" si="89"/>
        <v/>
      </c>
    </row>
    <row r="1401" spans="1:24" ht="21" x14ac:dyDescent="0.35">
      <c r="A1401" s="15">
        <v>1400</v>
      </c>
      <c r="B1401" s="25"/>
      <c r="C1401" s="33">
        <v>944280529</v>
      </c>
      <c r="D1401" s="33"/>
      <c r="E1401" s="33"/>
      <c r="F1401" s="33"/>
      <c r="G1401" s="16" t="s">
        <v>504</v>
      </c>
      <c r="H1401" s="16" t="s">
        <v>490</v>
      </c>
      <c r="I1401" s="46" t="s">
        <v>3359</v>
      </c>
      <c r="J1401" s="46"/>
      <c r="K1401" s="34"/>
      <c r="L1401" s="16"/>
      <c r="M1401" s="129">
        <v>0</v>
      </c>
      <c r="N1401" s="17"/>
      <c r="O1401" s="126"/>
      <c r="P1401" s="60" t="str">
        <f t="shared" si="86"/>
        <v/>
      </c>
      <c r="Q1401" s="19"/>
      <c r="R1401" s="17"/>
      <c r="S1401" s="18"/>
      <c r="T1401" s="18"/>
      <c r="U1401" s="18"/>
      <c r="V1401" s="2">
        <f t="shared" si="87"/>
        <v>0</v>
      </c>
      <c r="W1401" s="3" t="str">
        <f t="shared" si="88"/>
        <v/>
      </c>
      <c r="X1401" s="3" t="str">
        <f t="shared" si="89"/>
        <v/>
      </c>
    </row>
    <row r="1402" spans="1:24" ht="21" x14ac:dyDescent="0.35">
      <c r="A1402" s="15">
        <v>1401</v>
      </c>
      <c r="B1402" s="25"/>
      <c r="C1402" s="33">
        <v>944281631</v>
      </c>
      <c r="D1402" s="33"/>
      <c r="E1402" s="33"/>
      <c r="F1402" s="33"/>
      <c r="G1402" s="16" t="s">
        <v>3360</v>
      </c>
      <c r="H1402" s="16" t="s">
        <v>858</v>
      </c>
      <c r="I1402" s="46" t="s">
        <v>3361</v>
      </c>
      <c r="J1402" s="46"/>
      <c r="K1402" s="34"/>
      <c r="L1402" s="16"/>
      <c r="M1402" s="129">
        <v>0</v>
      </c>
      <c r="N1402" s="17"/>
      <c r="O1402" s="126"/>
      <c r="P1402" s="60" t="str">
        <f t="shared" si="86"/>
        <v/>
      </c>
      <c r="Q1402" s="19"/>
      <c r="R1402" s="17"/>
      <c r="S1402" s="18"/>
      <c r="T1402" s="18"/>
      <c r="U1402" s="18"/>
      <c r="V1402" s="2">
        <f t="shared" si="87"/>
        <v>0</v>
      </c>
      <c r="W1402" s="3" t="str">
        <f t="shared" si="88"/>
        <v/>
      </c>
      <c r="X1402" s="3" t="str">
        <f t="shared" si="89"/>
        <v/>
      </c>
    </row>
    <row r="1403" spans="1:24" ht="21" x14ac:dyDescent="0.35">
      <c r="A1403" s="15">
        <v>1402</v>
      </c>
      <c r="B1403" s="25"/>
      <c r="C1403" s="33">
        <v>944286081</v>
      </c>
      <c r="D1403" s="33"/>
      <c r="E1403" s="33"/>
      <c r="F1403" s="33"/>
      <c r="G1403" s="16" t="s">
        <v>890</v>
      </c>
      <c r="H1403" s="16" t="s">
        <v>3362</v>
      </c>
      <c r="I1403" s="46" t="s">
        <v>3363</v>
      </c>
      <c r="J1403" s="46"/>
      <c r="K1403" s="34"/>
      <c r="L1403" s="16"/>
      <c r="M1403" s="129">
        <v>0</v>
      </c>
      <c r="N1403" s="17"/>
      <c r="O1403" s="126"/>
      <c r="P1403" s="60" t="str">
        <f t="shared" si="86"/>
        <v/>
      </c>
      <c r="Q1403" s="19"/>
      <c r="R1403" s="17"/>
      <c r="S1403" s="18"/>
      <c r="T1403" s="18"/>
      <c r="U1403" s="18"/>
      <c r="V1403" s="2">
        <f t="shared" si="87"/>
        <v>0</v>
      </c>
      <c r="W1403" s="3" t="str">
        <f t="shared" si="88"/>
        <v/>
      </c>
      <c r="X1403" s="3" t="str">
        <f t="shared" si="89"/>
        <v/>
      </c>
    </row>
    <row r="1404" spans="1:24" ht="21" x14ac:dyDescent="0.35">
      <c r="A1404" s="15">
        <v>1403</v>
      </c>
      <c r="B1404" s="25"/>
      <c r="C1404" s="33">
        <v>944287113</v>
      </c>
      <c r="D1404" s="33"/>
      <c r="E1404" s="33"/>
      <c r="F1404" s="33"/>
      <c r="G1404" s="16" t="s">
        <v>1720</v>
      </c>
      <c r="H1404" s="16" t="s">
        <v>3364</v>
      </c>
      <c r="I1404" s="46" t="s">
        <v>3365</v>
      </c>
      <c r="J1404" s="46"/>
      <c r="K1404" s="34"/>
      <c r="L1404" s="16"/>
      <c r="M1404" s="129">
        <v>0</v>
      </c>
      <c r="N1404" s="17"/>
      <c r="O1404" s="126"/>
      <c r="P1404" s="60" t="str">
        <f t="shared" si="86"/>
        <v/>
      </c>
      <c r="Q1404" s="19"/>
      <c r="R1404" s="17"/>
      <c r="S1404" s="18"/>
      <c r="T1404" s="18"/>
      <c r="U1404" s="18"/>
      <c r="V1404" s="2">
        <f t="shared" si="87"/>
        <v>0</v>
      </c>
      <c r="W1404" s="3" t="str">
        <f t="shared" si="88"/>
        <v/>
      </c>
      <c r="X1404" s="3" t="str">
        <f t="shared" si="89"/>
        <v/>
      </c>
    </row>
    <row r="1405" spans="1:24" ht="21" x14ac:dyDescent="0.35">
      <c r="A1405" s="15">
        <v>1404</v>
      </c>
      <c r="B1405" s="25"/>
      <c r="C1405" s="33">
        <v>944289332</v>
      </c>
      <c r="D1405" s="33"/>
      <c r="E1405" s="33"/>
      <c r="F1405" s="33"/>
      <c r="G1405" s="16" t="s">
        <v>3366</v>
      </c>
      <c r="H1405" s="16" t="s">
        <v>3367</v>
      </c>
      <c r="I1405" s="46" t="s">
        <v>3368</v>
      </c>
      <c r="J1405" s="46"/>
      <c r="K1405" s="34"/>
      <c r="L1405" s="16"/>
      <c r="M1405" s="129">
        <v>0</v>
      </c>
      <c r="N1405" s="17"/>
      <c r="O1405" s="126"/>
      <c r="P1405" s="60" t="str">
        <f t="shared" si="86"/>
        <v/>
      </c>
      <c r="Q1405" s="19"/>
      <c r="R1405" s="17"/>
      <c r="S1405" s="18"/>
      <c r="T1405" s="18"/>
      <c r="U1405" s="18"/>
      <c r="V1405" s="2">
        <f t="shared" si="87"/>
        <v>0</v>
      </c>
      <c r="W1405" s="3" t="str">
        <f t="shared" si="88"/>
        <v/>
      </c>
      <c r="X1405" s="3" t="str">
        <f t="shared" si="89"/>
        <v/>
      </c>
    </row>
    <row r="1406" spans="1:24" ht="21" x14ac:dyDescent="0.35">
      <c r="A1406" s="15">
        <v>1405</v>
      </c>
      <c r="B1406" s="25"/>
      <c r="C1406" s="33">
        <v>944291054</v>
      </c>
      <c r="D1406" s="33"/>
      <c r="E1406" s="33"/>
      <c r="F1406" s="33"/>
      <c r="G1406" s="16" t="s">
        <v>3369</v>
      </c>
      <c r="H1406" s="16" t="s">
        <v>2770</v>
      </c>
      <c r="I1406" s="46" t="s">
        <v>3370</v>
      </c>
      <c r="J1406" s="46"/>
      <c r="K1406" s="34"/>
      <c r="L1406" s="16"/>
      <c r="M1406" s="129">
        <v>0</v>
      </c>
      <c r="N1406" s="17"/>
      <c r="O1406" s="126"/>
      <c r="P1406" s="60" t="str">
        <f t="shared" si="86"/>
        <v/>
      </c>
      <c r="Q1406" s="19"/>
      <c r="R1406" s="17"/>
      <c r="S1406" s="18"/>
      <c r="T1406" s="18"/>
      <c r="U1406" s="18"/>
      <c r="V1406" s="2">
        <f t="shared" si="87"/>
        <v>0</v>
      </c>
      <c r="W1406" s="3" t="str">
        <f t="shared" si="88"/>
        <v/>
      </c>
      <c r="X1406" s="3" t="str">
        <f t="shared" si="89"/>
        <v/>
      </c>
    </row>
    <row r="1407" spans="1:24" ht="21" x14ac:dyDescent="0.35">
      <c r="A1407" s="15">
        <v>1406</v>
      </c>
      <c r="B1407" s="25"/>
      <c r="C1407" s="33">
        <v>944292927</v>
      </c>
      <c r="D1407" s="33"/>
      <c r="E1407" s="33"/>
      <c r="F1407" s="33"/>
      <c r="G1407" s="16" t="s">
        <v>238</v>
      </c>
      <c r="H1407" s="16" t="s">
        <v>3371</v>
      </c>
      <c r="I1407" s="46" t="s">
        <v>3372</v>
      </c>
      <c r="J1407" s="46"/>
      <c r="K1407" s="34"/>
      <c r="L1407" s="16"/>
      <c r="M1407" s="129">
        <v>0</v>
      </c>
      <c r="N1407" s="17"/>
      <c r="O1407" s="126"/>
      <c r="P1407" s="60" t="str">
        <f t="shared" si="86"/>
        <v/>
      </c>
      <c r="Q1407" s="19"/>
      <c r="R1407" s="17"/>
      <c r="S1407" s="18"/>
      <c r="T1407" s="18"/>
      <c r="U1407" s="18"/>
      <c r="V1407" s="2">
        <f t="shared" si="87"/>
        <v>0</v>
      </c>
      <c r="W1407" s="3" t="str">
        <f t="shared" si="88"/>
        <v/>
      </c>
      <c r="X1407" s="3" t="str">
        <f t="shared" si="89"/>
        <v/>
      </c>
    </row>
    <row r="1408" spans="1:24" ht="21" x14ac:dyDescent="0.35">
      <c r="A1408" s="15">
        <v>1407</v>
      </c>
      <c r="B1408" s="25"/>
      <c r="C1408" s="33">
        <v>944298811</v>
      </c>
      <c r="D1408" s="33"/>
      <c r="E1408" s="33"/>
      <c r="F1408" s="33"/>
      <c r="G1408" s="16" t="s">
        <v>406</v>
      </c>
      <c r="H1408" s="16" t="s">
        <v>2574</v>
      </c>
      <c r="I1408" s="46" t="s">
        <v>3373</v>
      </c>
      <c r="J1408" s="46"/>
      <c r="K1408" s="34"/>
      <c r="L1408" s="16"/>
      <c r="M1408" s="129">
        <v>0</v>
      </c>
      <c r="N1408" s="17"/>
      <c r="O1408" s="126"/>
      <c r="P1408" s="60" t="str">
        <f t="shared" si="86"/>
        <v/>
      </c>
      <c r="Q1408" s="19"/>
      <c r="R1408" s="17"/>
      <c r="S1408" s="18"/>
      <c r="T1408" s="18"/>
      <c r="U1408" s="18"/>
      <c r="V1408" s="2">
        <f t="shared" si="87"/>
        <v>0</v>
      </c>
      <c r="W1408" s="3" t="str">
        <f t="shared" si="88"/>
        <v/>
      </c>
      <c r="X1408" s="3" t="str">
        <f t="shared" si="89"/>
        <v/>
      </c>
    </row>
    <row r="1409" spans="1:24" ht="21" x14ac:dyDescent="0.35">
      <c r="A1409" s="15">
        <v>1408</v>
      </c>
      <c r="B1409" s="25"/>
      <c r="C1409" s="33">
        <v>944299970</v>
      </c>
      <c r="D1409" s="33"/>
      <c r="E1409" s="33"/>
      <c r="F1409" s="33"/>
      <c r="G1409" s="16" t="s">
        <v>3374</v>
      </c>
      <c r="H1409" s="16" t="s">
        <v>3375</v>
      </c>
      <c r="I1409" s="46" t="s">
        <v>3376</v>
      </c>
      <c r="J1409" s="46"/>
      <c r="K1409" s="34"/>
      <c r="L1409" s="16"/>
      <c r="M1409" s="129">
        <v>0</v>
      </c>
      <c r="N1409" s="17"/>
      <c r="O1409" s="126"/>
      <c r="P1409" s="60" t="str">
        <f t="shared" si="86"/>
        <v/>
      </c>
      <c r="Q1409" s="19"/>
      <c r="R1409" s="17"/>
      <c r="S1409" s="18"/>
      <c r="T1409" s="18"/>
      <c r="U1409" s="18"/>
      <c r="V1409" s="2">
        <f t="shared" si="87"/>
        <v>0</v>
      </c>
      <c r="W1409" s="3" t="str">
        <f t="shared" si="88"/>
        <v/>
      </c>
      <c r="X1409" s="3" t="str">
        <f t="shared" si="89"/>
        <v/>
      </c>
    </row>
    <row r="1410" spans="1:24" ht="21" x14ac:dyDescent="0.35">
      <c r="A1410" s="15">
        <v>1409</v>
      </c>
      <c r="B1410" s="25"/>
      <c r="C1410" s="33">
        <v>944303653</v>
      </c>
      <c r="D1410" s="33"/>
      <c r="E1410" s="33"/>
      <c r="F1410" s="33"/>
      <c r="G1410" s="16" t="s">
        <v>512</v>
      </c>
      <c r="H1410" s="16" t="s">
        <v>2146</v>
      </c>
      <c r="I1410" s="46" t="s">
        <v>3377</v>
      </c>
      <c r="J1410" s="46"/>
      <c r="K1410" s="34"/>
      <c r="L1410" s="16"/>
      <c r="M1410" s="129">
        <v>0</v>
      </c>
      <c r="N1410" s="17"/>
      <c r="O1410" s="126"/>
      <c r="P1410" s="60" t="str">
        <f t="shared" ref="P1410:P1473" si="90">IF(LEN(N1410)&gt;0,IF(VLOOKUP(N1410,estadogp,4,0)=10,"",VLOOKUP(VLOOKUP(N1410,estadogp,4,0),MENSAJE,2,0)),"")</f>
        <v/>
      </c>
      <c r="Q1410" s="19"/>
      <c r="R1410" s="17"/>
      <c r="S1410" s="18"/>
      <c r="T1410" s="18"/>
      <c r="U1410" s="18"/>
      <c r="V1410" s="2">
        <f t="shared" ref="V1410:V1473" si="91">IF(OR(AND(LEFT(N1410,6)="ACEPTA",M1410=0),AND(LEFT(N1410,6)&lt;&gt;"ACEPTA",M1410&gt;0)),1,0)</f>
        <v>0</v>
      </c>
      <c r="W1410" s="3" t="str">
        <f t="shared" si="88"/>
        <v/>
      </c>
      <c r="X1410" s="3" t="str">
        <f t="shared" si="89"/>
        <v/>
      </c>
    </row>
    <row r="1411" spans="1:24" ht="21" x14ac:dyDescent="0.35">
      <c r="A1411" s="15">
        <v>1410</v>
      </c>
      <c r="B1411" s="25"/>
      <c r="C1411" s="33">
        <v>944308306</v>
      </c>
      <c r="D1411" s="33"/>
      <c r="E1411" s="33"/>
      <c r="F1411" s="33"/>
      <c r="G1411" s="16" t="s">
        <v>3378</v>
      </c>
      <c r="H1411" s="16" t="s">
        <v>3379</v>
      </c>
      <c r="I1411" s="46" t="s">
        <v>3380</v>
      </c>
      <c r="J1411" s="46"/>
      <c r="K1411" s="34"/>
      <c r="L1411" s="16"/>
      <c r="M1411" s="129">
        <v>0</v>
      </c>
      <c r="N1411" s="17"/>
      <c r="O1411" s="126"/>
      <c r="P1411" s="60" t="str">
        <f t="shared" si="90"/>
        <v/>
      </c>
      <c r="Q1411" s="19"/>
      <c r="R1411" s="17"/>
      <c r="S1411" s="18"/>
      <c r="T1411" s="18"/>
      <c r="U1411" s="18"/>
      <c r="V1411" s="2">
        <f t="shared" si="91"/>
        <v>0</v>
      </c>
      <c r="W1411" s="3" t="str">
        <f t="shared" ref="W1411:W1474" si="92">IF(N1411="","",VLOOKUP(N1411,estadogp,2,0))</f>
        <v/>
      </c>
      <c r="X1411" s="3" t="str">
        <f t="shared" ref="X1411:X1474" si="93">IF(N1411="","",VLOOKUP(N1411,estadogp,3,0))</f>
        <v/>
      </c>
    </row>
    <row r="1412" spans="1:24" ht="21" x14ac:dyDescent="0.35">
      <c r="A1412" s="15">
        <v>1411</v>
      </c>
      <c r="B1412" s="25"/>
      <c r="C1412" s="33">
        <v>944310253</v>
      </c>
      <c r="D1412" s="33">
        <v>979678895</v>
      </c>
      <c r="E1412" s="33"/>
      <c r="F1412" s="33"/>
      <c r="G1412" s="16" t="s">
        <v>1542</v>
      </c>
      <c r="H1412" s="16" t="s">
        <v>3381</v>
      </c>
      <c r="I1412" s="46" t="s">
        <v>3382</v>
      </c>
      <c r="J1412" s="46"/>
      <c r="K1412" s="34"/>
      <c r="L1412" s="16"/>
      <c r="M1412" s="129">
        <v>0</v>
      </c>
      <c r="N1412" s="17"/>
      <c r="O1412" s="126"/>
      <c r="P1412" s="60" t="str">
        <f t="shared" si="90"/>
        <v/>
      </c>
      <c r="Q1412" s="19"/>
      <c r="R1412" s="17"/>
      <c r="S1412" s="18"/>
      <c r="T1412" s="18"/>
      <c r="U1412" s="18"/>
      <c r="V1412" s="2">
        <f t="shared" si="91"/>
        <v>0</v>
      </c>
      <c r="W1412" s="3" t="str">
        <f t="shared" si="92"/>
        <v/>
      </c>
      <c r="X1412" s="3" t="str">
        <f t="shared" si="93"/>
        <v/>
      </c>
    </row>
    <row r="1413" spans="1:24" ht="21" x14ac:dyDescent="0.35">
      <c r="A1413" s="15">
        <v>1412</v>
      </c>
      <c r="B1413" s="25"/>
      <c r="C1413" s="33">
        <v>944311233</v>
      </c>
      <c r="D1413" s="33"/>
      <c r="E1413" s="33"/>
      <c r="F1413" s="33"/>
      <c r="G1413" s="16" t="s">
        <v>3383</v>
      </c>
      <c r="H1413" s="16" t="s">
        <v>3384</v>
      </c>
      <c r="I1413" s="46" t="s">
        <v>3385</v>
      </c>
      <c r="J1413" s="46"/>
      <c r="K1413" s="34"/>
      <c r="L1413" s="16"/>
      <c r="M1413" s="129">
        <v>0</v>
      </c>
      <c r="N1413" s="17"/>
      <c r="O1413" s="126"/>
      <c r="P1413" s="60" t="str">
        <f t="shared" si="90"/>
        <v/>
      </c>
      <c r="Q1413" s="19"/>
      <c r="R1413" s="17"/>
      <c r="S1413" s="18"/>
      <c r="T1413" s="18"/>
      <c r="U1413" s="18"/>
      <c r="V1413" s="2">
        <f t="shared" si="91"/>
        <v>0</v>
      </c>
      <c r="W1413" s="3" t="str">
        <f t="shared" si="92"/>
        <v/>
      </c>
      <c r="X1413" s="3" t="str">
        <f t="shared" si="93"/>
        <v/>
      </c>
    </row>
    <row r="1414" spans="1:24" ht="21" x14ac:dyDescent="0.35">
      <c r="A1414" s="15">
        <v>1413</v>
      </c>
      <c r="B1414" s="25"/>
      <c r="C1414" s="33">
        <v>944313233</v>
      </c>
      <c r="D1414" s="33"/>
      <c r="E1414" s="33"/>
      <c r="F1414" s="33"/>
      <c r="G1414" s="16" t="s">
        <v>685</v>
      </c>
      <c r="H1414" s="16" t="s">
        <v>3386</v>
      </c>
      <c r="I1414" s="46" t="s">
        <v>3387</v>
      </c>
      <c r="J1414" s="46"/>
      <c r="K1414" s="34"/>
      <c r="L1414" s="16"/>
      <c r="M1414" s="129">
        <v>0</v>
      </c>
      <c r="N1414" s="17"/>
      <c r="O1414" s="126"/>
      <c r="P1414" s="60" t="str">
        <f t="shared" si="90"/>
        <v/>
      </c>
      <c r="Q1414" s="19"/>
      <c r="R1414" s="17"/>
      <c r="S1414" s="18"/>
      <c r="T1414" s="18"/>
      <c r="U1414" s="18"/>
      <c r="V1414" s="2">
        <f t="shared" si="91"/>
        <v>0</v>
      </c>
      <c r="W1414" s="3" t="str">
        <f t="shared" si="92"/>
        <v/>
      </c>
      <c r="X1414" s="3" t="str">
        <f t="shared" si="93"/>
        <v/>
      </c>
    </row>
    <row r="1415" spans="1:24" ht="21" x14ac:dyDescent="0.35">
      <c r="A1415" s="15">
        <v>1414</v>
      </c>
      <c r="B1415" s="25"/>
      <c r="C1415" s="33">
        <v>944313299</v>
      </c>
      <c r="D1415" s="33"/>
      <c r="E1415" s="33"/>
      <c r="F1415" s="33"/>
      <c r="G1415" s="16" t="s">
        <v>1696</v>
      </c>
      <c r="H1415" s="16" t="s">
        <v>3388</v>
      </c>
      <c r="I1415" s="46" t="s">
        <v>3389</v>
      </c>
      <c r="J1415" s="46"/>
      <c r="K1415" s="34"/>
      <c r="L1415" s="16"/>
      <c r="M1415" s="129">
        <v>0</v>
      </c>
      <c r="N1415" s="17"/>
      <c r="O1415" s="126"/>
      <c r="P1415" s="60" t="str">
        <f t="shared" si="90"/>
        <v/>
      </c>
      <c r="Q1415" s="19"/>
      <c r="R1415" s="17"/>
      <c r="S1415" s="18"/>
      <c r="T1415" s="18"/>
      <c r="U1415" s="18"/>
      <c r="V1415" s="2">
        <f t="shared" si="91"/>
        <v>0</v>
      </c>
      <c r="W1415" s="3" t="str">
        <f t="shared" si="92"/>
        <v/>
      </c>
      <c r="X1415" s="3" t="str">
        <f t="shared" si="93"/>
        <v/>
      </c>
    </row>
    <row r="1416" spans="1:24" ht="21" x14ac:dyDescent="0.35">
      <c r="A1416" s="15">
        <v>1415</v>
      </c>
      <c r="B1416" s="25"/>
      <c r="C1416" s="33">
        <v>944314237</v>
      </c>
      <c r="D1416" s="33"/>
      <c r="E1416" s="33"/>
      <c r="F1416" s="33"/>
      <c r="G1416" s="16" t="s">
        <v>1035</v>
      </c>
      <c r="H1416" s="16" t="s">
        <v>3390</v>
      </c>
      <c r="I1416" s="46" t="s">
        <v>3391</v>
      </c>
      <c r="J1416" s="46"/>
      <c r="K1416" s="34"/>
      <c r="L1416" s="16"/>
      <c r="M1416" s="129">
        <v>0</v>
      </c>
      <c r="N1416" s="17"/>
      <c r="O1416" s="126"/>
      <c r="P1416" s="60" t="str">
        <f t="shared" si="90"/>
        <v/>
      </c>
      <c r="Q1416" s="19"/>
      <c r="R1416" s="17"/>
      <c r="S1416" s="18"/>
      <c r="T1416" s="18"/>
      <c r="U1416" s="18"/>
      <c r="V1416" s="2">
        <f t="shared" si="91"/>
        <v>0</v>
      </c>
      <c r="W1416" s="3" t="str">
        <f t="shared" si="92"/>
        <v/>
      </c>
      <c r="X1416" s="3" t="str">
        <f t="shared" si="93"/>
        <v/>
      </c>
    </row>
    <row r="1417" spans="1:24" ht="21" x14ac:dyDescent="0.35">
      <c r="A1417" s="15">
        <v>1416</v>
      </c>
      <c r="B1417" s="25"/>
      <c r="C1417" s="33">
        <v>944318584</v>
      </c>
      <c r="D1417" s="33"/>
      <c r="E1417" s="33"/>
      <c r="F1417" s="33"/>
      <c r="G1417" s="16" t="s">
        <v>473</v>
      </c>
      <c r="H1417" s="16" t="s">
        <v>3286</v>
      </c>
      <c r="I1417" s="46" t="s">
        <v>3392</v>
      </c>
      <c r="J1417" s="46"/>
      <c r="K1417" s="34"/>
      <c r="L1417" s="16"/>
      <c r="M1417" s="129">
        <v>0</v>
      </c>
      <c r="N1417" s="17"/>
      <c r="O1417" s="126"/>
      <c r="P1417" s="60" t="str">
        <f t="shared" si="90"/>
        <v/>
      </c>
      <c r="Q1417" s="19"/>
      <c r="R1417" s="17"/>
      <c r="S1417" s="18"/>
      <c r="T1417" s="18"/>
      <c r="U1417" s="18"/>
      <c r="V1417" s="2">
        <f t="shared" si="91"/>
        <v>0</v>
      </c>
      <c r="W1417" s="3" t="str">
        <f t="shared" si="92"/>
        <v/>
      </c>
      <c r="X1417" s="3" t="str">
        <f t="shared" si="93"/>
        <v/>
      </c>
    </row>
    <row r="1418" spans="1:24" ht="21" x14ac:dyDescent="0.35">
      <c r="A1418" s="15">
        <v>1417</v>
      </c>
      <c r="B1418" s="25"/>
      <c r="C1418" s="33">
        <v>944320607</v>
      </c>
      <c r="D1418" s="33"/>
      <c r="E1418" s="33"/>
      <c r="F1418" s="33"/>
      <c r="G1418" s="16" t="s">
        <v>3393</v>
      </c>
      <c r="H1418" s="16" t="s">
        <v>3394</v>
      </c>
      <c r="I1418" s="46" t="s">
        <v>3395</v>
      </c>
      <c r="J1418" s="46"/>
      <c r="K1418" s="34"/>
      <c r="L1418" s="16"/>
      <c r="M1418" s="129">
        <v>0</v>
      </c>
      <c r="N1418" s="17"/>
      <c r="O1418" s="126"/>
      <c r="P1418" s="60" t="str">
        <f t="shared" si="90"/>
        <v/>
      </c>
      <c r="Q1418" s="19"/>
      <c r="R1418" s="17"/>
      <c r="S1418" s="18"/>
      <c r="T1418" s="18"/>
      <c r="U1418" s="18"/>
      <c r="V1418" s="2">
        <f t="shared" si="91"/>
        <v>0</v>
      </c>
      <c r="W1418" s="3" t="str">
        <f t="shared" si="92"/>
        <v/>
      </c>
      <c r="X1418" s="3" t="str">
        <f t="shared" si="93"/>
        <v/>
      </c>
    </row>
    <row r="1419" spans="1:24" ht="21" x14ac:dyDescent="0.35">
      <c r="A1419" s="15">
        <v>1418</v>
      </c>
      <c r="B1419" s="25"/>
      <c r="C1419" s="33">
        <v>944320690</v>
      </c>
      <c r="D1419" s="33"/>
      <c r="E1419" s="33"/>
      <c r="F1419" s="33"/>
      <c r="G1419" s="16" t="s">
        <v>293</v>
      </c>
      <c r="H1419" s="16" t="s">
        <v>3396</v>
      </c>
      <c r="I1419" s="46" t="s">
        <v>3397</v>
      </c>
      <c r="J1419" s="46"/>
      <c r="K1419" s="34"/>
      <c r="L1419" s="16"/>
      <c r="M1419" s="129">
        <v>0</v>
      </c>
      <c r="N1419" s="17"/>
      <c r="O1419" s="126"/>
      <c r="P1419" s="60" t="str">
        <f t="shared" si="90"/>
        <v/>
      </c>
      <c r="Q1419" s="19"/>
      <c r="R1419" s="17"/>
      <c r="S1419" s="18"/>
      <c r="T1419" s="18"/>
      <c r="U1419" s="18"/>
      <c r="V1419" s="2">
        <f t="shared" si="91"/>
        <v>0</v>
      </c>
      <c r="W1419" s="3" t="str">
        <f t="shared" si="92"/>
        <v/>
      </c>
      <c r="X1419" s="3" t="str">
        <f t="shared" si="93"/>
        <v/>
      </c>
    </row>
    <row r="1420" spans="1:24" ht="21" x14ac:dyDescent="0.35">
      <c r="A1420" s="15">
        <v>1419</v>
      </c>
      <c r="B1420" s="25"/>
      <c r="C1420" s="33">
        <v>944321763</v>
      </c>
      <c r="D1420" s="33"/>
      <c r="E1420" s="33"/>
      <c r="F1420" s="33"/>
      <c r="G1420" s="16" t="s">
        <v>2541</v>
      </c>
      <c r="H1420" s="16" t="s">
        <v>407</v>
      </c>
      <c r="I1420" s="46" t="s">
        <v>3398</v>
      </c>
      <c r="J1420" s="46"/>
      <c r="K1420" s="34"/>
      <c r="L1420" s="16"/>
      <c r="M1420" s="129">
        <v>0</v>
      </c>
      <c r="N1420" s="17"/>
      <c r="O1420" s="126"/>
      <c r="P1420" s="60" t="str">
        <f t="shared" si="90"/>
        <v/>
      </c>
      <c r="Q1420" s="19"/>
      <c r="R1420" s="17"/>
      <c r="S1420" s="18"/>
      <c r="T1420" s="18"/>
      <c r="U1420" s="18"/>
      <c r="V1420" s="2">
        <f t="shared" si="91"/>
        <v>0</v>
      </c>
      <c r="W1420" s="3" t="str">
        <f t="shared" si="92"/>
        <v/>
      </c>
      <c r="X1420" s="3" t="str">
        <f t="shared" si="93"/>
        <v/>
      </c>
    </row>
    <row r="1421" spans="1:24" ht="21" x14ac:dyDescent="0.35">
      <c r="A1421" s="15">
        <v>1420</v>
      </c>
      <c r="B1421" s="25"/>
      <c r="C1421" s="33">
        <v>944321829</v>
      </c>
      <c r="D1421" s="33"/>
      <c r="E1421" s="33"/>
      <c r="F1421" s="33"/>
      <c r="G1421" s="16" t="s">
        <v>1236</v>
      </c>
      <c r="H1421" s="16" t="s">
        <v>3399</v>
      </c>
      <c r="I1421" s="46" t="s">
        <v>3400</v>
      </c>
      <c r="J1421" s="46"/>
      <c r="K1421" s="34"/>
      <c r="L1421" s="16"/>
      <c r="M1421" s="129">
        <v>0</v>
      </c>
      <c r="N1421" s="17"/>
      <c r="O1421" s="126"/>
      <c r="P1421" s="60" t="str">
        <f t="shared" si="90"/>
        <v/>
      </c>
      <c r="Q1421" s="19"/>
      <c r="R1421" s="17"/>
      <c r="S1421" s="18"/>
      <c r="T1421" s="18"/>
      <c r="U1421" s="18"/>
      <c r="V1421" s="2">
        <f t="shared" si="91"/>
        <v>0</v>
      </c>
      <c r="W1421" s="3" t="str">
        <f t="shared" si="92"/>
        <v/>
      </c>
      <c r="X1421" s="3" t="str">
        <f t="shared" si="93"/>
        <v/>
      </c>
    </row>
    <row r="1422" spans="1:24" ht="21" x14ac:dyDescent="0.35">
      <c r="A1422" s="15">
        <v>1421</v>
      </c>
      <c r="B1422" s="25"/>
      <c r="C1422" s="33">
        <v>944323053</v>
      </c>
      <c r="D1422" s="33"/>
      <c r="E1422" s="33"/>
      <c r="F1422" s="33"/>
      <c r="G1422" s="16" t="s">
        <v>2003</v>
      </c>
      <c r="H1422" s="16" t="s">
        <v>2529</v>
      </c>
      <c r="I1422" s="46" t="s">
        <v>3401</v>
      </c>
      <c r="J1422" s="46"/>
      <c r="K1422" s="34"/>
      <c r="L1422" s="16"/>
      <c r="M1422" s="129">
        <v>0</v>
      </c>
      <c r="N1422" s="17"/>
      <c r="O1422" s="126"/>
      <c r="P1422" s="60" t="str">
        <f t="shared" si="90"/>
        <v/>
      </c>
      <c r="Q1422" s="19"/>
      <c r="R1422" s="17"/>
      <c r="S1422" s="18"/>
      <c r="T1422" s="18"/>
      <c r="U1422" s="18"/>
      <c r="V1422" s="2">
        <f t="shared" si="91"/>
        <v>0</v>
      </c>
      <c r="W1422" s="3" t="str">
        <f t="shared" si="92"/>
        <v/>
      </c>
      <c r="X1422" s="3" t="str">
        <f t="shared" si="93"/>
        <v/>
      </c>
    </row>
    <row r="1423" spans="1:24" ht="21" x14ac:dyDescent="0.35">
      <c r="A1423" s="15">
        <v>1422</v>
      </c>
      <c r="B1423" s="25"/>
      <c r="C1423" s="33">
        <v>944323631</v>
      </c>
      <c r="D1423" s="33">
        <v>967546074</v>
      </c>
      <c r="E1423" s="33"/>
      <c r="F1423" s="33"/>
      <c r="G1423" s="16" t="s">
        <v>144</v>
      </c>
      <c r="H1423" s="16" t="s">
        <v>3402</v>
      </c>
      <c r="I1423" s="46" t="s">
        <v>3403</v>
      </c>
      <c r="J1423" s="46"/>
      <c r="K1423" s="34"/>
      <c r="L1423" s="16"/>
      <c r="M1423" s="129">
        <v>0</v>
      </c>
      <c r="N1423" s="17"/>
      <c r="O1423" s="126"/>
      <c r="P1423" s="60" t="str">
        <f t="shared" si="90"/>
        <v/>
      </c>
      <c r="Q1423" s="19"/>
      <c r="R1423" s="17"/>
      <c r="S1423" s="18"/>
      <c r="T1423" s="18"/>
      <c r="U1423" s="18"/>
      <c r="V1423" s="2">
        <f t="shared" si="91"/>
        <v>0</v>
      </c>
      <c r="W1423" s="3" t="str">
        <f t="shared" si="92"/>
        <v/>
      </c>
      <c r="X1423" s="3" t="str">
        <f t="shared" si="93"/>
        <v/>
      </c>
    </row>
    <row r="1424" spans="1:24" ht="21" x14ac:dyDescent="0.35">
      <c r="A1424" s="15">
        <v>1423</v>
      </c>
      <c r="B1424" s="25"/>
      <c r="C1424" s="33">
        <v>944324102</v>
      </c>
      <c r="D1424" s="33"/>
      <c r="E1424" s="33"/>
      <c r="F1424" s="33"/>
      <c r="G1424" s="16" t="s">
        <v>518</v>
      </c>
      <c r="H1424" s="16" t="s">
        <v>3404</v>
      </c>
      <c r="I1424" s="46" t="s">
        <v>3405</v>
      </c>
      <c r="J1424" s="46"/>
      <c r="K1424" s="34"/>
      <c r="L1424" s="16"/>
      <c r="M1424" s="129">
        <v>0</v>
      </c>
      <c r="N1424" s="17"/>
      <c r="O1424" s="126"/>
      <c r="P1424" s="60" t="str">
        <f t="shared" si="90"/>
        <v/>
      </c>
      <c r="Q1424" s="19"/>
      <c r="R1424" s="17"/>
      <c r="S1424" s="18"/>
      <c r="T1424" s="18"/>
      <c r="U1424" s="18"/>
      <c r="V1424" s="2">
        <f t="shared" si="91"/>
        <v>0</v>
      </c>
      <c r="W1424" s="3" t="str">
        <f t="shared" si="92"/>
        <v/>
      </c>
      <c r="X1424" s="3" t="str">
        <f t="shared" si="93"/>
        <v/>
      </c>
    </row>
    <row r="1425" spans="1:24" ht="21" x14ac:dyDescent="0.35">
      <c r="A1425" s="15">
        <v>1424</v>
      </c>
      <c r="B1425" s="25"/>
      <c r="C1425" s="33">
        <v>944329654</v>
      </c>
      <c r="D1425" s="33"/>
      <c r="E1425" s="33"/>
      <c r="F1425" s="33"/>
      <c r="G1425" s="16" t="s">
        <v>1507</v>
      </c>
      <c r="H1425" s="16" t="s">
        <v>528</v>
      </c>
      <c r="I1425" s="46" t="s">
        <v>3406</v>
      </c>
      <c r="J1425" s="46"/>
      <c r="K1425" s="34"/>
      <c r="L1425" s="16"/>
      <c r="M1425" s="129">
        <v>0</v>
      </c>
      <c r="N1425" s="17"/>
      <c r="O1425" s="126"/>
      <c r="P1425" s="60" t="str">
        <f t="shared" si="90"/>
        <v/>
      </c>
      <c r="Q1425" s="19"/>
      <c r="R1425" s="17"/>
      <c r="S1425" s="18"/>
      <c r="T1425" s="18"/>
      <c r="U1425" s="18"/>
      <c r="V1425" s="2">
        <f t="shared" si="91"/>
        <v>0</v>
      </c>
      <c r="W1425" s="3" t="str">
        <f t="shared" si="92"/>
        <v/>
      </c>
      <c r="X1425" s="3" t="str">
        <f t="shared" si="93"/>
        <v/>
      </c>
    </row>
    <row r="1426" spans="1:24" ht="21" x14ac:dyDescent="0.35">
      <c r="A1426" s="15">
        <v>1425</v>
      </c>
      <c r="B1426" s="25"/>
      <c r="C1426" s="33">
        <v>944330511</v>
      </c>
      <c r="D1426" s="33"/>
      <c r="E1426" s="33"/>
      <c r="F1426" s="33"/>
      <c r="G1426" s="16" t="s">
        <v>583</v>
      </c>
      <c r="H1426" s="16" t="s">
        <v>1413</v>
      </c>
      <c r="I1426" s="46" t="s">
        <v>3407</v>
      </c>
      <c r="J1426" s="46"/>
      <c r="K1426" s="34"/>
      <c r="L1426" s="16"/>
      <c r="M1426" s="129">
        <v>0</v>
      </c>
      <c r="N1426" s="17"/>
      <c r="O1426" s="126"/>
      <c r="P1426" s="60" t="str">
        <f t="shared" si="90"/>
        <v/>
      </c>
      <c r="Q1426" s="19"/>
      <c r="R1426" s="17"/>
      <c r="S1426" s="18"/>
      <c r="T1426" s="18"/>
      <c r="U1426" s="18"/>
      <c r="V1426" s="2">
        <f t="shared" si="91"/>
        <v>0</v>
      </c>
      <c r="W1426" s="3" t="str">
        <f t="shared" si="92"/>
        <v/>
      </c>
      <c r="X1426" s="3" t="str">
        <f t="shared" si="93"/>
        <v/>
      </c>
    </row>
    <row r="1427" spans="1:24" ht="21" x14ac:dyDescent="0.35">
      <c r="A1427" s="15">
        <v>1426</v>
      </c>
      <c r="B1427" s="25"/>
      <c r="C1427" s="33">
        <v>944330547</v>
      </c>
      <c r="D1427" s="33"/>
      <c r="E1427" s="33"/>
      <c r="F1427" s="33"/>
      <c r="G1427" s="16" t="s">
        <v>3408</v>
      </c>
      <c r="H1427" s="16" t="s">
        <v>1344</v>
      </c>
      <c r="I1427" s="46" t="s">
        <v>3409</v>
      </c>
      <c r="J1427" s="46"/>
      <c r="K1427" s="34"/>
      <c r="L1427" s="16"/>
      <c r="M1427" s="129">
        <v>0</v>
      </c>
      <c r="N1427" s="17"/>
      <c r="O1427" s="126"/>
      <c r="P1427" s="60" t="str">
        <f t="shared" si="90"/>
        <v/>
      </c>
      <c r="Q1427" s="19"/>
      <c r="R1427" s="17"/>
      <c r="S1427" s="18"/>
      <c r="T1427" s="18"/>
      <c r="U1427" s="18"/>
      <c r="V1427" s="2">
        <f t="shared" si="91"/>
        <v>0</v>
      </c>
      <c r="W1427" s="3" t="str">
        <f t="shared" si="92"/>
        <v/>
      </c>
      <c r="X1427" s="3" t="str">
        <f t="shared" si="93"/>
        <v/>
      </c>
    </row>
    <row r="1428" spans="1:24" ht="21" x14ac:dyDescent="0.35">
      <c r="A1428" s="15">
        <v>1427</v>
      </c>
      <c r="B1428" s="25"/>
      <c r="C1428" s="33">
        <v>944331771</v>
      </c>
      <c r="D1428" s="33"/>
      <c r="E1428" s="33"/>
      <c r="F1428" s="33"/>
      <c r="G1428" s="16" t="s">
        <v>3410</v>
      </c>
      <c r="H1428" s="16" t="s">
        <v>3411</v>
      </c>
      <c r="I1428" s="46" t="s">
        <v>3412</v>
      </c>
      <c r="J1428" s="46"/>
      <c r="K1428" s="34"/>
      <c r="L1428" s="16"/>
      <c r="M1428" s="129">
        <v>0</v>
      </c>
      <c r="N1428" s="17"/>
      <c r="O1428" s="126"/>
      <c r="P1428" s="60" t="str">
        <f t="shared" si="90"/>
        <v/>
      </c>
      <c r="Q1428" s="19"/>
      <c r="R1428" s="17"/>
      <c r="S1428" s="18"/>
      <c r="T1428" s="18"/>
      <c r="U1428" s="18"/>
      <c r="V1428" s="2">
        <f t="shared" si="91"/>
        <v>0</v>
      </c>
      <c r="W1428" s="3" t="str">
        <f t="shared" si="92"/>
        <v/>
      </c>
      <c r="X1428" s="3" t="str">
        <f t="shared" si="93"/>
        <v/>
      </c>
    </row>
    <row r="1429" spans="1:24" ht="21" x14ac:dyDescent="0.35">
      <c r="A1429" s="15">
        <v>1428</v>
      </c>
      <c r="B1429" s="25"/>
      <c r="C1429" s="33">
        <v>944332018</v>
      </c>
      <c r="D1429" s="33"/>
      <c r="E1429" s="33"/>
      <c r="F1429" s="33"/>
      <c r="G1429" s="16" t="s">
        <v>3413</v>
      </c>
      <c r="H1429" s="16" t="s">
        <v>1359</v>
      </c>
      <c r="I1429" s="46" t="s">
        <v>3414</v>
      </c>
      <c r="J1429" s="46"/>
      <c r="K1429" s="34"/>
      <c r="L1429" s="16"/>
      <c r="M1429" s="129">
        <v>0</v>
      </c>
      <c r="N1429" s="17"/>
      <c r="O1429" s="126"/>
      <c r="P1429" s="60" t="str">
        <f t="shared" si="90"/>
        <v/>
      </c>
      <c r="Q1429" s="19"/>
      <c r="R1429" s="17"/>
      <c r="S1429" s="18"/>
      <c r="T1429" s="18"/>
      <c r="U1429" s="18"/>
      <c r="V1429" s="2">
        <f t="shared" si="91"/>
        <v>0</v>
      </c>
      <c r="W1429" s="3" t="str">
        <f t="shared" si="92"/>
        <v/>
      </c>
      <c r="X1429" s="3" t="str">
        <f t="shared" si="93"/>
        <v/>
      </c>
    </row>
    <row r="1430" spans="1:24" ht="21" x14ac:dyDescent="0.35">
      <c r="A1430" s="15">
        <v>1429</v>
      </c>
      <c r="B1430" s="25"/>
      <c r="C1430" s="33">
        <v>944332614</v>
      </c>
      <c r="D1430" s="33"/>
      <c r="E1430" s="33"/>
      <c r="F1430" s="33"/>
      <c r="G1430" s="16" t="s">
        <v>1720</v>
      </c>
      <c r="H1430" s="16" t="s">
        <v>3415</v>
      </c>
      <c r="I1430" s="46" t="s">
        <v>3416</v>
      </c>
      <c r="J1430" s="46"/>
      <c r="K1430" s="34"/>
      <c r="L1430" s="16"/>
      <c r="M1430" s="129">
        <v>0</v>
      </c>
      <c r="N1430" s="17"/>
      <c r="O1430" s="126"/>
      <c r="P1430" s="60" t="str">
        <f t="shared" si="90"/>
        <v/>
      </c>
      <c r="Q1430" s="19"/>
      <c r="R1430" s="17"/>
      <c r="S1430" s="18"/>
      <c r="T1430" s="18"/>
      <c r="U1430" s="18"/>
      <c r="V1430" s="2">
        <f t="shared" si="91"/>
        <v>0</v>
      </c>
      <c r="W1430" s="3" t="str">
        <f t="shared" si="92"/>
        <v/>
      </c>
      <c r="X1430" s="3" t="str">
        <f t="shared" si="93"/>
        <v/>
      </c>
    </row>
    <row r="1431" spans="1:24" ht="21" x14ac:dyDescent="0.35">
      <c r="A1431" s="15">
        <v>1430</v>
      </c>
      <c r="B1431" s="25"/>
      <c r="C1431" s="33">
        <v>944341544</v>
      </c>
      <c r="D1431" s="33"/>
      <c r="E1431" s="33"/>
      <c r="F1431" s="33"/>
      <c r="G1431" s="16" t="s">
        <v>3417</v>
      </c>
      <c r="H1431" s="16" t="s">
        <v>3418</v>
      </c>
      <c r="I1431" s="46" t="s">
        <v>3419</v>
      </c>
      <c r="J1431" s="46"/>
      <c r="K1431" s="34"/>
      <c r="L1431" s="16"/>
      <c r="M1431" s="129">
        <v>0</v>
      </c>
      <c r="N1431" s="17"/>
      <c r="O1431" s="126"/>
      <c r="P1431" s="60" t="str">
        <f t="shared" si="90"/>
        <v/>
      </c>
      <c r="Q1431" s="19"/>
      <c r="R1431" s="17"/>
      <c r="S1431" s="18"/>
      <c r="T1431" s="18"/>
      <c r="U1431" s="18"/>
      <c r="V1431" s="2">
        <f t="shared" si="91"/>
        <v>0</v>
      </c>
      <c r="W1431" s="3" t="str">
        <f t="shared" si="92"/>
        <v/>
      </c>
      <c r="X1431" s="3" t="str">
        <f t="shared" si="93"/>
        <v/>
      </c>
    </row>
    <row r="1432" spans="1:24" ht="21" x14ac:dyDescent="0.35">
      <c r="A1432" s="15">
        <v>1431</v>
      </c>
      <c r="B1432" s="25"/>
      <c r="C1432" s="33">
        <v>944350427</v>
      </c>
      <c r="D1432" s="33"/>
      <c r="E1432" s="33"/>
      <c r="F1432" s="33"/>
      <c r="G1432" s="16" t="s">
        <v>3420</v>
      </c>
      <c r="H1432" s="16" t="s">
        <v>3421</v>
      </c>
      <c r="I1432" s="46" t="s">
        <v>3422</v>
      </c>
      <c r="J1432" s="46"/>
      <c r="K1432" s="34"/>
      <c r="L1432" s="16"/>
      <c r="M1432" s="129">
        <v>0</v>
      </c>
      <c r="N1432" s="17"/>
      <c r="O1432" s="126"/>
      <c r="P1432" s="60" t="str">
        <f t="shared" si="90"/>
        <v/>
      </c>
      <c r="Q1432" s="19"/>
      <c r="R1432" s="17"/>
      <c r="S1432" s="18"/>
      <c r="T1432" s="18"/>
      <c r="U1432" s="18"/>
      <c r="V1432" s="2">
        <f t="shared" si="91"/>
        <v>0</v>
      </c>
      <c r="W1432" s="3" t="str">
        <f t="shared" si="92"/>
        <v/>
      </c>
      <c r="X1432" s="3" t="str">
        <f t="shared" si="93"/>
        <v/>
      </c>
    </row>
    <row r="1433" spans="1:24" ht="21" x14ac:dyDescent="0.35">
      <c r="A1433" s="15">
        <v>1432</v>
      </c>
      <c r="B1433" s="25"/>
      <c r="C1433" s="33">
        <v>944351937</v>
      </c>
      <c r="D1433" s="33"/>
      <c r="E1433" s="33"/>
      <c r="F1433" s="33"/>
      <c r="G1433" s="16" t="s">
        <v>221</v>
      </c>
      <c r="H1433" s="16" t="s">
        <v>3423</v>
      </c>
      <c r="I1433" s="46" t="s">
        <v>3424</v>
      </c>
      <c r="J1433" s="46"/>
      <c r="K1433" s="34"/>
      <c r="L1433" s="16"/>
      <c r="M1433" s="129">
        <v>0</v>
      </c>
      <c r="N1433" s="17"/>
      <c r="O1433" s="126"/>
      <c r="P1433" s="60" t="str">
        <f t="shared" si="90"/>
        <v/>
      </c>
      <c r="Q1433" s="19"/>
      <c r="R1433" s="17"/>
      <c r="S1433" s="18"/>
      <c r="T1433" s="18"/>
      <c r="U1433" s="18"/>
      <c r="V1433" s="2">
        <f t="shared" si="91"/>
        <v>0</v>
      </c>
      <c r="W1433" s="3" t="str">
        <f t="shared" si="92"/>
        <v/>
      </c>
      <c r="X1433" s="3" t="str">
        <f t="shared" si="93"/>
        <v/>
      </c>
    </row>
    <row r="1434" spans="1:24" ht="21" x14ac:dyDescent="0.35">
      <c r="A1434" s="15">
        <v>1433</v>
      </c>
      <c r="B1434" s="25"/>
      <c r="C1434" s="33">
        <v>944354507</v>
      </c>
      <c r="D1434" s="33"/>
      <c r="E1434" s="33"/>
      <c r="F1434" s="33"/>
      <c r="G1434" s="16" t="s">
        <v>1160</v>
      </c>
      <c r="H1434" s="16" t="s">
        <v>3425</v>
      </c>
      <c r="I1434" s="46" t="s">
        <v>3426</v>
      </c>
      <c r="J1434" s="46"/>
      <c r="K1434" s="34"/>
      <c r="L1434" s="16"/>
      <c r="M1434" s="129">
        <v>0</v>
      </c>
      <c r="N1434" s="17"/>
      <c r="O1434" s="126"/>
      <c r="P1434" s="60" t="str">
        <f t="shared" si="90"/>
        <v/>
      </c>
      <c r="Q1434" s="19"/>
      <c r="R1434" s="17"/>
      <c r="S1434" s="18"/>
      <c r="T1434" s="18"/>
      <c r="U1434" s="18"/>
      <c r="V1434" s="2">
        <f t="shared" si="91"/>
        <v>0</v>
      </c>
      <c r="W1434" s="3" t="str">
        <f t="shared" si="92"/>
        <v/>
      </c>
      <c r="X1434" s="3" t="str">
        <f t="shared" si="93"/>
        <v/>
      </c>
    </row>
    <row r="1435" spans="1:24" ht="21" x14ac:dyDescent="0.35">
      <c r="A1435" s="15">
        <v>1434</v>
      </c>
      <c r="B1435" s="25"/>
      <c r="C1435" s="33">
        <v>944354653</v>
      </c>
      <c r="D1435" s="33"/>
      <c r="E1435" s="33"/>
      <c r="F1435" s="33"/>
      <c r="G1435" s="16" t="s">
        <v>3427</v>
      </c>
      <c r="H1435" s="16" t="s">
        <v>2068</v>
      </c>
      <c r="I1435" s="46" t="s">
        <v>3428</v>
      </c>
      <c r="J1435" s="46"/>
      <c r="K1435" s="34"/>
      <c r="L1435" s="16"/>
      <c r="M1435" s="129">
        <v>0</v>
      </c>
      <c r="N1435" s="17"/>
      <c r="O1435" s="126"/>
      <c r="P1435" s="60" t="str">
        <f t="shared" si="90"/>
        <v/>
      </c>
      <c r="Q1435" s="19"/>
      <c r="R1435" s="17"/>
      <c r="S1435" s="18"/>
      <c r="T1435" s="18"/>
      <c r="U1435" s="18"/>
      <c r="V1435" s="2">
        <f t="shared" si="91"/>
        <v>0</v>
      </c>
      <c r="W1435" s="3" t="str">
        <f t="shared" si="92"/>
        <v/>
      </c>
      <c r="X1435" s="3" t="str">
        <f t="shared" si="93"/>
        <v/>
      </c>
    </row>
    <row r="1436" spans="1:24" ht="21" x14ac:dyDescent="0.35">
      <c r="A1436" s="15">
        <v>1435</v>
      </c>
      <c r="B1436" s="25"/>
      <c r="C1436" s="33">
        <v>944356169</v>
      </c>
      <c r="D1436" s="33"/>
      <c r="E1436" s="33"/>
      <c r="F1436" s="33"/>
      <c r="G1436" s="16" t="s">
        <v>3429</v>
      </c>
      <c r="H1436" s="16" t="s">
        <v>355</v>
      </c>
      <c r="I1436" s="46" t="s">
        <v>3430</v>
      </c>
      <c r="J1436" s="46"/>
      <c r="K1436" s="34"/>
      <c r="L1436" s="16"/>
      <c r="M1436" s="129">
        <v>0</v>
      </c>
      <c r="N1436" s="17"/>
      <c r="O1436" s="126"/>
      <c r="P1436" s="60" t="str">
        <f t="shared" si="90"/>
        <v/>
      </c>
      <c r="Q1436" s="19"/>
      <c r="R1436" s="17"/>
      <c r="S1436" s="18"/>
      <c r="T1436" s="18"/>
      <c r="U1436" s="18"/>
      <c r="V1436" s="2">
        <f t="shared" si="91"/>
        <v>0</v>
      </c>
      <c r="W1436" s="3" t="str">
        <f t="shared" si="92"/>
        <v/>
      </c>
      <c r="X1436" s="3" t="str">
        <f t="shared" si="93"/>
        <v/>
      </c>
    </row>
    <row r="1437" spans="1:24" ht="21" x14ac:dyDescent="0.35">
      <c r="A1437" s="15">
        <v>1436</v>
      </c>
      <c r="B1437" s="25"/>
      <c r="C1437" s="33">
        <v>944358419</v>
      </c>
      <c r="D1437" s="33"/>
      <c r="E1437" s="33"/>
      <c r="F1437" s="33"/>
      <c r="G1437" s="16" t="s">
        <v>3431</v>
      </c>
      <c r="H1437" s="16" t="s">
        <v>355</v>
      </c>
      <c r="I1437" s="46" t="s">
        <v>3432</v>
      </c>
      <c r="J1437" s="46"/>
      <c r="K1437" s="34"/>
      <c r="L1437" s="16"/>
      <c r="M1437" s="129">
        <v>0</v>
      </c>
      <c r="N1437" s="17"/>
      <c r="O1437" s="126"/>
      <c r="P1437" s="60" t="str">
        <f t="shared" si="90"/>
        <v/>
      </c>
      <c r="Q1437" s="19"/>
      <c r="R1437" s="17"/>
      <c r="S1437" s="18"/>
      <c r="T1437" s="18"/>
      <c r="U1437" s="18"/>
      <c r="V1437" s="2">
        <f t="shared" si="91"/>
        <v>0</v>
      </c>
      <c r="W1437" s="3" t="str">
        <f t="shared" si="92"/>
        <v/>
      </c>
      <c r="X1437" s="3" t="str">
        <f t="shared" si="93"/>
        <v/>
      </c>
    </row>
    <row r="1438" spans="1:24" ht="21" x14ac:dyDescent="0.35">
      <c r="A1438" s="15">
        <v>1437</v>
      </c>
      <c r="B1438" s="25"/>
      <c r="C1438" s="33">
        <v>944359333</v>
      </c>
      <c r="D1438" s="33"/>
      <c r="E1438" s="33"/>
      <c r="F1438" s="33"/>
      <c r="G1438" s="16" t="s">
        <v>380</v>
      </c>
      <c r="H1438" s="16" t="s">
        <v>3433</v>
      </c>
      <c r="I1438" s="46" t="s">
        <v>3434</v>
      </c>
      <c r="J1438" s="46"/>
      <c r="K1438" s="34"/>
      <c r="L1438" s="16"/>
      <c r="M1438" s="129">
        <v>0</v>
      </c>
      <c r="N1438" s="17"/>
      <c r="O1438" s="126"/>
      <c r="P1438" s="60" t="str">
        <f t="shared" si="90"/>
        <v/>
      </c>
      <c r="Q1438" s="19"/>
      <c r="R1438" s="17"/>
      <c r="S1438" s="18"/>
      <c r="T1438" s="18"/>
      <c r="U1438" s="18"/>
      <c r="V1438" s="2">
        <f t="shared" si="91"/>
        <v>0</v>
      </c>
      <c r="W1438" s="3" t="str">
        <f t="shared" si="92"/>
        <v/>
      </c>
      <c r="X1438" s="3" t="str">
        <f t="shared" si="93"/>
        <v/>
      </c>
    </row>
    <row r="1439" spans="1:24" ht="21" x14ac:dyDescent="0.35">
      <c r="A1439" s="15">
        <v>1438</v>
      </c>
      <c r="B1439" s="25"/>
      <c r="C1439" s="33">
        <v>944363112</v>
      </c>
      <c r="D1439" s="33">
        <v>967450241</v>
      </c>
      <c r="E1439" s="33"/>
      <c r="F1439" s="33"/>
      <c r="G1439" s="16" t="s">
        <v>1704</v>
      </c>
      <c r="H1439" s="16" t="s">
        <v>3435</v>
      </c>
      <c r="I1439" s="46" t="s">
        <v>3436</v>
      </c>
      <c r="J1439" s="46"/>
      <c r="K1439" s="34"/>
      <c r="L1439" s="16"/>
      <c r="M1439" s="129">
        <v>0</v>
      </c>
      <c r="N1439" s="17"/>
      <c r="O1439" s="126"/>
      <c r="P1439" s="60" t="str">
        <f t="shared" si="90"/>
        <v/>
      </c>
      <c r="Q1439" s="19"/>
      <c r="R1439" s="17"/>
      <c r="S1439" s="18"/>
      <c r="T1439" s="18"/>
      <c r="U1439" s="18"/>
      <c r="V1439" s="2">
        <f t="shared" si="91"/>
        <v>0</v>
      </c>
      <c r="W1439" s="3" t="str">
        <f t="shared" si="92"/>
        <v/>
      </c>
      <c r="X1439" s="3" t="str">
        <f t="shared" si="93"/>
        <v/>
      </c>
    </row>
    <row r="1440" spans="1:24" ht="21" x14ac:dyDescent="0.35">
      <c r="A1440" s="15">
        <v>1439</v>
      </c>
      <c r="B1440" s="25"/>
      <c r="C1440" s="33">
        <v>944363533</v>
      </c>
      <c r="D1440" s="33"/>
      <c r="E1440" s="33"/>
      <c r="F1440" s="33"/>
      <c r="G1440" s="16" t="s">
        <v>3437</v>
      </c>
      <c r="H1440" s="16" t="s">
        <v>3438</v>
      </c>
      <c r="I1440" s="46" t="s">
        <v>3439</v>
      </c>
      <c r="J1440" s="46"/>
      <c r="K1440" s="34"/>
      <c r="L1440" s="16"/>
      <c r="M1440" s="129">
        <v>0</v>
      </c>
      <c r="N1440" s="17"/>
      <c r="O1440" s="126"/>
      <c r="P1440" s="60" t="str">
        <f t="shared" si="90"/>
        <v/>
      </c>
      <c r="Q1440" s="19"/>
      <c r="R1440" s="17"/>
      <c r="S1440" s="18"/>
      <c r="T1440" s="18"/>
      <c r="U1440" s="18"/>
      <c r="V1440" s="2">
        <f t="shared" si="91"/>
        <v>0</v>
      </c>
      <c r="W1440" s="3" t="str">
        <f t="shared" si="92"/>
        <v/>
      </c>
      <c r="X1440" s="3" t="str">
        <f t="shared" si="93"/>
        <v/>
      </c>
    </row>
    <row r="1441" spans="1:24" ht="21" x14ac:dyDescent="0.35">
      <c r="A1441" s="15">
        <v>1440</v>
      </c>
      <c r="B1441" s="25"/>
      <c r="C1441" s="33">
        <v>944367111</v>
      </c>
      <c r="D1441" s="33"/>
      <c r="E1441" s="33"/>
      <c r="F1441" s="33"/>
      <c r="G1441" s="16" t="s">
        <v>3440</v>
      </c>
      <c r="H1441" s="16" t="s">
        <v>443</v>
      </c>
      <c r="I1441" s="46" t="s">
        <v>3441</v>
      </c>
      <c r="J1441" s="46"/>
      <c r="K1441" s="34"/>
      <c r="L1441" s="16"/>
      <c r="M1441" s="129">
        <v>0</v>
      </c>
      <c r="N1441" s="17"/>
      <c r="O1441" s="126"/>
      <c r="P1441" s="60" t="str">
        <f t="shared" si="90"/>
        <v/>
      </c>
      <c r="Q1441" s="19"/>
      <c r="R1441" s="17"/>
      <c r="S1441" s="18"/>
      <c r="T1441" s="18"/>
      <c r="U1441" s="18"/>
      <c r="V1441" s="2">
        <f t="shared" si="91"/>
        <v>0</v>
      </c>
      <c r="W1441" s="3" t="str">
        <f t="shared" si="92"/>
        <v/>
      </c>
      <c r="X1441" s="3" t="str">
        <f t="shared" si="93"/>
        <v/>
      </c>
    </row>
    <row r="1442" spans="1:24" ht="21" x14ac:dyDescent="0.35">
      <c r="A1442" s="15">
        <v>1441</v>
      </c>
      <c r="B1442" s="25"/>
      <c r="C1442" s="33">
        <v>944371510</v>
      </c>
      <c r="D1442" s="33"/>
      <c r="E1442" s="33"/>
      <c r="F1442" s="33"/>
      <c r="G1442" s="16" t="s">
        <v>1593</v>
      </c>
      <c r="H1442" s="16" t="s">
        <v>3442</v>
      </c>
      <c r="I1442" s="46" t="s">
        <v>3443</v>
      </c>
      <c r="J1442" s="46"/>
      <c r="K1442" s="34"/>
      <c r="L1442" s="16"/>
      <c r="M1442" s="129">
        <v>0</v>
      </c>
      <c r="N1442" s="17"/>
      <c r="O1442" s="126"/>
      <c r="P1442" s="60" t="str">
        <f t="shared" si="90"/>
        <v/>
      </c>
      <c r="Q1442" s="19"/>
      <c r="R1442" s="17"/>
      <c r="S1442" s="18"/>
      <c r="T1442" s="18"/>
      <c r="U1442" s="18"/>
      <c r="V1442" s="2">
        <f t="shared" si="91"/>
        <v>0</v>
      </c>
      <c r="W1442" s="3" t="str">
        <f t="shared" si="92"/>
        <v/>
      </c>
      <c r="X1442" s="3" t="str">
        <f t="shared" si="93"/>
        <v/>
      </c>
    </row>
    <row r="1443" spans="1:24" ht="21" x14ac:dyDescent="0.35">
      <c r="A1443" s="15">
        <v>1442</v>
      </c>
      <c r="B1443" s="25"/>
      <c r="C1443" s="33">
        <v>944372986</v>
      </c>
      <c r="D1443" s="33"/>
      <c r="E1443" s="33"/>
      <c r="F1443" s="33"/>
      <c r="G1443" s="16" t="s">
        <v>266</v>
      </c>
      <c r="H1443" s="16" t="s">
        <v>1678</v>
      </c>
      <c r="I1443" s="46" t="s">
        <v>3444</v>
      </c>
      <c r="J1443" s="46"/>
      <c r="K1443" s="34"/>
      <c r="L1443" s="16"/>
      <c r="M1443" s="129">
        <v>0</v>
      </c>
      <c r="N1443" s="17"/>
      <c r="O1443" s="126"/>
      <c r="P1443" s="60" t="str">
        <f t="shared" si="90"/>
        <v/>
      </c>
      <c r="Q1443" s="19"/>
      <c r="R1443" s="17"/>
      <c r="S1443" s="18"/>
      <c r="T1443" s="18"/>
      <c r="U1443" s="18"/>
      <c r="V1443" s="2">
        <f t="shared" si="91"/>
        <v>0</v>
      </c>
      <c r="W1443" s="3" t="str">
        <f t="shared" si="92"/>
        <v/>
      </c>
      <c r="X1443" s="3" t="str">
        <f t="shared" si="93"/>
        <v/>
      </c>
    </row>
    <row r="1444" spans="1:24" ht="21" x14ac:dyDescent="0.35">
      <c r="A1444" s="15">
        <v>1443</v>
      </c>
      <c r="B1444" s="25"/>
      <c r="C1444" s="33">
        <v>944374449</v>
      </c>
      <c r="D1444" s="33"/>
      <c r="E1444" s="33"/>
      <c r="F1444" s="33"/>
      <c r="G1444" s="16" t="s">
        <v>1890</v>
      </c>
      <c r="H1444" s="16" t="s">
        <v>629</v>
      </c>
      <c r="I1444" s="46" t="s">
        <v>3445</v>
      </c>
      <c r="J1444" s="46"/>
      <c r="K1444" s="34"/>
      <c r="L1444" s="16"/>
      <c r="M1444" s="129">
        <v>0</v>
      </c>
      <c r="N1444" s="17"/>
      <c r="O1444" s="126"/>
      <c r="P1444" s="60" t="str">
        <f t="shared" si="90"/>
        <v/>
      </c>
      <c r="Q1444" s="19"/>
      <c r="R1444" s="17"/>
      <c r="S1444" s="18"/>
      <c r="T1444" s="18"/>
      <c r="U1444" s="18"/>
      <c r="V1444" s="2">
        <f t="shared" si="91"/>
        <v>0</v>
      </c>
      <c r="W1444" s="3" t="str">
        <f t="shared" si="92"/>
        <v/>
      </c>
      <c r="X1444" s="3" t="str">
        <f t="shared" si="93"/>
        <v/>
      </c>
    </row>
    <row r="1445" spans="1:24" ht="21" x14ac:dyDescent="0.35">
      <c r="A1445" s="15">
        <v>1444</v>
      </c>
      <c r="B1445" s="25"/>
      <c r="C1445" s="33">
        <v>944376937</v>
      </c>
      <c r="D1445" s="33">
        <v>982907714</v>
      </c>
      <c r="E1445" s="33"/>
      <c r="F1445" s="33"/>
      <c r="G1445" s="16" t="s">
        <v>3446</v>
      </c>
      <c r="H1445" s="16" t="s">
        <v>3447</v>
      </c>
      <c r="I1445" s="46" t="s">
        <v>3448</v>
      </c>
      <c r="J1445" s="46"/>
      <c r="K1445" s="34"/>
      <c r="L1445" s="16"/>
      <c r="M1445" s="129">
        <v>0</v>
      </c>
      <c r="N1445" s="17"/>
      <c r="O1445" s="126"/>
      <c r="P1445" s="60" t="str">
        <f t="shared" si="90"/>
        <v/>
      </c>
      <c r="Q1445" s="19"/>
      <c r="R1445" s="17"/>
      <c r="S1445" s="18"/>
      <c r="T1445" s="18"/>
      <c r="U1445" s="18"/>
      <c r="V1445" s="2">
        <f t="shared" si="91"/>
        <v>0</v>
      </c>
      <c r="W1445" s="3" t="str">
        <f t="shared" si="92"/>
        <v/>
      </c>
      <c r="X1445" s="3" t="str">
        <f t="shared" si="93"/>
        <v/>
      </c>
    </row>
    <row r="1446" spans="1:24" ht="21" x14ac:dyDescent="0.35">
      <c r="A1446" s="15">
        <v>1445</v>
      </c>
      <c r="B1446" s="25"/>
      <c r="C1446" s="33">
        <v>944377456</v>
      </c>
      <c r="D1446" s="33"/>
      <c r="E1446" s="33"/>
      <c r="F1446" s="33"/>
      <c r="G1446" s="16" t="s">
        <v>3449</v>
      </c>
      <c r="H1446" s="16" t="s">
        <v>3450</v>
      </c>
      <c r="I1446" s="46" t="s">
        <v>3451</v>
      </c>
      <c r="J1446" s="46"/>
      <c r="K1446" s="34"/>
      <c r="L1446" s="16"/>
      <c r="M1446" s="129">
        <v>0</v>
      </c>
      <c r="N1446" s="17"/>
      <c r="O1446" s="126"/>
      <c r="P1446" s="60" t="str">
        <f t="shared" si="90"/>
        <v/>
      </c>
      <c r="Q1446" s="19"/>
      <c r="R1446" s="17"/>
      <c r="S1446" s="18"/>
      <c r="T1446" s="18"/>
      <c r="U1446" s="18"/>
      <c r="V1446" s="2">
        <f t="shared" si="91"/>
        <v>0</v>
      </c>
      <c r="W1446" s="3" t="str">
        <f t="shared" si="92"/>
        <v/>
      </c>
      <c r="X1446" s="3" t="str">
        <f t="shared" si="93"/>
        <v/>
      </c>
    </row>
    <row r="1447" spans="1:24" ht="21" x14ac:dyDescent="0.35">
      <c r="A1447" s="15">
        <v>1446</v>
      </c>
      <c r="B1447" s="25"/>
      <c r="C1447" s="33">
        <v>944379708</v>
      </c>
      <c r="D1447" s="33"/>
      <c r="E1447" s="33"/>
      <c r="F1447" s="33"/>
      <c r="G1447" s="16" t="s">
        <v>3452</v>
      </c>
      <c r="H1447" s="16" t="s">
        <v>3453</v>
      </c>
      <c r="I1447" s="46" t="s">
        <v>3454</v>
      </c>
      <c r="J1447" s="46"/>
      <c r="K1447" s="34"/>
      <c r="L1447" s="16"/>
      <c r="M1447" s="129">
        <v>0</v>
      </c>
      <c r="N1447" s="17"/>
      <c r="O1447" s="126"/>
      <c r="P1447" s="60" t="str">
        <f t="shared" si="90"/>
        <v/>
      </c>
      <c r="Q1447" s="19"/>
      <c r="R1447" s="17"/>
      <c r="S1447" s="18"/>
      <c r="T1447" s="18"/>
      <c r="U1447" s="18"/>
      <c r="V1447" s="2">
        <f t="shared" si="91"/>
        <v>0</v>
      </c>
      <c r="W1447" s="3" t="str">
        <f t="shared" si="92"/>
        <v/>
      </c>
      <c r="X1447" s="3" t="str">
        <f t="shared" si="93"/>
        <v/>
      </c>
    </row>
    <row r="1448" spans="1:24" ht="21" x14ac:dyDescent="0.35">
      <c r="A1448" s="15">
        <v>1447</v>
      </c>
      <c r="B1448" s="25"/>
      <c r="C1448" s="33">
        <v>944381198</v>
      </c>
      <c r="D1448" s="33"/>
      <c r="E1448" s="33"/>
      <c r="F1448" s="33"/>
      <c r="G1448" s="16" t="s">
        <v>495</v>
      </c>
      <c r="H1448" s="16" t="s">
        <v>3455</v>
      </c>
      <c r="I1448" s="46" t="s">
        <v>3456</v>
      </c>
      <c r="J1448" s="46"/>
      <c r="K1448" s="34"/>
      <c r="L1448" s="16"/>
      <c r="M1448" s="129">
        <v>0</v>
      </c>
      <c r="N1448" s="17"/>
      <c r="O1448" s="126"/>
      <c r="P1448" s="60" t="str">
        <f t="shared" si="90"/>
        <v/>
      </c>
      <c r="Q1448" s="19"/>
      <c r="R1448" s="17"/>
      <c r="S1448" s="18"/>
      <c r="T1448" s="18"/>
      <c r="U1448" s="18"/>
      <c r="V1448" s="2">
        <f t="shared" si="91"/>
        <v>0</v>
      </c>
      <c r="W1448" s="3" t="str">
        <f t="shared" si="92"/>
        <v/>
      </c>
      <c r="X1448" s="3" t="str">
        <f t="shared" si="93"/>
        <v/>
      </c>
    </row>
    <row r="1449" spans="1:24" ht="21" x14ac:dyDescent="0.35">
      <c r="A1449" s="15">
        <v>1448</v>
      </c>
      <c r="B1449" s="25"/>
      <c r="C1449" s="33">
        <v>944385729</v>
      </c>
      <c r="D1449" s="33"/>
      <c r="E1449" s="33"/>
      <c r="F1449" s="33"/>
      <c r="G1449" s="16" t="s">
        <v>3457</v>
      </c>
      <c r="H1449" s="16" t="s">
        <v>3458</v>
      </c>
      <c r="I1449" s="46" t="s">
        <v>3459</v>
      </c>
      <c r="J1449" s="46"/>
      <c r="K1449" s="34"/>
      <c r="L1449" s="16"/>
      <c r="M1449" s="129">
        <v>0</v>
      </c>
      <c r="N1449" s="17"/>
      <c r="O1449" s="126"/>
      <c r="P1449" s="60" t="str">
        <f t="shared" si="90"/>
        <v/>
      </c>
      <c r="Q1449" s="19"/>
      <c r="R1449" s="17"/>
      <c r="S1449" s="18"/>
      <c r="T1449" s="18"/>
      <c r="U1449" s="18"/>
      <c r="V1449" s="2">
        <f t="shared" si="91"/>
        <v>0</v>
      </c>
      <c r="W1449" s="3" t="str">
        <f t="shared" si="92"/>
        <v/>
      </c>
      <c r="X1449" s="3" t="str">
        <f t="shared" si="93"/>
        <v/>
      </c>
    </row>
    <row r="1450" spans="1:24" ht="21" x14ac:dyDescent="0.35">
      <c r="A1450" s="15">
        <v>1449</v>
      </c>
      <c r="B1450" s="25"/>
      <c r="C1450" s="33">
        <v>944389503</v>
      </c>
      <c r="D1450" s="33"/>
      <c r="E1450" s="33"/>
      <c r="F1450" s="33"/>
      <c r="G1450" s="16" t="s">
        <v>1696</v>
      </c>
      <c r="H1450" s="16" t="s">
        <v>3460</v>
      </c>
      <c r="I1450" s="46" t="s">
        <v>3461</v>
      </c>
      <c r="J1450" s="46"/>
      <c r="K1450" s="34"/>
      <c r="L1450" s="16"/>
      <c r="M1450" s="129">
        <v>0</v>
      </c>
      <c r="N1450" s="17"/>
      <c r="O1450" s="126"/>
      <c r="P1450" s="60" t="str">
        <f t="shared" si="90"/>
        <v/>
      </c>
      <c r="Q1450" s="19"/>
      <c r="R1450" s="17"/>
      <c r="S1450" s="18"/>
      <c r="T1450" s="18"/>
      <c r="U1450" s="18"/>
      <c r="V1450" s="2">
        <f t="shared" si="91"/>
        <v>0</v>
      </c>
      <c r="W1450" s="3" t="str">
        <f t="shared" si="92"/>
        <v/>
      </c>
      <c r="X1450" s="3" t="str">
        <f t="shared" si="93"/>
        <v/>
      </c>
    </row>
    <row r="1451" spans="1:24" ht="21" x14ac:dyDescent="0.35">
      <c r="A1451" s="15">
        <v>1450</v>
      </c>
      <c r="B1451" s="25"/>
      <c r="C1451" s="33">
        <v>944393482</v>
      </c>
      <c r="D1451" s="33"/>
      <c r="E1451" s="33"/>
      <c r="F1451" s="33"/>
      <c r="G1451" s="16" t="s">
        <v>380</v>
      </c>
      <c r="H1451" s="16" t="s">
        <v>1304</v>
      </c>
      <c r="I1451" s="46" t="s">
        <v>3462</v>
      </c>
      <c r="J1451" s="46"/>
      <c r="K1451" s="34"/>
      <c r="L1451" s="16"/>
      <c r="M1451" s="129">
        <v>0</v>
      </c>
      <c r="N1451" s="17"/>
      <c r="O1451" s="126"/>
      <c r="P1451" s="60" t="str">
        <f t="shared" si="90"/>
        <v/>
      </c>
      <c r="Q1451" s="19"/>
      <c r="R1451" s="17"/>
      <c r="S1451" s="18"/>
      <c r="T1451" s="18"/>
      <c r="U1451" s="18"/>
      <c r="V1451" s="2">
        <f t="shared" si="91"/>
        <v>0</v>
      </c>
      <c r="W1451" s="3" t="str">
        <f t="shared" si="92"/>
        <v/>
      </c>
      <c r="X1451" s="3" t="str">
        <f t="shared" si="93"/>
        <v/>
      </c>
    </row>
    <row r="1452" spans="1:24" ht="21" x14ac:dyDescent="0.35">
      <c r="A1452" s="15">
        <v>1451</v>
      </c>
      <c r="B1452" s="25"/>
      <c r="C1452" s="33">
        <v>944398474</v>
      </c>
      <c r="D1452" s="33"/>
      <c r="E1452" s="33"/>
      <c r="F1452" s="33"/>
      <c r="G1452" s="16" t="s">
        <v>360</v>
      </c>
      <c r="H1452" s="16" t="s">
        <v>3118</v>
      </c>
      <c r="I1452" s="46" t="s">
        <v>3463</v>
      </c>
      <c r="J1452" s="46"/>
      <c r="K1452" s="34"/>
      <c r="L1452" s="16"/>
      <c r="M1452" s="129">
        <v>0</v>
      </c>
      <c r="N1452" s="17"/>
      <c r="O1452" s="126"/>
      <c r="P1452" s="60" t="str">
        <f t="shared" si="90"/>
        <v/>
      </c>
      <c r="Q1452" s="19"/>
      <c r="R1452" s="17"/>
      <c r="S1452" s="18"/>
      <c r="T1452" s="18"/>
      <c r="U1452" s="18"/>
      <c r="V1452" s="2">
        <f t="shared" si="91"/>
        <v>0</v>
      </c>
      <c r="W1452" s="3" t="str">
        <f t="shared" si="92"/>
        <v/>
      </c>
      <c r="X1452" s="3" t="str">
        <f t="shared" si="93"/>
        <v/>
      </c>
    </row>
    <row r="1453" spans="1:24" ht="21" x14ac:dyDescent="0.35">
      <c r="A1453" s="15">
        <v>1452</v>
      </c>
      <c r="B1453" s="25"/>
      <c r="C1453" s="33">
        <v>944401390</v>
      </c>
      <c r="D1453" s="33"/>
      <c r="E1453" s="33"/>
      <c r="F1453" s="33"/>
      <c r="G1453" s="16" t="s">
        <v>3464</v>
      </c>
      <c r="H1453" s="16" t="s">
        <v>3465</v>
      </c>
      <c r="I1453" s="46" t="s">
        <v>3466</v>
      </c>
      <c r="J1453" s="46"/>
      <c r="K1453" s="34"/>
      <c r="L1453" s="16"/>
      <c r="M1453" s="129">
        <v>0</v>
      </c>
      <c r="N1453" s="17"/>
      <c r="O1453" s="126"/>
      <c r="P1453" s="60" t="str">
        <f t="shared" si="90"/>
        <v/>
      </c>
      <c r="Q1453" s="19"/>
      <c r="R1453" s="17"/>
      <c r="S1453" s="18"/>
      <c r="T1453" s="18"/>
      <c r="U1453" s="18"/>
      <c r="V1453" s="2">
        <f t="shared" si="91"/>
        <v>0</v>
      </c>
      <c r="W1453" s="3" t="str">
        <f t="shared" si="92"/>
        <v/>
      </c>
      <c r="X1453" s="3" t="str">
        <f t="shared" si="93"/>
        <v/>
      </c>
    </row>
    <row r="1454" spans="1:24" ht="21" x14ac:dyDescent="0.35">
      <c r="A1454" s="15">
        <v>1453</v>
      </c>
      <c r="B1454" s="25"/>
      <c r="C1454" s="33">
        <v>944401946</v>
      </c>
      <c r="D1454" s="33">
        <v>993199894</v>
      </c>
      <c r="E1454" s="33"/>
      <c r="F1454" s="33"/>
      <c r="G1454" s="16" t="s">
        <v>1010</v>
      </c>
      <c r="H1454" s="16" t="s">
        <v>3467</v>
      </c>
      <c r="I1454" s="46" t="s">
        <v>3468</v>
      </c>
      <c r="J1454" s="46"/>
      <c r="K1454" s="34"/>
      <c r="L1454" s="16"/>
      <c r="M1454" s="129">
        <v>0</v>
      </c>
      <c r="N1454" s="17"/>
      <c r="O1454" s="126"/>
      <c r="P1454" s="60" t="str">
        <f t="shared" si="90"/>
        <v/>
      </c>
      <c r="Q1454" s="19"/>
      <c r="R1454" s="17"/>
      <c r="S1454" s="18"/>
      <c r="T1454" s="18"/>
      <c r="U1454" s="18"/>
      <c r="V1454" s="2">
        <f t="shared" si="91"/>
        <v>0</v>
      </c>
      <c r="W1454" s="3" t="str">
        <f t="shared" si="92"/>
        <v/>
      </c>
      <c r="X1454" s="3" t="str">
        <f t="shared" si="93"/>
        <v/>
      </c>
    </row>
    <row r="1455" spans="1:24" ht="21" x14ac:dyDescent="0.35">
      <c r="A1455" s="15">
        <v>1454</v>
      </c>
      <c r="B1455" s="25"/>
      <c r="C1455" s="33">
        <v>944407092</v>
      </c>
      <c r="D1455" s="33"/>
      <c r="E1455" s="33"/>
      <c r="F1455" s="33"/>
      <c r="G1455" s="16" t="s">
        <v>622</v>
      </c>
      <c r="H1455" s="16" t="s">
        <v>866</v>
      </c>
      <c r="I1455" s="46" t="s">
        <v>3469</v>
      </c>
      <c r="J1455" s="46"/>
      <c r="K1455" s="34"/>
      <c r="L1455" s="16"/>
      <c r="M1455" s="129">
        <v>0</v>
      </c>
      <c r="N1455" s="17"/>
      <c r="O1455" s="126"/>
      <c r="P1455" s="60" t="str">
        <f t="shared" si="90"/>
        <v/>
      </c>
      <c r="Q1455" s="19"/>
      <c r="R1455" s="17"/>
      <c r="S1455" s="18"/>
      <c r="T1455" s="18"/>
      <c r="U1455" s="18"/>
      <c r="V1455" s="2">
        <f t="shared" si="91"/>
        <v>0</v>
      </c>
      <c r="W1455" s="3" t="str">
        <f t="shared" si="92"/>
        <v/>
      </c>
      <c r="X1455" s="3" t="str">
        <f t="shared" si="93"/>
        <v/>
      </c>
    </row>
    <row r="1456" spans="1:24" ht="21" x14ac:dyDescent="0.35">
      <c r="A1456" s="15">
        <v>1455</v>
      </c>
      <c r="B1456" s="25"/>
      <c r="C1456" s="33">
        <v>944407286</v>
      </c>
      <c r="D1456" s="33"/>
      <c r="E1456" s="33"/>
      <c r="F1456" s="33"/>
      <c r="G1456" s="16" t="s">
        <v>3470</v>
      </c>
      <c r="H1456" s="16" t="s">
        <v>571</v>
      </c>
      <c r="I1456" s="46" t="s">
        <v>3471</v>
      </c>
      <c r="J1456" s="46"/>
      <c r="K1456" s="34"/>
      <c r="L1456" s="16"/>
      <c r="M1456" s="129">
        <v>0</v>
      </c>
      <c r="N1456" s="17"/>
      <c r="O1456" s="126"/>
      <c r="P1456" s="60" t="str">
        <f t="shared" si="90"/>
        <v/>
      </c>
      <c r="Q1456" s="19"/>
      <c r="R1456" s="17"/>
      <c r="S1456" s="18"/>
      <c r="T1456" s="18"/>
      <c r="U1456" s="18"/>
      <c r="V1456" s="2">
        <f t="shared" si="91"/>
        <v>0</v>
      </c>
      <c r="W1456" s="3" t="str">
        <f t="shared" si="92"/>
        <v/>
      </c>
      <c r="X1456" s="3" t="str">
        <f t="shared" si="93"/>
        <v/>
      </c>
    </row>
    <row r="1457" spans="1:24" ht="21" x14ac:dyDescent="0.35">
      <c r="A1457" s="15">
        <v>1456</v>
      </c>
      <c r="B1457" s="25"/>
      <c r="C1457" s="33">
        <v>944408572</v>
      </c>
      <c r="D1457" s="33"/>
      <c r="E1457" s="33"/>
      <c r="F1457" s="33"/>
      <c r="G1457" s="16" t="s">
        <v>3472</v>
      </c>
      <c r="H1457" s="16" t="s">
        <v>349</v>
      </c>
      <c r="I1457" s="46" t="s">
        <v>3473</v>
      </c>
      <c r="J1457" s="46"/>
      <c r="K1457" s="34"/>
      <c r="L1457" s="16"/>
      <c r="M1457" s="129">
        <v>0</v>
      </c>
      <c r="N1457" s="17"/>
      <c r="O1457" s="126"/>
      <c r="P1457" s="60" t="str">
        <f t="shared" si="90"/>
        <v/>
      </c>
      <c r="Q1457" s="19"/>
      <c r="R1457" s="17"/>
      <c r="S1457" s="18"/>
      <c r="T1457" s="18"/>
      <c r="U1457" s="18"/>
      <c r="V1457" s="2">
        <f t="shared" si="91"/>
        <v>0</v>
      </c>
      <c r="W1457" s="3" t="str">
        <f t="shared" si="92"/>
        <v/>
      </c>
      <c r="X1457" s="3" t="str">
        <f t="shared" si="93"/>
        <v/>
      </c>
    </row>
    <row r="1458" spans="1:24" ht="21" x14ac:dyDescent="0.35">
      <c r="A1458" s="15">
        <v>1457</v>
      </c>
      <c r="B1458" s="25"/>
      <c r="C1458" s="33">
        <v>944410292</v>
      </c>
      <c r="D1458" s="33"/>
      <c r="E1458" s="33"/>
      <c r="F1458" s="33"/>
      <c r="G1458" s="16" t="s">
        <v>1449</v>
      </c>
      <c r="H1458" s="16" t="s">
        <v>3474</v>
      </c>
      <c r="I1458" s="46" t="s">
        <v>3475</v>
      </c>
      <c r="J1458" s="46"/>
      <c r="K1458" s="34"/>
      <c r="L1458" s="16"/>
      <c r="M1458" s="129">
        <v>0</v>
      </c>
      <c r="N1458" s="17"/>
      <c r="O1458" s="126"/>
      <c r="P1458" s="60" t="str">
        <f t="shared" si="90"/>
        <v/>
      </c>
      <c r="Q1458" s="19"/>
      <c r="R1458" s="17"/>
      <c r="S1458" s="18"/>
      <c r="T1458" s="18"/>
      <c r="U1458" s="18"/>
      <c r="V1458" s="2">
        <f t="shared" si="91"/>
        <v>0</v>
      </c>
      <c r="W1458" s="3" t="str">
        <f t="shared" si="92"/>
        <v/>
      </c>
      <c r="X1458" s="3" t="str">
        <f t="shared" si="93"/>
        <v/>
      </c>
    </row>
    <row r="1459" spans="1:24" ht="21" x14ac:dyDescent="0.35">
      <c r="A1459" s="15">
        <v>1458</v>
      </c>
      <c r="B1459" s="25"/>
      <c r="C1459" s="33">
        <v>944418036</v>
      </c>
      <c r="D1459" s="33"/>
      <c r="E1459" s="33"/>
      <c r="F1459" s="33"/>
      <c r="G1459" s="16" t="s">
        <v>153</v>
      </c>
      <c r="H1459" s="16" t="s">
        <v>3476</v>
      </c>
      <c r="I1459" s="46" t="s">
        <v>3477</v>
      </c>
      <c r="J1459" s="46"/>
      <c r="K1459" s="34"/>
      <c r="L1459" s="16"/>
      <c r="M1459" s="129">
        <v>0</v>
      </c>
      <c r="N1459" s="17"/>
      <c r="O1459" s="126"/>
      <c r="P1459" s="60" t="str">
        <f t="shared" si="90"/>
        <v/>
      </c>
      <c r="Q1459" s="19"/>
      <c r="R1459" s="17"/>
      <c r="S1459" s="18"/>
      <c r="T1459" s="18"/>
      <c r="U1459" s="18"/>
      <c r="V1459" s="2">
        <f t="shared" si="91"/>
        <v>0</v>
      </c>
      <c r="W1459" s="3" t="str">
        <f t="shared" si="92"/>
        <v/>
      </c>
      <c r="X1459" s="3" t="str">
        <f t="shared" si="93"/>
        <v/>
      </c>
    </row>
    <row r="1460" spans="1:24" ht="21" x14ac:dyDescent="0.35">
      <c r="A1460" s="15">
        <v>1459</v>
      </c>
      <c r="B1460" s="25"/>
      <c r="C1460" s="33">
        <v>944418276</v>
      </c>
      <c r="D1460" s="33"/>
      <c r="E1460" s="33"/>
      <c r="F1460" s="33"/>
      <c r="G1460" s="16" t="s">
        <v>206</v>
      </c>
      <c r="H1460" s="16" t="s">
        <v>127</v>
      </c>
      <c r="I1460" s="46" t="s">
        <v>3478</v>
      </c>
      <c r="J1460" s="46"/>
      <c r="K1460" s="34"/>
      <c r="L1460" s="16"/>
      <c r="M1460" s="129">
        <v>0</v>
      </c>
      <c r="N1460" s="17"/>
      <c r="O1460" s="126"/>
      <c r="P1460" s="60" t="str">
        <f t="shared" si="90"/>
        <v/>
      </c>
      <c r="Q1460" s="19"/>
      <c r="R1460" s="17"/>
      <c r="S1460" s="18"/>
      <c r="T1460" s="18"/>
      <c r="U1460" s="18"/>
      <c r="V1460" s="2">
        <f t="shared" si="91"/>
        <v>0</v>
      </c>
      <c r="W1460" s="3" t="str">
        <f t="shared" si="92"/>
        <v/>
      </c>
      <c r="X1460" s="3" t="str">
        <f t="shared" si="93"/>
        <v/>
      </c>
    </row>
    <row r="1461" spans="1:24" ht="21" x14ac:dyDescent="0.35">
      <c r="A1461" s="15">
        <v>1460</v>
      </c>
      <c r="B1461" s="25"/>
      <c r="C1461" s="33">
        <v>944420094</v>
      </c>
      <c r="D1461" s="33"/>
      <c r="E1461" s="33"/>
      <c r="F1461" s="33"/>
      <c r="G1461" s="16" t="s">
        <v>3479</v>
      </c>
      <c r="H1461" s="16" t="s">
        <v>3480</v>
      </c>
      <c r="I1461" s="46" t="s">
        <v>3481</v>
      </c>
      <c r="J1461" s="46"/>
      <c r="K1461" s="34"/>
      <c r="L1461" s="16"/>
      <c r="M1461" s="129">
        <v>0</v>
      </c>
      <c r="N1461" s="17"/>
      <c r="O1461" s="126"/>
      <c r="P1461" s="60" t="str">
        <f t="shared" si="90"/>
        <v/>
      </c>
      <c r="Q1461" s="19"/>
      <c r="R1461" s="17"/>
      <c r="S1461" s="18"/>
      <c r="T1461" s="18"/>
      <c r="U1461" s="18"/>
      <c r="V1461" s="2">
        <f t="shared" si="91"/>
        <v>0</v>
      </c>
      <c r="W1461" s="3" t="str">
        <f t="shared" si="92"/>
        <v/>
      </c>
      <c r="X1461" s="3" t="str">
        <f t="shared" si="93"/>
        <v/>
      </c>
    </row>
    <row r="1462" spans="1:24" ht="21" x14ac:dyDescent="0.35">
      <c r="A1462" s="15">
        <v>1461</v>
      </c>
      <c r="B1462" s="25"/>
      <c r="C1462" s="33">
        <v>944421342</v>
      </c>
      <c r="D1462" s="33">
        <v>998601493</v>
      </c>
      <c r="E1462" s="33"/>
      <c r="F1462" s="33"/>
      <c r="G1462" s="16" t="s">
        <v>3482</v>
      </c>
      <c r="H1462" s="16" t="s">
        <v>3483</v>
      </c>
      <c r="I1462" s="46" t="s">
        <v>3484</v>
      </c>
      <c r="J1462" s="46"/>
      <c r="K1462" s="34"/>
      <c r="L1462" s="16"/>
      <c r="M1462" s="129">
        <v>0</v>
      </c>
      <c r="N1462" s="17"/>
      <c r="O1462" s="126"/>
      <c r="P1462" s="60" t="str">
        <f t="shared" si="90"/>
        <v/>
      </c>
      <c r="Q1462" s="19"/>
      <c r="R1462" s="17"/>
      <c r="S1462" s="18"/>
      <c r="T1462" s="18"/>
      <c r="U1462" s="18"/>
      <c r="V1462" s="2">
        <f t="shared" si="91"/>
        <v>0</v>
      </c>
      <c r="W1462" s="3" t="str">
        <f t="shared" si="92"/>
        <v/>
      </c>
      <c r="X1462" s="3" t="str">
        <f t="shared" si="93"/>
        <v/>
      </c>
    </row>
    <row r="1463" spans="1:24" ht="21" x14ac:dyDescent="0.35">
      <c r="A1463" s="15">
        <v>1462</v>
      </c>
      <c r="B1463" s="25"/>
      <c r="C1463" s="33">
        <v>944424036</v>
      </c>
      <c r="D1463" s="33">
        <v>942947036</v>
      </c>
      <c r="E1463" s="33"/>
      <c r="F1463" s="33"/>
      <c r="G1463" s="16" t="s">
        <v>3485</v>
      </c>
      <c r="H1463" s="16" t="s">
        <v>3486</v>
      </c>
      <c r="I1463" s="46" t="s">
        <v>3487</v>
      </c>
      <c r="J1463" s="46"/>
      <c r="K1463" s="34"/>
      <c r="L1463" s="16"/>
      <c r="M1463" s="129">
        <v>0</v>
      </c>
      <c r="N1463" s="17"/>
      <c r="O1463" s="126"/>
      <c r="P1463" s="60" t="str">
        <f t="shared" si="90"/>
        <v/>
      </c>
      <c r="Q1463" s="19"/>
      <c r="R1463" s="17"/>
      <c r="S1463" s="18"/>
      <c r="T1463" s="18"/>
      <c r="U1463" s="18"/>
      <c r="V1463" s="2">
        <f t="shared" si="91"/>
        <v>0</v>
      </c>
      <c r="W1463" s="3" t="str">
        <f t="shared" si="92"/>
        <v/>
      </c>
      <c r="X1463" s="3" t="str">
        <f t="shared" si="93"/>
        <v/>
      </c>
    </row>
    <row r="1464" spans="1:24" ht="21" x14ac:dyDescent="0.35">
      <c r="A1464" s="15">
        <v>1463</v>
      </c>
      <c r="B1464" s="25"/>
      <c r="C1464" s="33">
        <v>944425142</v>
      </c>
      <c r="D1464" s="33"/>
      <c r="E1464" s="33"/>
      <c r="F1464" s="33"/>
      <c r="G1464" s="16" t="s">
        <v>3488</v>
      </c>
      <c r="H1464" s="16" t="s">
        <v>3489</v>
      </c>
      <c r="I1464" s="46" t="s">
        <v>3490</v>
      </c>
      <c r="J1464" s="46"/>
      <c r="K1464" s="34"/>
      <c r="L1464" s="16"/>
      <c r="M1464" s="129">
        <v>0</v>
      </c>
      <c r="N1464" s="17"/>
      <c r="O1464" s="126"/>
      <c r="P1464" s="60" t="str">
        <f t="shared" si="90"/>
        <v/>
      </c>
      <c r="Q1464" s="19"/>
      <c r="R1464" s="17"/>
      <c r="S1464" s="18"/>
      <c r="T1464" s="18"/>
      <c r="U1464" s="18"/>
      <c r="V1464" s="2">
        <f t="shared" si="91"/>
        <v>0</v>
      </c>
      <c r="W1464" s="3" t="str">
        <f t="shared" si="92"/>
        <v/>
      </c>
      <c r="X1464" s="3" t="str">
        <f t="shared" si="93"/>
        <v/>
      </c>
    </row>
    <row r="1465" spans="1:24" ht="21" x14ac:dyDescent="0.35">
      <c r="A1465" s="15">
        <v>1464</v>
      </c>
      <c r="B1465" s="25"/>
      <c r="C1465" s="33">
        <v>944432209</v>
      </c>
      <c r="D1465" s="33"/>
      <c r="E1465" s="33"/>
      <c r="F1465" s="33"/>
      <c r="G1465" s="16" t="s">
        <v>554</v>
      </c>
      <c r="H1465" s="16" t="s">
        <v>3491</v>
      </c>
      <c r="I1465" s="46" t="s">
        <v>3492</v>
      </c>
      <c r="J1465" s="46"/>
      <c r="K1465" s="34"/>
      <c r="L1465" s="16"/>
      <c r="M1465" s="129">
        <v>0</v>
      </c>
      <c r="N1465" s="17"/>
      <c r="O1465" s="126"/>
      <c r="P1465" s="60" t="str">
        <f t="shared" si="90"/>
        <v/>
      </c>
      <c r="Q1465" s="19"/>
      <c r="R1465" s="17"/>
      <c r="S1465" s="18"/>
      <c r="T1465" s="18"/>
      <c r="U1465" s="18"/>
      <c r="V1465" s="2">
        <f t="shared" si="91"/>
        <v>0</v>
      </c>
      <c r="W1465" s="3" t="str">
        <f t="shared" si="92"/>
        <v/>
      </c>
      <c r="X1465" s="3" t="str">
        <f t="shared" si="93"/>
        <v/>
      </c>
    </row>
    <row r="1466" spans="1:24" ht="21" x14ac:dyDescent="0.35">
      <c r="A1466" s="15">
        <v>1465</v>
      </c>
      <c r="B1466" s="25"/>
      <c r="C1466" s="33">
        <v>944433522</v>
      </c>
      <c r="D1466" s="33"/>
      <c r="E1466" s="33"/>
      <c r="F1466" s="33"/>
      <c r="G1466" s="16" t="s">
        <v>1245</v>
      </c>
      <c r="H1466" s="16" t="s">
        <v>614</v>
      </c>
      <c r="I1466" s="46" t="s">
        <v>3493</v>
      </c>
      <c r="J1466" s="46"/>
      <c r="K1466" s="34"/>
      <c r="L1466" s="16"/>
      <c r="M1466" s="129">
        <v>0</v>
      </c>
      <c r="N1466" s="17"/>
      <c r="O1466" s="126"/>
      <c r="P1466" s="60" t="str">
        <f t="shared" si="90"/>
        <v/>
      </c>
      <c r="Q1466" s="19"/>
      <c r="R1466" s="17"/>
      <c r="S1466" s="18"/>
      <c r="T1466" s="18"/>
      <c r="U1466" s="18"/>
      <c r="V1466" s="2">
        <f t="shared" si="91"/>
        <v>0</v>
      </c>
      <c r="W1466" s="3" t="str">
        <f t="shared" si="92"/>
        <v/>
      </c>
      <c r="X1466" s="3" t="str">
        <f t="shared" si="93"/>
        <v/>
      </c>
    </row>
    <row r="1467" spans="1:24" ht="21" x14ac:dyDescent="0.35">
      <c r="A1467" s="15">
        <v>1466</v>
      </c>
      <c r="B1467" s="25"/>
      <c r="C1467" s="33">
        <v>944435615</v>
      </c>
      <c r="D1467" s="33"/>
      <c r="E1467" s="33"/>
      <c r="F1467" s="33"/>
      <c r="G1467" s="16" t="s">
        <v>2193</v>
      </c>
      <c r="H1467" s="16" t="s">
        <v>3494</v>
      </c>
      <c r="I1467" s="46" t="s">
        <v>3495</v>
      </c>
      <c r="J1467" s="46"/>
      <c r="K1467" s="34"/>
      <c r="L1467" s="16"/>
      <c r="M1467" s="129">
        <v>0</v>
      </c>
      <c r="N1467" s="17"/>
      <c r="O1467" s="126"/>
      <c r="P1467" s="60" t="str">
        <f t="shared" si="90"/>
        <v/>
      </c>
      <c r="Q1467" s="19"/>
      <c r="R1467" s="17"/>
      <c r="S1467" s="18"/>
      <c r="T1467" s="18"/>
      <c r="U1467" s="18"/>
      <c r="V1467" s="2">
        <f t="shared" si="91"/>
        <v>0</v>
      </c>
      <c r="W1467" s="3" t="str">
        <f t="shared" si="92"/>
        <v/>
      </c>
      <c r="X1467" s="3" t="str">
        <f t="shared" si="93"/>
        <v/>
      </c>
    </row>
    <row r="1468" spans="1:24" ht="21" x14ac:dyDescent="0.35">
      <c r="A1468" s="15">
        <v>1467</v>
      </c>
      <c r="B1468" s="25"/>
      <c r="C1468" s="33">
        <v>944437633</v>
      </c>
      <c r="D1468" s="33"/>
      <c r="E1468" s="33"/>
      <c r="F1468" s="33"/>
      <c r="G1468" s="16" t="s">
        <v>1170</v>
      </c>
      <c r="H1468" s="16" t="s">
        <v>198</v>
      </c>
      <c r="I1468" s="46" t="s">
        <v>3496</v>
      </c>
      <c r="J1468" s="46"/>
      <c r="K1468" s="34"/>
      <c r="L1468" s="16"/>
      <c r="M1468" s="129">
        <v>0</v>
      </c>
      <c r="N1468" s="17"/>
      <c r="O1468" s="126"/>
      <c r="P1468" s="60" t="str">
        <f t="shared" si="90"/>
        <v/>
      </c>
      <c r="Q1468" s="19"/>
      <c r="R1468" s="17"/>
      <c r="S1468" s="18"/>
      <c r="T1468" s="18"/>
      <c r="U1468" s="18"/>
      <c r="V1468" s="2">
        <f t="shared" si="91"/>
        <v>0</v>
      </c>
      <c r="W1468" s="3" t="str">
        <f t="shared" si="92"/>
        <v/>
      </c>
      <c r="X1468" s="3" t="str">
        <f t="shared" si="93"/>
        <v/>
      </c>
    </row>
    <row r="1469" spans="1:24" ht="21" x14ac:dyDescent="0.35">
      <c r="A1469" s="15">
        <v>1468</v>
      </c>
      <c r="B1469" s="25"/>
      <c r="C1469" s="33">
        <v>944440895</v>
      </c>
      <c r="D1469" s="33"/>
      <c r="E1469" s="33"/>
      <c r="F1469" s="33"/>
      <c r="G1469" s="16" t="s">
        <v>3497</v>
      </c>
      <c r="H1469" s="16" t="s">
        <v>3498</v>
      </c>
      <c r="I1469" s="46" t="s">
        <v>3499</v>
      </c>
      <c r="J1469" s="46"/>
      <c r="K1469" s="34"/>
      <c r="L1469" s="16"/>
      <c r="M1469" s="129">
        <v>0</v>
      </c>
      <c r="N1469" s="17"/>
      <c r="O1469" s="126"/>
      <c r="P1469" s="60" t="str">
        <f t="shared" si="90"/>
        <v/>
      </c>
      <c r="Q1469" s="19"/>
      <c r="R1469" s="17"/>
      <c r="S1469" s="18"/>
      <c r="T1469" s="18"/>
      <c r="U1469" s="18"/>
      <c r="V1469" s="2">
        <f t="shared" si="91"/>
        <v>0</v>
      </c>
      <c r="W1469" s="3" t="str">
        <f t="shared" si="92"/>
        <v/>
      </c>
      <c r="X1469" s="3" t="str">
        <f t="shared" si="93"/>
        <v/>
      </c>
    </row>
    <row r="1470" spans="1:24" ht="21" x14ac:dyDescent="0.35">
      <c r="A1470" s="15">
        <v>1469</v>
      </c>
      <c r="B1470" s="25"/>
      <c r="C1470" s="33">
        <v>944443018</v>
      </c>
      <c r="D1470" s="33"/>
      <c r="E1470" s="33"/>
      <c r="F1470" s="33"/>
      <c r="G1470" s="16" t="s">
        <v>3500</v>
      </c>
      <c r="H1470" s="16" t="s">
        <v>3501</v>
      </c>
      <c r="I1470" s="46" t="s">
        <v>3502</v>
      </c>
      <c r="J1470" s="46"/>
      <c r="K1470" s="34"/>
      <c r="L1470" s="16"/>
      <c r="M1470" s="129">
        <v>0</v>
      </c>
      <c r="N1470" s="17"/>
      <c r="O1470" s="126"/>
      <c r="P1470" s="60" t="str">
        <f t="shared" si="90"/>
        <v/>
      </c>
      <c r="Q1470" s="19"/>
      <c r="R1470" s="17"/>
      <c r="S1470" s="18"/>
      <c r="T1470" s="18"/>
      <c r="U1470" s="18"/>
      <c r="V1470" s="2">
        <f t="shared" si="91"/>
        <v>0</v>
      </c>
      <c r="W1470" s="3" t="str">
        <f t="shared" si="92"/>
        <v/>
      </c>
      <c r="X1470" s="3" t="str">
        <f t="shared" si="93"/>
        <v/>
      </c>
    </row>
    <row r="1471" spans="1:24" ht="21" x14ac:dyDescent="0.35">
      <c r="A1471" s="15">
        <v>1470</v>
      </c>
      <c r="B1471" s="25"/>
      <c r="C1471" s="33">
        <v>944443068</v>
      </c>
      <c r="D1471" s="33"/>
      <c r="E1471" s="33"/>
      <c r="F1471" s="33"/>
      <c r="G1471" s="16" t="s">
        <v>796</v>
      </c>
      <c r="H1471" s="16" t="s">
        <v>1543</v>
      </c>
      <c r="I1471" s="46" t="s">
        <v>3503</v>
      </c>
      <c r="J1471" s="46"/>
      <c r="K1471" s="34"/>
      <c r="L1471" s="16"/>
      <c r="M1471" s="129">
        <v>0</v>
      </c>
      <c r="N1471" s="17"/>
      <c r="O1471" s="126"/>
      <c r="P1471" s="60" t="str">
        <f t="shared" si="90"/>
        <v/>
      </c>
      <c r="Q1471" s="19"/>
      <c r="R1471" s="17"/>
      <c r="S1471" s="18"/>
      <c r="T1471" s="18"/>
      <c r="U1471" s="18"/>
      <c r="V1471" s="2">
        <f t="shared" si="91"/>
        <v>0</v>
      </c>
      <c r="W1471" s="3" t="str">
        <f t="shared" si="92"/>
        <v/>
      </c>
      <c r="X1471" s="3" t="str">
        <f t="shared" si="93"/>
        <v/>
      </c>
    </row>
    <row r="1472" spans="1:24" ht="21" x14ac:dyDescent="0.35">
      <c r="A1472" s="15">
        <v>1471</v>
      </c>
      <c r="B1472" s="25"/>
      <c r="C1472" s="33">
        <v>944443929</v>
      </c>
      <c r="D1472" s="33"/>
      <c r="E1472" s="33"/>
      <c r="F1472" s="33"/>
      <c r="G1472" s="16" t="s">
        <v>206</v>
      </c>
      <c r="H1472" s="16" t="s">
        <v>3504</v>
      </c>
      <c r="I1472" s="46" t="s">
        <v>3505</v>
      </c>
      <c r="J1472" s="46"/>
      <c r="K1472" s="34"/>
      <c r="L1472" s="16"/>
      <c r="M1472" s="129">
        <v>0</v>
      </c>
      <c r="N1472" s="17"/>
      <c r="O1472" s="126"/>
      <c r="P1472" s="60" t="str">
        <f t="shared" si="90"/>
        <v/>
      </c>
      <c r="Q1472" s="19"/>
      <c r="R1472" s="17"/>
      <c r="S1472" s="18"/>
      <c r="T1472" s="18"/>
      <c r="U1472" s="18"/>
      <c r="V1472" s="2">
        <f t="shared" si="91"/>
        <v>0</v>
      </c>
      <c r="W1472" s="3" t="str">
        <f t="shared" si="92"/>
        <v/>
      </c>
      <c r="X1472" s="3" t="str">
        <f t="shared" si="93"/>
        <v/>
      </c>
    </row>
    <row r="1473" spans="1:24" ht="21" x14ac:dyDescent="0.35">
      <c r="A1473" s="15">
        <v>1472</v>
      </c>
      <c r="B1473" s="25"/>
      <c r="C1473" s="33">
        <v>944447411</v>
      </c>
      <c r="D1473" s="33"/>
      <c r="E1473" s="33"/>
      <c r="F1473" s="33"/>
      <c r="G1473" s="16" t="s">
        <v>3506</v>
      </c>
      <c r="H1473" s="16" t="s">
        <v>3507</v>
      </c>
      <c r="I1473" s="46" t="s">
        <v>3508</v>
      </c>
      <c r="J1473" s="46"/>
      <c r="K1473" s="34"/>
      <c r="L1473" s="16"/>
      <c r="M1473" s="129">
        <v>0</v>
      </c>
      <c r="N1473" s="17"/>
      <c r="O1473" s="126"/>
      <c r="P1473" s="60" t="str">
        <f t="shared" si="90"/>
        <v/>
      </c>
      <c r="Q1473" s="19"/>
      <c r="R1473" s="17"/>
      <c r="S1473" s="18"/>
      <c r="T1473" s="18"/>
      <c r="U1473" s="18"/>
      <c r="V1473" s="2">
        <f t="shared" si="91"/>
        <v>0</v>
      </c>
      <c r="W1473" s="3" t="str">
        <f t="shared" si="92"/>
        <v/>
      </c>
      <c r="X1473" s="3" t="str">
        <f t="shared" si="93"/>
        <v/>
      </c>
    </row>
    <row r="1474" spans="1:24" ht="21" x14ac:dyDescent="0.35">
      <c r="A1474" s="15">
        <v>1473</v>
      </c>
      <c r="B1474" s="25"/>
      <c r="C1474" s="33">
        <v>944447763</v>
      </c>
      <c r="D1474" s="33"/>
      <c r="E1474" s="33"/>
      <c r="F1474" s="33"/>
      <c r="G1474" s="16" t="s">
        <v>588</v>
      </c>
      <c r="H1474" s="16" t="s">
        <v>561</v>
      </c>
      <c r="I1474" s="46" t="s">
        <v>3509</v>
      </c>
      <c r="J1474" s="46"/>
      <c r="K1474" s="34"/>
      <c r="L1474" s="16"/>
      <c r="M1474" s="129">
        <v>0</v>
      </c>
      <c r="N1474" s="17"/>
      <c r="O1474" s="126"/>
      <c r="P1474" s="60" t="str">
        <f t="shared" ref="P1474:P1501" si="94">IF(LEN(N1474)&gt;0,IF(VLOOKUP(N1474,estadogp,4,0)=10,"",VLOOKUP(VLOOKUP(N1474,estadogp,4,0),MENSAJE,2,0)),"")</f>
        <v/>
      </c>
      <c r="Q1474" s="19"/>
      <c r="R1474" s="17"/>
      <c r="S1474" s="18"/>
      <c r="T1474" s="18"/>
      <c r="U1474" s="18"/>
      <c r="V1474" s="2">
        <f t="shared" ref="V1474:V1501" si="95">IF(OR(AND(LEFT(N1474,6)="ACEPTA",M1474=0),AND(LEFT(N1474,6)&lt;&gt;"ACEPTA",M1474&gt;0)),1,0)</f>
        <v>0</v>
      </c>
      <c r="W1474" s="3" t="str">
        <f t="shared" si="92"/>
        <v/>
      </c>
      <c r="X1474" s="3" t="str">
        <f t="shared" si="93"/>
        <v/>
      </c>
    </row>
    <row r="1475" spans="1:24" ht="21" x14ac:dyDescent="0.35">
      <c r="A1475" s="15">
        <v>1474</v>
      </c>
      <c r="B1475" s="25"/>
      <c r="C1475" s="33">
        <v>944451092</v>
      </c>
      <c r="D1475" s="33"/>
      <c r="E1475" s="33"/>
      <c r="F1475" s="33"/>
      <c r="G1475" s="16" t="s">
        <v>1260</v>
      </c>
      <c r="H1475" s="16" t="s">
        <v>3510</v>
      </c>
      <c r="I1475" s="46" t="s">
        <v>3511</v>
      </c>
      <c r="J1475" s="46"/>
      <c r="K1475" s="34"/>
      <c r="L1475" s="16"/>
      <c r="M1475" s="129">
        <v>0</v>
      </c>
      <c r="N1475" s="17"/>
      <c r="O1475" s="126"/>
      <c r="P1475" s="60" t="str">
        <f t="shared" si="94"/>
        <v/>
      </c>
      <c r="Q1475" s="19"/>
      <c r="R1475" s="17"/>
      <c r="S1475" s="18"/>
      <c r="T1475" s="18"/>
      <c r="U1475" s="18"/>
      <c r="V1475" s="2">
        <f t="shared" si="95"/>
        <v>0</v>
      </c>
      <c r="W1475" s="3" t="str">
        <f t="shared" ref="W1475:W1501" si="96">IF(N1475="","",VLOOKUP(N1475,estadogp,2,0))</f>
        <v/>
      </c>
      <c r="X1475" s="3" t="str">
        <f t="shared" ref="X1475:X1501" si="97">IF(N1475="","",VLOOKUP(N1475,estadogp,3,0))</f>
        <v/>
      </c>
    </row>
    <row r="1476" spans="1:24" ht="21" x14ac:dyDescent="0.35">
      <c r="A1476" s="15">
        <v>1475</v>
      </c>
      <c r="B1476" s="25"/>
      <c r="C1476" s="33">
        <v>944455016</v>
      </c>
      <c r="D1476" s="33">
        <v>987458411</v>
      </c>
      <c r="E1476" s="33"/>
      <c r="F1476" s="33"/>
      <c r="G1476" s="16" t="s">
        <v>186</v>
      </c>
      <c r="H1476" s="16" t="s">
        <v>3512</v>
      </c>
      <c r="I1476" s="46" t="s">
        <v>3513</v>
      </c>
      <c r="J1476" s="46"/>
      <c r="K1476" s="34"/>
      <c r="L1476" s="16"/>
      <c r="M1476" s="129">
        <v>0</v>
      </c>
      <c r="N1476" s="17"/>
      <c r="O1476" s="126"/>
      <c r="P1476" s="60" t="str">
        <f t="shared" si="94"/>
        <v/>
      </c>
      <c r="Q1476" s="19"/>
      <c r="R1476" s="17"/>
      <c r="S1476" s="18"/>
      <c r="T1476" s="18"/>
      <c r="U1476" s="18"/>
      <c r="V1476" s="2">
        <f t="shared" si="95"/>
        <v>0</v>
      </c>
      <c r="W1476" s="3" t="str">
        <f t="shared" si="96"/>
        <v/>
      </c>
      <c r="X1476" s="3" t="str">
        <f t="shared" si="97"/>
        <v/>
      </c>
    </row>
    <row r="1477" spans="1:24" ht="21" x14ac:dyDescent="0.35">
      <c r="A1477" s="15">
        <v>1476</v>
      </c>
      <c r="B1477" s="25"/>
      <c r="C1477" s="33">
        <v>944456318</v>
      </c>
      <c r="D1477" s="33"/>
      <c r="E1477" s="33"/>
      <c r="F1477" s="33"/>
      <c r="G1477" s="16" t="s">
        <v>3514</v>
      </c>
      <c r="H1477" s="16" t="s">
        <v>1237</v>
      </c>
      <c r="I1477" s="46" t="s">
        <v>3515</v>
      </c>
      <c r="J1477" s="46"/>
      <c r="K1477" s="34"/>
      <c r="L1477" s="16"/>
      <c r="M1477" s="129">
        <v>0</v>
      </c>
      <c r="N1477" s="17"/>
      <c r="O1477" s="126"/>
      <c r="P1477" s="60" t="str">
        <f t="shared" si="94"/>
        <v/>
      </c>
      <c r="Q1477" s="19"/>
      <c r="R1477" s="17"/>
      <c r="S1477" s="18"/>
      <c r="T1477" s="18"/>
      <c r="U1477" s="18"/>
      <c r="V1477" s="2">
        <f t="shared" si="95"/>
        <v>0</v>
      </c>
      <c r="W1477" s="3" t="str">
        <f t="shared" si="96"/>
        <v/>
      </c>
      <c r="X1477" s="3" t="str">
        <f t="shared" si="97"/>
        <v/>
      </c>
    </row>
    <row r="1478" spans="1:24" ht="21" x14ac:dyDescent="0.35">
      <c r="A1478" s="15">
        <v>1477</v>
      </c>
      <c r="B1478" s="25"/>
      <c r="C1478" s="33">
        <v>944457847</v>
      </c>
      <c r="D1478" s="33"/>
      <c r="E1478" s="33"/>
      <c r="F1478" s="33"/>
      <c r="G1478" s="16" t="s">
        <v>3094</v>
      </c>
      <c r="H1478" s="16" t="s">
        <v>3516</v>
      </c>
      <c r="I1478" s="46" t="s">
        <v>3517</v>
      </c>
      <c r="J1478" s="46"/>
      <c r="K1478" s="34"/>
      <c r="L1478" s="16"/>
      <c r="M1478" s="129">
        <v>0</v>
      </c>
      <c r="N1478" s="17"/>
      <c r="O1478" s="126"/>
      <c r="P1478" s="60" t="str">
        <f t="shared" si="94"/>
        <v/>
      </c>
      <c r="Q1478" s="19"/>
      <c r="R1478" s="17"/>
      <c r="S1478" s="18"/>
      <c r="T1478" s="18"/>
      <c r="U1478" s="18"/>
      <c r="V1478" s="2">
        <f t="shared" si="95"/>
        <v>0</v>
      </c>
      <c r="W1478" s="3" t="str">
        <f t="shared" si="96"/>
        <v/>
      </c>
      <c r="X1478" s="3" t="str">
        <f t="shared" si="97"/>
        <v/>
      </c>
    </row>
    <row r="1479" spans="1:24" ht="21" x14ac:dyDescent="0.35">
      <c r="A1479" s="15">
        <v>1478</v>
      </c>
      <c r="B1479" s="25"/>
      <c r="C1479" s="33">
        <v>944461993</v>
      </c>
      <c r="D1479" s="33"/>
      <c r="E1479" s="33"/>
      <c r="F1479" s="33"/>
      <c r="G1479" s="16" t="s">
        <v>455</v>
      </c>
      <c r="H1479" s="16" t="s">
        <v>3518</v>
      </c>
      <c r="I1479" s="46" t="s">
        <v>3519</v>
      </c>
      <c r="J1479" s="46"/>
      <c r="K1479" s="34"/>
      <c r="L1479" s="16"/>
      <c r="M1479" s="129">
        <v>0</v>
      </c>
      <c r="N1479" s="17"/>
      <c r="O1479" s="126"/>
      <c r="P1479" s="60" t="str">
        <f t="shared" si="94"/>
        <v/>
      </c>
      <c r="Q1479" s="19"/>
      <c r="R1479" s="17"/>
      <c r="S1479" s="18"/>
      <c r="T1479" s="18"/>
      <c r="U1479" s="18"/>
      <c r="V1479" s="2">
        <f t="shared" si="95"/>
        <v>0</v>
      </c>
      <c r="W1479" s="3" t="str">
        <f t="shared" si="96"/>
        <v/>
      </c>
      <c r="X1479" s="3" t="str">
        <f t="shared" si="97"/>
        <v/>
      </c>
    </row>
    <row r="1480" spans="1:24" ht="21" x14ac:dyDescent="0.35">
      <c r="A1480" s="15">
        <v>1479</v>
      </c>
      <c r="B1480" s="25"/>
      <c r="C1480" s="33">
        <v>944462597</v>
      </c>
      <c r="D1480" s="33"/>
      <c r="E1480" s="33"/>
      <c r="F1480" s="33"/>
      <c r="G1480" s="16" t="s">
        <v>1016</v>
      </c>
      <c r="H1480" s="16" t="s">
        <v>3520</v>
      </c>
      <c r="I1480" s="46" t="s">
        <v>3521</v>
      </c>
      <c r="J1480" s="46"/>
      <c r="K1480" s="34"/>
      <c r="L1480" s="16"/>
      <c r="M1480" s="129">
        <v>0</v>
      </c>
      <c r="N1480" s="17"/>
      <c r="O1480" s="126"/>
      <c r="P1480" s="60" t="str">
        <f t="shared" si="94"/>
        <v/>
      </c>
      <c r="Q1480" s="19"/>
      <c r="R1480" s="17"/>
      <c r="S1480" s="18"/>
      <c r="T1480" s="18"/>
      <c r="U1480" s="18"/>
      <c r="V1480" s="2">
        <f t="shared" si="95"/>
        <v>0</v>
      </c>
      <c r="W1480" s="3" t="str">
        <f t="shared" si="96"/>
        <v/>
      </c>
      <c r="X1480" s="3" t="str">
        <f t="shared" si="97"/>
        <v/>
      </c>
    </row>
    <row r="1481" spans="1:24" ht="21" x14ac:dyDescent="0.35">
      <c r="A1481" s="15">
        <v>1480</v>
      </c>
      <c r="B1481" s="25"/>
      <c r="C1481" s="33">
        <v>944465354</v>
      </c>
      <c r="D1481" s="33"/>
      <c r="E1481" s="33"/>
      <c r="F1481" s="33"/>
      <c r="G1481" s="16" t="s">
        <v>1224</v>
      </c>
      <c r="H1481" s="16" t="s">
        <v>1551</v>
      </c>
      <c r="I1481" s="46" t="s">
        <v>3522</v>
      </c>
      <c r="J1481" s="46"/>
      <c r="K1481" s="34"/>
      <c r="L1481" s="16"/>
      <c r="M1481" s="129">
        <v>0</v>
      </c>
      <c r="N1481" s="17"/>
      <c r="O1481" s="126"/>
      <c r="P1481" s="60" t="str">
        <f t="shared" si="94"/>
        <v/>
      </c>
      <c r="Q1481" s="19"/>
      <c r="R1481" s="17"/>
      <c r="S1481" s="18"/>
      <c r="T1481" s="18"/>
      <c r="U1481" s="18"/>
      <c r="V1481" s="2">
        <f t="shared" si="95"/>
        <v>0</v>
      </c>
      <c r="W1481" s="3" t="str">
        <f t="shared" si="96"/>
        <v/>
      </c>
      <c r="X1481" s="3" t="str">
        <f t="shared" si="97"/>
        <v/>
      </c>
    </row>
    <row r="1482" spans="1:24" ht="21" x14ac:dyDescent="0.35">
      <c r="A1482" s="15">
        <v>1481</v>
      </c>
      <c r="B1482" s="25"/>
      <c r="C1482" s="33">
        <v>944471533</v>
      </c>
      <c r="D1482" s="33"/>
      <c r="E1482" s="33"/>
      <c r="F1482" s="33"/>
      <c r="G1482" s="16" t="s">
        <v>2604</v>
      </c>
      <c r="H1482" s="16" t="s">
        <v>3118</v>
      </c>
      <c r="I1482" s="46" t="s">
        <v>3523</v>
      </c>
      <c r="J1482" s="46"/>
      <c r="K1482" s="34"/>
      <c r="L1482" s="16"/>
      <c r="M1482" s="129">
        <v>0</v>
      </c>
      <c r="N1482" s="17"/>
      <c r="O1482" s="126"/>
      <c r="P1482" s="60" t="str">
        <f t="shared" si="94"/>
        <v/>
      </c>
      <c r="Q1482" s="19"/>
      <c r="R1482" s="17"/>
      <c r="S1482" s="18"/>
      <c r="T1482" s="18"/>
      <c r="U1482" s="18"/>
      <c r="V1482" s="2">
        <f t="shared" si="95"/>
        <v>0</v>
      </c>
      <c r="W1482" s="3" t="str">
        <f t="shared" si="96"/>
        <v/>
      </c>
      <c r="X1482" s="3" t="str">
        <f t="shared" si="97"/>
        <v/>
      </c>
    </row>
    <row r="1483" spans="1:24" ht="21" x14ac:dyDescent="0.35">
      <c r="A1483" s="15">
        <v>1482</v>
      </c>
      <c r="B1483" s="25"/>
      <c r="C1483" s="33">
        <v>944472557</v>
      </c>
      <c r="D1483" s="33"/>
      <c r="E1483" s="33"/>
      <c r="F1483" s="33"/>
      <c r="G1483" s="16" t="s">
        <v>588</v>
      </c>
      <c r="H1483" s="16" t="s">
        <v>3524</v>
      </c>
      <c r="I1483" s="46" t="s">
        <v>3525</v>
      </c>
      <c r="J1483" s="46"/>
      <c r="K1483" s="34"/>
      <c r="L1483" s="16"/>
      <c r="M1483" s="129">
        <v>0</v>
      </c>
      <c r="N1483" s="17"/>
      <c r="O1483" s="126"/>
      <c r="P1483" s="60" t="str">
        <f t="shared" si="94"/>
        <v/>
      </c>
      <c r="Q1483" s="19"/>
      <c r="R1483" s="17"/>
      <c r="S1483" s="18"/>
      <c r="T1483" s="18"/>
      <c r="U1483" s="18"/>
      <c r="V1483" s="2">
        <f t="shared" si="95"/>
        <v>0</v>
      </c>
      <c r="W1483" s="3" t="str">
        <f t="shared" si="96"/>
        <v/>
      </c>
      <c r="X1483" s="3" t="str">
        <f t="shared" si="97"/>
        <v/>
      </c>
    </row>
    <row r="1484" spans="1:24" ht="21" x14ac:dyDescent="0.35">
      <c r="A1484" s="15">
        <v>1483</v>
      </c>
      <c r="B1484" s="25"/>
      <c r="C1484" s="33">
        <v>944473919</v>
      </c>
      <c r="D1484" s="33"/>
      <c r="E1484" s="33"/>
      <c r="F1484" s="33"/>
      <c r="G1484" s="16" t="s">
        <v>3526</v>
      </c>
      <c r="H1484" s="16" t="s">
        <v>3527</v>
      </c>
      <c r="I1484" s="46" t="s">
        <v>3528</v>
      </c>
      <c r="J1484" s="46"/>
      <c r="K1484" s="34"/>
      <c r="L1484" s="16"/>
      <c r="M1484" s="129">
        <v>0</v>
      </c>
      <c r="N1484" s="17"/>
      <c r="O1484" s="126"/>
      <c r="P1484" s="60" t="str">
        <f t="shared" si="94"/>
        <v/>
      </c>
      <c r="Q1484" s="19"/>
      <c r="R1484" s="17"/>
      <c r="S1484" s="18"/>
      <c r="T1484" s="18"/>
      <c r="U1484" s="18"/>
      <c r="V1484" s="2">
        <f t="shared" si="95"/>
        <v>0</v>
      </c>
      <c r="W1484" s="3" t="str">
        <f t="shared" si="96"/>
        <v/>
      </c>
      <c r="X1484" s="3" t="str">
        <f t="shared" si="97"/>
        <v/>
      </c>
    </row>
    <row r="1485" spans="1:24" ht="21" x14ac:dyDescent="0.35">
      <c r="A1485" s="15">
        <v>1484</v>
      </c>
      <c r="B1485" s="25"/>
      <c r="C1485" s="33">
        <v>944475226</v>
      </c>
      <c r="D1485" s="33">
        <v>968218829</v>
      </c>
      <c r="E1485" s="33"/>
      <c r="F1485" s="33"/>
      <c r="G1485" s="16" t="s">
        <v>302</v>
      </c>
      <c r="H1485" s="16" t="s">
        <v>1261</v>
      </c>
      <c r="I1485" s="46" t="s">
        <v>3529</v>
      </c>
      <c r="J1485" s="46"/>
      <c r="K1485" s="34"/>
      <c r="L1485" s="16"/>
      <c r="M1485" s="129">
        <v>0</v>
      </c>
      <c r="N1485" s="17"/>
      <c r="O1485" s="126"/>
      <c r="P1485" s="60" t="str">
        <f t="shared" si="94"/>
        <v/>
      </c>
      <c r="Q1485" s="19"/>
      <c r="R1485" s="17"/>
      <c r="S1485" s="18"/>
      <c r="T1485" s="18"/>
      <c r="U1485" s="18"/>
      <c r="V1485" s="2">
        <f t="shared" si="95"/>
        <v>0</v>
      </c>
      <c r="W1485" s="3" t="str">
        <f t="shared" si="96"/>
        <v/>
      </c>
      <c r="X1485" s="3" t="str">
        <f t="shared" si="97"/>
        <v/>
      </c>
    </row>
    <row r="1486" spans="1:24" ht="21" x14ac:dyDescent="0.35">
      <c r="A1486" s="15">
        <v>1485</v>
      </c>
      <c r="B1486" s="25"/>
      <c r="C1486" s="33">
        <v>944475325</v>
      </c>
      <c r="D1486" s="33"/>
      <c r="E1486" s="33"/>
      <c r="F1486" s="33"/>
      <c r="G1486" s="16" t="s">
        <v>1112</v>
      </c>
      <c r="H1486" s="16" t="s">
        <v>3530</v>
      </c>
      <c r="I1486" s="46" t="s">
        <v>3531</v>
      </c>
      <c r="J1486" s="46"/>
      <c r="K1486" s="34"/>
      <c r="L1486" s="16"/>
      <c r="M1486" s="129">
        <v>0</v>
      </c>
      <c r="N1486" s="17"/>
      <c r="O1486" s="126"/>
      <c r="P1486" s="60" t="str">
        <f t="shared" si="94"/>
        <v/>
      </c>
      <c r="Q1486" s="19"/>
      <c r="R1486" s="17"/>
      <c r="S1486" s="18"/>
      <c r="T1486" s="18"/>
      <c r="U1486" s="18"/>
      <c r="V1486" s="2">
        <f t="shared" si="95"/>
        <v>0</v>
      </c>
      <c r="W1486" s="3" t="str">
        <f t="shared" si="96"/>
        <v/>
      </c>
      <c r="X1486" s="3" t="str">
        <f t="shared" si="97"/>
        <v/>
      </c>
    </row>
    <row r="1487" spans="1:24" ht="21" x14ac:dyDescent="0.35">
      <c r="A1487" s="15">
        <v>1486</v>
      </c>
      <c r="B1487" s="25"/>
      <c r="C1487" s="33">
        <v>944475934</v>
      </c>
      <c r="D1487" s="33"/>
      <c r="E1487" s="33"/>
      <c r="F1487" s="33"/>
      <c r="G1487" s="16" t="s">
        <v>144</v>
      </c>
      <c r="H1487" s="16" t="s">
        <v>3532</v>
      </c>
      <c r="I1487" s="46" t="s">
        <v>3533</v>
      </c>
      <c r="J1487" s="46"/>
      <c r="K1487" s="34"/>
      <c r="L1487" s="16"/>
      <c r="M1487" s="129">
        <v>0</v>
      </c>
      <c r="N1487" s="17"/>
      <c r="O1487" s="126"/>
      <c r="P1487" s="60" t="str">
        <f t="shared" si="94"/>
        <v/>
      </c>
      <c r="Q1487" s="19"/>
      <c r="R1487" s="17"/>
      <c r="S1487" s="18"/>
      <c r="T1487" s="18"/>
      <c r="U1487" s="18"/>
      <c r="V1487" s="2">
        <f t="shared" si="95"/>
        <v>0</v>
      </c>
      <c r="W1487" s="3" t="str">
        <f t="shared" si="96"/>
        <v/>
      </c>
      <c r="X1487" s="3" t="str">
        <f t="shared" si="97"/>
        <v/>
      </c>
    </row>
    <row r="1488" spans="1:24" ht="21" x14ac:dyDescent="0.35">
      <c r="A1488" s="15">
        <v>1487</v>
      </c>
      <c r="B1488" s="25"/>
      <c r="C1488" s="33">
        <v>944477132</v>
      </c>
      <c r="D1488" s="33"/>
      <c r="E1488" s="33"/>
      <c r="F1488" s="33"/>
      <c r="G1488" s="16" t="s">
        <v>3534</v>
      </c>
      <c r="H1488" s="16" t="s">
        <v>647</v>
      </c>
      <c r="I1488" s="46" t="s">
        <v>3535</v>
      </c>
      <c r="J1488" s="46"/>
      <c r="K1488" s="34"/>
      <c r="L1488" s="16"/>
      <c r="M1488" s="129">
        <v>0</v>
      </c>
      <c r="N1488" s="17"/>
      <c r="O1488" s="126"/>
      <c r="P1488" s="60" t="str">
        <f t="shared" si="94"/>
        <v/>
      </c>
      <c r="Q1488" s="19"/>
      <c r="R1488" s="17"/>
      <c r="S1488" s="18"/>
      <c r="T1488" s="18"/>
      <c r="U1488" s="18"/>
      <c r="V1488" s="2">
        <f t="shared" si="95"/>
        <v>0</v>
      </c>
      <c r="W1488" s="3" t="str">
        <f t="shared" si="96"/>
        <v/>
      </c>
      <c r="X1488" s="3" t="str">
        <f t="shared" si="97"/>
        <v/>
      </c>
    </row>
    <row r="1489" spans="1:24" ht="21" x14ac:dyDescent="0.35">
      <c r="A1489" s="15">
        <v>1488</v>
      </c>
      <c r="B1489" s="25"/>
      <c r="C1489" s="33">
        <v>944484707</v>
      </c>
      <c r="D1489" s="33"/>
      <c r="E1489" s="33"/>
      <c r="F1489" s="33"/>
      <c r="G1489" s="16" t="s">
        <v>3536</v>
      </c>
      <c r="H1489" s="16" t="s">
        <v>3537</v>
      </c>
      <c r="I1489" s="46" t="s">
        <v>3538</v>
      </c>
      <c r="J1489" s="46"/>
      <c r="K1489" s="34"/>
      <c r="L1489" s="16"/>
      <c r="M1489" s="129">
        <v>0</v>
      </c>
      <c r="N1489" s="17"/>
      <c r="O1489" s="126"/>
      <c r="P1489" s="60" t="str">
        <f t="shared" si="94"/>
        <v/>
      </c>
      <c r="Q1489" s="19"/>
      <c r="R1489" s="17"/>
      <c r="S1489" s="18"/>
      <c r="T1489" s="18"/>
      <c r="U1489" s="18"/>
      <c r="V1489" s="2">
        <f t="shared" si="95"/>
        <v>0</v>
      </c>
      <c r="W1489" s="3" t="str">
        <f t="shared" si="96"/>
        <v/>
      </c>
      <c r="X1489" s="3" t="str">
        <f t="shared" si="97"/>
        <v/>
      </c>
    </row>
    <row r="1490" spans="1:24" ht="21" x14ac:dyDescent="0.35">
      <c r="A1490" s="15">
        <v>1489</v>
      </c>
      <c r="B1490" s="25"/>
      <c r="C1490" s="33">
        <v>944486079</v>
      </c>
      <c r="D1490" s="33"/>
      <c r="E1490" s="33"/>
      <c r="F1490" s="33"/>
      <c r="G1490" s="16" t="s">
        <v>796</v>
      </c>
      <c r="H1490" s="16" t="s">
        <v>3539</v>
      </c>
      <c r="I1490" s="46" t="s">
        <v>3540</v>
      </c>
      <c r="J1490" s="46"/>
      <c r="K1490" s="34"/>
      <c r="L1490" s="16"/>
      <c r="M1490" s="129">
        <v>0</v>
      </c>
      <c r="N1490" s="17"/>
      <c r="O1490" s="126"/>
      <c r="P1490" s="60" t="str">
        <f t="shared" si="94"/>
        <v/>
      </c>
      <c r="Q1490" s="19"/>
      <c r="R1490" s="17"/>
      <c r="S1490" s="18"/>
      <c r="T1490" s="18"/>
      <c r="U1490" s="18"/>
      <c r="V1490" s="2">
        <f t="shared" si="95"/>
        <v>0</v>
      </c>
      <c r="W1490" s="3" t="str">
        <f t="shared" si="96"/>
        <v/>
      </c>
      <c r="X1490" s="3" t="str">
        <f t="shared" si="97"/>
        <v/>
      </c>
    </row>
    <row r="1491" spans="1:24" ht="21" x14ac:dyDescent="0.35">
      <c r="A1491" s="15">
        <v>1490</v>
      </c>
      <c r="B1491" s="25"/>
      <c r="C1491" s="33">
        <v>944486379</v>
      </c>
      <c r="D1491" s="33"/>
      <c r="E1491" s="33"/>
      <c r="F1491" s="33"/>
      <c r="G1491" s="16" t="s">
        <v>3541</v>
      </c>
      <c r="H1491" s="16" t="s">
        <v>3542</v>
      </c>
      <c r="I1491" s="46" t="s">
        <v>3543</v>
      </c>
      <c r="J1491" s="46"/>
      <c r="K1491" s="34"/>
      <c r="L1491" s="16"/>
      <c r="M1491" s="129">
        <v>0</v>
      </c>
      <c r="N1491" s="17"/>
      <c r="O1491" s="126"/>
      <c r="P1491" s="60" t="str">
        <f t="shared" si="94"/>
        <v/>
      </c>
      <c r="Q1491" s="19"/>
      <c r="R1491" s="17"/>
      <c r="S1491" s="18"/>
      <c r="T1491" s="18"/>
      <c r="U1491" s="18"/>
      <c r="V1491" s="2">
        <f t="shared" si="95"/>
        <v>0</v>
      </c>
      <c r="W1491" s="3" t="str">
        <f t="shared" si="96"/>
        <v/>
      </c>
      <c r="X1491" s="3" t="str">
        <f t="shared" si="97"/>
        <v/>
      </c>
    </row>
    <row r="1492" spans="1:24" ht="21" x14ac:dyDescent="0.35">
      <c r="A1492" s="15">
        <v>1491</v>
      </c>
      <c r="B1492" s="25"/>
      <c r="C1492" s="33">
        <v>944489955</v>
      </c>
      <c r="D1492" s="33"/>
      <c r="E1492" s="33"/>
      <c r="F1492" s="33"/>
      <c r="G1492" s="16" t="s">
        <v>2983</v>
      </c>
      <c r="H1492" s="16" t="s">
        <v>3169</v>
      </c>
      <c r="I1492" s="46" t="s">
        <v>3544</v>
      </c>
      <c r="J1492" s="46"/>
      <c r="K1492" s="34"/>
      <c r="L1492" s="16"/>
      <c r="M1492" s="129">
        <v>0</v>
      </c>
      <c r="N1492" s="17"/>
      <c r="O1492" s="126"/>
      <c r="P1492" s="60" t="str">
        <f t="shared" si="94"/>
        <v/>
      </c>
      <c r="Q1492" s="19"/>
      <c r="R1492" s="17"/>
      <c r="S1492" s="18"/>
      <c r="T1492" s="18"/>
      <c r="U1492" s="18"/>
      <c r="V1492" s="2">
        <f t="shared" si="95"/>
        <v>0</v>
      </c>
      <c r="W1492" s="3" t="str">
        <f t="shared" si="96"/>
        <v/>
      </c>
      <c r="X1492" s="3" t="str">
        <f t="shared" si="97"/>
        <v/>
      </c>
    </row>
    <row r="1493" spans="1:24" ht="21" x14ac:dyDescent="0.35">
      <c r="A1493" s="15">
        <v>1492</v>
      </c>
      <c r="B1493" s="25"/>
      <c r="C1493" s="33">
        <v>944494093</v>
      </c>
      <c r="D1493" s="33"/>
      <c r="E1493" s="33"/>
      <c r="F1493" s="33"/>
      <c r="G1493" s="16" t="s">
        <v>144</v>
      </c>
      <c r="H1493" s="16" t="s">
        <v>634</v>
      </c>
      <c r="I1493" s="46" t="s">
        <v>3545</v>
      </c>
      <c r="J1493" s="46"/>
      <c r="K1493" s="34"/>
      <c r="L1493" s="16"/>
      <c r="M1493" s="129">
        <v>0</v>
      </c>
      <c r="N1493" s="17"/>
      <c r="O1493" s="126"/>
      <c r="P1493" s="60" t="str">
        <f t="shared" si="94"/>
        <v/>
      </c>
      <c r="Q1493" s="19"/>
      <c r="R1493" s="17"/>
      <c r="S1493" s="18"/>
      <c r="T1493" s="18"/>
      <c r="U1493" s="18"/>
      <c r="V1493" s="2">
        <f t="shared" si="95"/>
        <v>0</v>
      </c>
      <c r="W1493" s="3" t="str">
        <f t="shared" si="96"/>
        <v/>
      </c>
      <c r="X1493" s="3" t="str">
        <f t="shared" si="97"/>
        <v/>
      </c>
    </row>
    <row r="1494" spans="1:24" ht="21" x14ac:dyDescent="0.35">
      <c r="A1494" s="15">
        <v>1493</v>
      </c>
      <c r="B1494" s="25"/>
      <c r="C1494" s="33">
        <v>944499266</v>
      </c>
      <c r="D1494" s="33"/>
      <c r="E1494" s="33"/>
      <c r="F1494" s="33"/>
      <c r="G1494" s="16" t="s">
        <v>1572</v>
      </c>
      <c r="H1494" s="16" t="s">
        <v>236</v>
      </c>
      <c r="I1494" s="46" t="s">
        <v>3546</v>
      </c>
      <c r="J1494" s="46"/>
      <c r="K1494" s="34"/>
      <c r="L1494" s="16"/>
      <c r="M1494" s="129">
        <v>0</v>
      </c>
      <c r="N1494" s="17"/>
      <c r="O1494" s="126"/>
      <c r="P1494" s="60" t="str">
        <f t="shared" si="94"/>
        <v/>
      </c>
      <c r="Q1494" s="19"/>
      <c r="R1494" s="17"/>
      <c r="S1494" s="18"/>
      <c r="T1494" s="18"/>
      <c r="U1494" s="18"/>
      <c r="V1494" s="2">
        <f t="shared" si="95"/>
        <v>0</v>
      </c>
      <c r="W1494" s="3" t="str">
        <f t="shared" si="96"/>
        <v/>
      </c>
      <c r="X1494" s="3" t="str">
        <f t="shared" si="97"/>
        <v/>
      </c>
    </row>
    <row r="1495" spans="1:24" ht="21" x14ac:dyDescent="0.35">
      <c r="A1495" s="15">
        <v>1494</v>
      </c>
      <c r="B1495" s="25"/>
      <c r="C1495" s="33">
        <v>944501625</v>
      </c>
      <c r="D1495" s="33"/>
      <c r="E1495" s="33"/>
      <c r="F1495" s="33"/>
      <c r="G1495" s="16" t="s">
        <v>1745</v>
      </c>
      <c r="H1495" s="16" t="s">
        <v>3547</v>
      </c>
      <c r="I1495" s="46" t="s">
        <v>3548</v>
      </c>
      <c r="J1495" s="46"/>
      <c r="K1495" s="34"/>
      <c r="L1495" s="16"/>
      <c r="M1495" s="129">
        <v>0</v>
      </c>
      <c r="N1495" s="17"/>
      <c r="O1495" s="126"/>
      <c r="P1495" s="60" t="str">
        <f t="shared" si="94"/>
        <v/>
      </c>
      <c r="Q1495" s="19"/>
      <c r="R1495" s="17"/>
      <c r="S1495" s="18"/>
      <c r="T1495" s="18"/>
      <c r="U1495" s="18"/>
      <c r="V1495" s="2">
        <f t="shared" si="95"/>
        <v>0</v>
      </c>
      <c r="W1495" s="3" t="str">
        <f t="shared" si="96"/>
        <v/>
      </c>
      <c r="X1495" s="3" t="str">
        <f t="shared" si="97"/>
        <v/>
      </c>
    </row>
    <row r="1496" spans="1:24" ht="21" x14ac:dyDescent="0.35">
      <c r="A1496" s="15">
        <v>1495</v>
      </c>
      <c r="B1496" s="25"/>
      <c r="C1496" s="33">
        <v>944503047</v>
      </c>
      <c r="D1496" s="33"/>
      <c r="E1496" s="33"/>
      <c r="F1496" s="33"/>
      <c r="G1496" s="16" t="s">
        <v>1142</v>
      </c>
      <c r="H1496" s="16" t="s">
        <v>3549</v>
      </c>
      <c r="I1496" s="46" t="s">
        <v>3550</v>
      </c>
      <c r="J1496" s="46"/>
      <c r="K1496" s="34"/>
      <c r="L1496" s="16"/>
      <c r="M1496" s="129">
        <v>0</v>
      </c>
      <c r="N1496" s="17"/>
      <c r="O1496" s="126"/>
      <c r="P1496" s="60" t="str">
        <f t="shared" si="94"/>
        <v/>
      </c>
      <c r="Q1496" s="19"/>
      <c r="R1496" s="17"/>
      <c r="S1496" s="18"/>
      <c r="T1496" s="18"/>
      <c r="U1496" s="18"/>
      <c r="V1496" s="2">
        <f t="shared" si="95"/>
        <v>0</v>
      </c>
      <c r="W1496" s="3" t="str">
        <f t="shared" si="96"/>
        <v/>
      </c>
      <c r="X1496" s="3" t="str">
        <f t="shared" si="97"/>
        <v/>
      </c>
    </row>
    <row r="1497" spans="1:24" ht="21" x14ac:dyDescent="0.35">
      <c r="A1497" s="15">
        <v>1496</v>
      </c>
      <c r="B1497" s="25"/>
      <c r="C1497" s="33">
        <v>944509553</v>
      </c>
      <c r="D1497" s="33"/>
      <c r="E1497" s="33"/>
      <c r="F1497" s="33"/>
      <c r="G1497" s="16" t="s">
        <v>3551</v>
      </c>
      <c r="H1497" s="16" t="s">
        <v>992</v>
      </c>
      <c r="I1497" s="46" t="s">
        <v>3552</v>
      </c>
      <c r="J1497" s="46"/>
      <c r="K1497" s="34"/>
      <c r="L1497" s="16"/>
      <c r="M1497" s="129">
        <v>0</v>
      </c>
      <c r="N1497" s="17"/>
      <c r="O1497" s="126"/>
      <c r="P1497" s="60" t="str">
        <f t="shared" si="94"/>
        <v/>
      </c>
      <c r="Q1497" s="19"/>
      <c r="R1497" s="17"/>
      <c r="S1497" s="18"/>
      <c r="T1497" s="18"/>
      <c r="U1497" s="18"/>
      <c r="V1497" s="2">
        <f t="shared" si="95"/>
        <v>0</v>
      </c>
      <c r="W1497" s="3" t="str">
        <f t="shared" si="96"/>
        <v/>
      </c>
      <c r="X1497" s="3" t="str">
        <f t="shared" si="97"/>
        <v/>
      </c>
    </row>
    <row r="1498" spans="1:24" ht="21" x14ac:dyDescent="0.35">
      <c r="A1498" s="15">
        <v>1497</v>
      </c>
      <c r="B1498" s="25"/>
      <c r="C1498" s="33">
        <v>944518031</v>
      </c>
      <c r="D1498" s="33">
        <v>989088998</v>
      </c>
      <c r="E1498" s="33"/>
      <c r="F1498" s="33"/>
      <c r="G1498" s="16" t="s">
        <v>3553</v>
      </c>
      <c r="H1498" s="16" t="s">
        <v>3554</v>
      </c>
      <c r="I1498" s="46" t="s">
        <v>3555</v>
      </c>
      <c r="J1498" s="46"/>
      <c r="K1498" s="34"/>
      <c r="L1498" s="16"/>
      <c r="M1498" s="129">
        <v>0</v>
      </c>
      <c r="N1498" s="17"/>
      <c r="O1498" s="126"/>
      <c r="P1498" s="60" t="str">
        <f t="shared" si="94"/>
        <v/>
      </c>
      <c r="Q1498" s="19"/>
      <c r="R1498" s="17"/>
      <c r="S1498" s="18"/>
      <c r="T1498" s="18"/>
      <c r="U1498" s="18"/>
      <c r="V1498" s="2">
        <f t="shared" si="95"/>
        <v>0</v>
      </c>
      <c r="W1498" s="3" t="str">
        <f t="shared" si="96"/>
        <v/>
      </c>
      <c r="X1498" s="3" t="str">
        <f t="shared" si="97"/>
        <v/>
      </c>
    </row>
    <row r="1499" spans="1:24" ht="21" x14ac:dyDescent="0.35">
      <c r="A1499" s="15">
        <v>1498</v>
      </c>
      <c r="B1499" s="25"/>
      <c r="C1499" s="33">
        <v>944571745</v>
      </c>
      <c r="D1499" s="33"/>
      <c r="E1499" s="33"/>
      <c r="F1499" s="33"/>
      <c r="G1499" s="16" t="s">
        <v>1758</v>
      </c>
      <c r="H1499" s="16" t="s">
        <v>3556</v>
      </c>
      <c r="I1499" s="46" t="s">
        <v>3557</v>
      </c>
      <c r="J1499" s="46"/>
      <c r="K1499" s="34"/>
      <c r="L1499" s="16"/>
      <c r="M1499" s="129">
        <v>0</v>
      </c>
      <c r="N1499" s="17"/>
      <c r="O1499" s="126"/>
      <c r="P1499" s="60" t="str">
        <f t="shared" si="94"/>
        <v/>
      </c>
      <c r="Q1499" s="19"/>
      <c r="R1499" s="17"/>
      <c r="S1499" s="18"/>
      <c r="T1499" s="18"/>
      <c r="U1499" s="18"/>
      <c r="V1499" s="2">
        <f t="shared" si="95"/>
        <v>0</v>
      </c>
      <c r="W1499" s="3" t="str">
        <f t="shared" si="96"/>
        <v/>
      </c>
      <c r="X1499" s="3" t="str">
        <f t="shared" si="97"/>
        <v/>
      </c>
    </row>
    <row r="1500" spans="1:24" ht="21" x14ac:dyDescent="0.35">
      <c r="A1500" s="15">
        <v>1499</v>
      </c>
      <c r="B1500" s="25"/>
      <c r="C1500" s="33">
        <v>944657798</v>
      </c>
      <c r="D1500" s="33"/>
      <c r="E1500" s="33"/>
      <c r="F1500" s="33"/>
      <c r="G1500" s="16" t="s">
        <v>3558</v>
      </c>
      <c r="H1500" s="16" t="s">
        <v>3559</v>
      </c>
      <c r="I1500" s="46" t="s">
        <v>3560</v>
      </c>
      <c r="J1500" s="46"/>
      <c r="K1500" s="34"/>
      <c r="L1500" s="16"/>
      <c r="M1500" s="129">
        <v>0</v>
      </c>
      <c r="N1500" s="17"/>
      <c r="O1500" s="126"/>
      <c r="P1500" s="60" t="str">
        <f t="shared" si="94"/>
        <v/>
      </c>
      <c r="Q1500" s="19"/>
      <c r="R1500" s="17"/>
      <c r="S1500" s="18"/>
      <c r="T1500" s="18"/>
      <c r="U1500" s="18"/>
      <c r="V1500" s="2">
        <f t="shared" si="95"/>
        <v>0</v>
      </c>
      <c r="W1500" s="3" t="str">
        <f t="shared" si="96"/>
        <v/>
      </c>
      <c r="X1500" s="3" t="str">
        <f t="shared" si="97"/>
        <v/>
      </c>
    </row>
    <row r="1501" spans="1:24" ht="21" x14ac:dyDescent="0.35">
      <c r="A1501" s="20">
        <v>1500</v>
      </c>
      <c r="B1501" s="26"/>
      <c r="C1501" s="33">
        <v>944978892</v>
      </c>
      <c r="D1501" s="33"/>
      <c r="E1501" s="33"/>
      <c r="F1501" s="33"/>
      <c r="G1501" s="16" t="s">
        <v>3561</v>
      </c>
      <c r="H1501" s="16" t="s">
        <v>3562</v>
      </c>
      <c r="I1501" s="46" t="s">
        <v>3563</v>
      </c>
      <c r="J1501" s="46"/>
      <c r="K1501" s="34"/>
      <c r="L1501" s="16"/>
      <c r="M1501" s="130">
        <v>0</v>
      </c>
      <c r="N1501" s="21"/>
      <c r="O1501" s="127"/>
      <c r="P1501" s="60" t="str">
        <f t="shared" si="94"/>
        <v/>
      </c>
      <c r="Q1501" s="23"/>
      <c r="R1501" s="21"/>
      <c r="S1501" s="22"/>
      <c r="T1501" s="22"/>
      <c r="U1501" s="22"/>
      <c r="V1501" s="2">
        <f t="shared" si="95"/>
        <v>0</v>
      </c>
      <c r="W1501" s="3" t="str">
        <f t="shared" si="96"/>
        <v/>
      </c>
      <c r="X1501" s="3" t="str">
        <f t="shared" si="97"/>
        <v/>
      </c>
    </row>
    <row r="1502" spans="1:24" x14ac:dyDescent="0.25">
      <c r="A1502" s="4">
        <v>1501</v>
      </c>
      <c r="B1502" s="4"/>
      <c r="C1502" s="4">
        <v>945001138</v>
      </c>
      <c r="D1502" s="4"/>
      <c r="E1502" s="4"/>
      <c r="F1502" s="4"/>
      <c r="G1502" s="4" t="s">
        <v>534</v>
      </c>
      <c r="H1502" s="4" t="s">
        <v>3564</v>
      </c>
      <c r="I1502" s="4" t="s">
        <v>3565</v>
      </c>
      <c r="J1502" s="4" t="s">
        <v>37</v>
      </c>
      <c r="K1502" s="4" t="s">
        <v>37</v>
      </c>
      <c r="L1502" s="4" t="s">
        <v>37</v>
      </c>
      <c r="M1502" s="131" t="s">
        <v>37</v>
      </c>
      <c r="N1502" s="4" t="s">
        <v>37</v>
      </c>
      <c r="O1502" s="4" t="s">
        <v>37</v>
      </c>
      <c r="P1502" s="4" t="s">
        <v>37</v>
      </c>
      <c r="Q1502" s="4" t="s">
        <v>37</v>
      </c>
      <c r="R1502" s="4" t="s">
        <v>37</v>
      </c>
      <c r="S1502" s="4" t="s">
        <v>37</v>
      </c>
      <c r="T1502" s="4" t="s">
        <v>37</v>
      </c>
      <c r="U1502" s="4" t="s">
        <v>37</v>
      </c>
      <c r="V1502" s="4" t="s">
        <v>37</v>
      </c>
      <c r="W1502" s="4" t="s">
        <v>37</v>
      </c>
      <c r="X1502" s="4" t="s">
        <v>37</v>
      </c>
    </row>
    <row r="1503" spans="1:24" x14ac:dyDescent="0.25">
      <c r="A1503" s="2">
        <v>1502</v>
      </c>
      <c r="C1503" s="2">
        <v>945002821</v>
      </c>
      <c r="G1503" s="2" t="s">
        <v>3566</v>
      </c>
      <c r="H1503" s="2" t="s">
        <v>3567</v>
      </c>
      <c r="I1503" s="2" t="s">
        <v>3568</v>
      </c>
    </row>
    <row r="1504" spans="1:24" x14ac:dyDescent="0.25">
      <c r="A1504" s="2">
        <v>1503</v>
      </c>
      <c r="C1504" s="2">
        <v>945004787</v>
      </c>
      <c r="G1504" s="2" t="s">
        <v>1346</v>
      </c>
      <c r="H1504" s="2" t="s">
        <v>3569</v>
      </c>
      <c r="I1504" s="2" t="s">
        <v>3570</v>
      </c>
    </row>
    <row r="1505" spans="1:23" x14ac:dyDescent="0.25">
      <c r="A1505" s="2">
        <v>1504</v>
      </c>
      <c r="C1505" s="2">
        <v>945006550</v>
      </c>
      <c r="G1505" s="2" t="s">
        <v>1054</v>
      </c>
      <c r="H1505" s="2" t="s">
        <v>1447</v>
      </c>
      <c r="I1505" s="2" t="s">
        <v>3571</v>
      </c>
    </row>
    <row r="1506" spans="1:23" x14ac:dyDescent="0.25">
      <c r="A1506" s="2">
        <v>1505</v>
      </c>
      <c r="C1506" s="2">
        <v>945007531</v>
      </c>
      <c r="G1506" s="2" t="s">
        <v>3572</v>
      </c>
      <c r="H1506" s="2" t="s">
        <v>934</v>
      </c>
      <c r="I1506" s="2" t="s">
        <v>3573</v>
      </c>
    </row>
    <row r="1507" spans="1:23" x14ac:dyDescent="0.25">
      <c r="A1507" s="2">
        <v>1506</v>
      </c>
      <c r="C1507" s="2">
        <v>945008897</v>
      </c>
      <c r="G1507" s="2" t="s">
        <v>3574</v>
      </c>
      <c r="H1507" s="2" t="s">
        <v>440</v>
      </c>
      <c r="I1507" s="2" t="s">
        <v>3575</v>
      </c>
    </row>
    <row r="1508" spans="1:23" x14ac:dyDescent="0.25">
      <c r="A1508" s="2">
        <v>1507</v>
      </c>
      <c r="C1508" s="2">
        <v>945009797</v>
      </c>
      <c r="G1508" s="2" t="s">
        <v>1823</v>
      </c>
      <c r="H1508" s="2" t="s">
        <v>3569</v>
      </c>
      <c r="I1508" s="2" t="s">
        <v>3576</v>
      </c>
    </row>
    <row r="1509" spans="1:23" x14ac:dyDescent="0.25">
      <c r="A1509" s="2">
        <v>1508</v>
      </c>
      <c r="C1509" s="2">
        <v>945010675</v>
      </c>
      <c r="G1509" s="2" t="s">
        <v>3577</v>
      </c>
      <c r="H1509" s="2" t="s">
        <v>3578</v>
      </c>
      <c r="I1509" s="2" t="s">
        <v>3579</v>
      </c>
    </row>
    <row r="1510" spans="1:23" ht="45" customHeight="1" x14ac:dyDescent="0.25">
      <c r="A1510" s="2">
        <v>1509</v>
      </c>
      <c r="C1510" s="2">
        <v>945013560</v>
      </c>
      <c r="G1510" s="2" t="s">
        <v>3029</v>
      </c>
      <c r="H1510" s="2" t="s">
        <v>2952</v>
      </c>
      <c r="I1510" s="2" t="s">
        <v>3580</v>
      </c>
      <c r="M1510" s="132" t="s">
        <v>45</v>
      </c>
    </row>
    <row r="1511" spans="1:23" x14ac:dyDescent="0.25">
      <c r="A1511" s="2">
        <v>1510</v>
      </c>
      <c r="C1511" s="2">
        <v>945016867</v>
      </c>
      <c r="G1511" s="2" t="s">
        <v>3581</v>
      </c>
      <c r="H1511" s="2" t="s">
        <v>3582</v>
      </c>
      <c r="I1511" s="2" t="s">
        <v>3583</v>
      </c>
      <c r="M1511" s="8">
        <f>SUM(M1:M1501)</f>
        <v>0</v>
      </c>
      <c r="W1511" s="2" t="s">
        <v>33</v>
      </c>
    </row>
    <row r="1512" spans="1:23" x14ac:dyDescent="0.25">
      <c r="A1512" s="2">
        <v>1511</v>
      </c>
      <c r="C1512" s="2">
        <v>945026747</v>
      </c>
      <c r="G1512" s="2" t="s">
        <v>221</v>
      </c>
      <c r="H1512" s="2" t="s">
        <v>2770</v>
      </c>
      <c r="I1512" s="2" t="s">
        <v>3584</v>
      </c>
    </row>
    <row r="1513" spans="1:23" x14ac:dyDescent="0.25">
      <c r="A1513" s="2">
        <v>1512</v>
      </c>
      <c r="C1513" s="2">
        <v>945030563</v>
      </c>
      <c r="G1513" s="2" t="s">
        <v>3585</v>
      </c>
      <c r="H1513" s="2" t="s">
        <v>3586</v>
      </c>
      <c r="I1513" s="2" t="s">
        <v>3587</v>
      </c>
    </row>
    <row r="1514" spans="1:23" x14ac:dyDescent="0.25">
      <c r="A1514" s="2">
        <v>1513</v>
      </c>
      <c r="C1514" s="2">
        <v>945031246</v>
      </c>
      <c r="G1514" s="2" t="s">
        <v>3588</v>
      </c>
      <c r="H1514" s="2" t="s">
        <v>3589</v>
      </c>
      <c r="I1514" s="2" t="s">
        <v>3590</v>
      </c>
    </row>
    <row r="1515" spans="1:23" x14ac:dyDescent="0.25">
      <c r="A1515" s="2">
        <v>1514</v>
      </c>
      <c r="C1515" s="2">
        <v>945033614</v>
      </c>
      <c r="G1515" s="2" t="s">
        <v>3591</v>
      </c>
      <c r="H1515" s="2" t="s">
        <v>3592</v>
      </c>
      <c r="I1515" s="2" t="s">
        <v>3593</v>
      </c>
    </row>
    <row r="1516" spans="1:23" x14ac:dyDescent="0.25">
      <c r="A1516" s="2">
        <v>1515</v>
      </c>
      <c r="C1516" s="2">
        <v>945035168</v>
      </c>
      <c r="G1516" s="2" t="s">
        <v>3594</v>
      </c>
      <c r="H1516" s="2" t="s">
        <v>3595</v>
      </c>
      <c r="I1516" s="2" t="s">
        <v>3596</v>
      </c>
    </row>
    <row r="1517" spans="1:23" x14ac:dyDescent="0.25">
      <c r="A1517" s="2">
        <v>1516</v>
      </c>
      <c r="C1517" s="2">
        <v>945039386</v>
      </c>
      <c r="I1517" s="2" t="s">
        <v>3597</v>
      </c>
    </row>
    <row r="1518" spans="1:23" x14ac:dyDescent="0.25">
      <c r="A1518" s="2">
        <v>1517</v>
      </c>
      <c r="C1518" s="2">
        <v>945042441</v>
      </c>
      <c r="G1518" s="2" t="s">
        <v>2701</v>
      </c>
      <c r="H1518" s="2" t="s">
        <v>3598</v>
      </c>
      <c r="I1518" s="2" t="s">
        <v>3599</v>
      </c>
    </row>
    <row r="1519" spans="1:23" x14ac:dyDescent="0.25">
      <c r="A1519" s="2">
        <v>1518</v>
      </c>
      <c r="C1519" s="2">
        <v>945046578</v>
      </c>
      <c r="G1519" s="2" t="s">
        <v>2655</v>
      </c>
      <c r="H1519" s="2" t="s">
        <v>139</v>
      </c>
      <c r="I1519" s="2" t="s">
        <v>3600</v>
      </c>
    </row>
    <row r="1520" spans="1:23" x14ac:dyDescent="0.25">
      <c r="A1520" s="2">
        <v>1519</v>
      </c>
      <c r="C1520" s="2">
        <v>945047804</v>
      </c>
      <c r="G1520" s="2" t="s">
        <v>3601</v>
      </c>
      <c r="H1520" s="2" t="s">
        <v>3602</v>
      </c>
      <c r="I1520" s="2" t="s">
        <v>3603</v>
      </c>
    </row>
    <row r="1521" spans="1:9" x14ac:dyDescent="0.25">
      <c r="A1521" s="2">
        <v>1520</v>
      </c>
      <c r="C1521" s="2">
        <v>945049313</v>
      </c>
      <c r="G1521" s="2" t="s">
        <v>3604</v>
      </c>
      <c r="H1521" s="2" t="s">
        <v>282</v>
      </c>
      <c r="I1521" s="2" t="s">
        <v>3605</v>
      </c>
    </row>
    <row r="1522" spans="1:9" x14ac:dyDescent="0.25">
      <c r="A1522" s="2">
        <v>1521</v>
      </c>
      <c r="C1522" s="2">
        <v>945052138</v>
      </c>
      <c r="G1522" s="2" t="s">
        <v>2521</v>
      </c>
      <c r="H1522" s="2" t="s">
        <v>637</v>
      </c>
      <c r="I1522" s="2" t="s">
        <v>3606</v>
      </c>
    </row>
    <row r="1523" spans="1:9" x14ac:dyDescent="0.25">
      <c r="A1523" s="2">
        <v>1522</v>
      </c>
      <c r="C1523" s="2">
        <v>945052776</v>
      </c>
      <c r="G1523" s="2" t="s">
        <v>3607</v>
      </c>
      <c r="H1523" s="2" t="s">
        <v>3608</v>
      </c>
      <c r="I1523" s="2" t="s">
        <v>3609</v>
      </c>
    </row>
    <row r="1524" spans="1:9" x14ac:dyDescent="0.25">
      <c r="A1524" s="2">
        <v>1523</v>
      </c>
      <c r="C1524" s="2">
        <v>945053154</v>
      </c>
      <c r="G1524" s="2" t="s">
        <v>3610</v>
      </c>
      <c r="H1524" s="2" t="s">
        <v>390</v>
      </c>
      <c r="I1524" s="2" t="s">
        <v>3611</v>
      </c>
    </row>
    <row r="1525" spans="1:9" x14ac:dyDescent="0.25">
      <c r="A1525" s="2">
        <v>1524</v>
      </c>
      <c r="C1525" s="2">
        <v>945053302</v>
      </c>
      <c r="G1525" s="2" t="s">
        <v>2834</v>
      </c>
      <c r="H1525" s="2" t="s">
        <v>566</v>
      </c>
      <c r="I1525" s="2" t="s">
        <v>3612</v>
      </c>
    </row>
    <row r="1526" spans="1:9" x14ac:dyDescent="0.25">
      <c r="A1526" s="2">
        <v>1525</v>
      </c>
      <c r="C1526" s="2">
        <v>945054147</v>
      </c>
      <c r="G1526" s="2" t="s">
        <v>2015</v>
      </c>
      <c r="H1526" s="2" t="s">
        <v>3613</v>
      </c>
      <c r="I1526" s="2" t="s">
        <v>3614</v>
      </c>
    </row>
    <row r="1527" spans="1:9" x14ac:dyDescent="0.25">
      <c r="A1527" s="2">
        <v>1526</v>
      </c>
      <c r="C1527" s="2">
        <v>945054674</v>
      </c>
      <c r="G1527" s="2" t="s">
        <v>1092</v>
      </c>
      <c r="H1527" s="2" t="s">
        <v>3615</v>
      </c>
      <c r="I1527" s="2" t="s">
        <v>3616</v>
      </c>
    </row>
    <row r="1528" spans="1:9" x14ac:dyDescent="0.25">
      <c r="A1528" s="2">
        <v>1527</v>
      </c>
      <c r="C1528" s="2">
        <v>945056169</v>
      </c>
      <c r="D1528" s="2">
        <v>966187336</v>
      </c>
      <c r="G1528" s="2" t="s">
        <v>3299</v>
      </c>
      <c r="H1528" s="2" t="s">
        <v>3617</v>
      </c>
      <c r="I1528" s="2" t="s">
        <v>3618</v>
      </c>
    </row>
    <row r="1529" spans="1:9" x14ac:dyDescent="0.25">
      <c r="A1529" s="2">
        <v>1528</v>
      </c>
      <c r="C1529" s="2">
        <v>945058527</v>
      </c>
      <c r="G1529" s="2" t="s">
        <v>3619</v>
      </c>
      <c r="H1529" s="2" t="s">
        <v>3620</v>
      </c>
      <c r="I1529" s="2" t="s">
        <v>3621</v>
      </c>
    </row>
    <row r="1530" spans="1:9" x14ac:dyDescent="0.25">
      <c r="A1530" s="2">
        <v>1529</v>
      </c>
      <c r="C1530" s="2">
        <v>945061158</v>
      </c>
      <c r="G1530" s="2" t="s">
        <v>3622</v>
      </c>
      <c r="H1530" s="2" t="s">
        <v>3623</v>
      </c>
      <c r="I1530" s="2" t="s">
        <v>3624</v>
      </c>
    </row>
    <row r="1531" spans="1:9" x14ac:dyDescent="0.25">
      <c r="A1531" s="2">
        <v>1530</v>
      </c>
      <c r="C1531" s="2">
        <v>945063896</v>
      </c>
      <c r="G1531" s="2" t="s">
        <v>445</v>
      </c>
      <c r="H1531" s="2" t="s">
        <v>3169</v>
      </c>
      <c r="I1531" s="2" t="s">
        <v>3625</v>
      </c>
    </row>
    <row r="1532" spans="1:9" x14ac:dyDescent="0.25">
      <c r="A1532" s="2">
        <v>1531</v>
      </c>
      <c r="C1532" s="2">
        <v>945066069</v>
      </c>
      <c r="G1532" s="2" t="s">
        <v>339</v>
      </c>
      <c r="H1532" s="2" t="s">
        <v>3595</v>
      </c>
      <c r="I1532" s="2" t="s">
        <v>3626</v>
      </c>
    </row>
    <row r="1533" spans="1:9" x14ac:dyDescent="0.25">
      <c r="A1533" s="2">
        <v>1532</v>
      </c>
      <c r="C1533" s="2">
        <v>945067029</v>
      </c>
      <c r="G1533" s="2" t="s">
        <v>3627</v>
      </c>
      <c r="H1533" s="2" t="s">
        <v>3549</v>
      </c>
      <c r="I1533" s="2" t="s">
        <v>3628</v>
      </c>
    </row>
    <row r="1534" spans="1:9" x14ac:dyDescent="0.25">
      <c r="A1534" s="2">
        <v>1533</v>
      </c>
      <c r="C1534" s="2">
        <v>945073603</v>
      </c>
      <c r="G1534" s="2" t="s">
        <v>2102</v>
      </c>
      <c r="H1534" s="2" t="s">
        <v>3629</v>
      </c>
      <c r="I1534" s="2" t="s">
        <v>3630</v>
      </c>
    </row>
    <row r="1535" spans="1:9" x14ac:dyDescent="0.25">
      <c r="A1535" s="2">
        <v>1534</v>
      </c>
      <c r="C1535" s="2">
        <v>945077489</v>
      </c>
      <c r="G1535" s="2" t="s">
        <v>1346</v>
      </c>
      <c r="H1535" s="2" t="s">
        <v>1055</v>
      </c>
      <c r="I1535" s="2" t="s">
        <v>3631</v>
      </c>
    </row>
    <row r="1536" spans="1:9" x14ac:dyDescent="0.25">
      <c r="A1536" s="2">
        <v>1535</v>
      </c>
      <c r="C1536" s="2">
        <v>945078383</v>
      </c>
      <c r="G1536" s="2" t="s">
        <v>3632</v>
      </c>
      <c r="H1536" s="2" t="s">
        <v>688</v>
      </c>
      <c r="I1536" s="2" t="s">
        <v>3633</v>
      </c>
    </row>
    <row r="1537" spans="1:9" x14ac:dyDescent="0.25">
      <c r="A1537" s="2">
        <v>1536</v>
      </c>
      <c r="C1537" s="2">
        <v>945083553</v>
      </c>
      <c r="G1537" s="2" t="s">
        <v>619</v>
      </c>
      <c r="H1537" s="2" t="s">
        <v>3634</v>
      </c>
      <c r="I1537" s="2" t="s">
        <v>3635</v>
      </c>
    </row>
    <row r="1538" spans="1:9" x14ac:dyDescent="0.25">
      <c r="A1538" s="2">
        <v>1537</v>
      </c>
      <c r="C1538" s="2">
        <v>945085638</v>
      </c>
      <c r="G1538" s="2" t="s">
        <v>3636</v>
      </c>
      <c r="H1538" s="2" t="s">
        <v>3637</v>
      </c>
      <c r="I1538" s="2" t="s">
        <v>3638</v>
      </c>
    </row>
    <row r="1539" spans="1:9" x14ac:dyDescent="0.25">
      <c r="A1539" s="2">
        <v>1538</v>
      </c>
      <c r="C1539" s="2">
        <v>945088295</v>
      </c>
      <c r="G1539" s="2" t="s">
        <v>729</v>
      </c>
      <c r="H1539" s="2" t="s">
        <v>297</v>
      </c>
      <c r="I1539" s="2" t="s">
        <v>3639</v>
      </c>
    </row>
    <row r="1540" spans="1:9" x14ac:dyDescent="0.25">
      <c r="A1540" s="2">
        <v>1539</v>
      </c>
      <c r="C1540" s="2">
        <v>945092599</v>
      </c>
      <c r="G1540" s="2" t="s">
        <v>3640</v>
      </c>
      <c r="H1540" s="2" t="s">
        <v>3641</v>
      </c>
      <c r="I1540" s="2" t="s">
        <v>3642</v>
      </c>
    </row>
    <row r="1541" spans="1:9" x14ac:dyDescent="0.25">
      <c r="A1541" s="2">
        <v>1540</v>
      </c>
      <c r="C1541" s="2">
        <v>945100430</v>
      </c>
      <c r="G1541" s="2" t="s">
        <v>1190</v>
      </c>
      <c r="H1541" s="2" t="s">
        <v>3643</v>
      </c>
      <c r="I1541" s="2" t="s">
        <v>3644</v>
      </c>
    </row>
    <row r="1542" spans="1:9" x14ac:dyDescent="0.25">
      <c r="A1542" s="2">
        <v>1541</v>
      </c>
      <c r="C1542" s="2">
        <v>945100939</v>
      </c>
      <c r="G1542" s="2" t="s">
        <v>3645</v>
      </c>
      <c r="H1542" s="2" t="s">
        <v>3124</v>
      </c>
      <c r="I1542" s="2" t="s">
        <v>3646</v>
      </c>
    </row>
    <row r="1543" spans="1:9" x14ac:dyDescent="0.25">
      <c r="A1543" s="2">
        <v>1542</v>
      </c>
      <c r="C1543" s="2">
        <v>945106504</v>
      </c>
      <c r="G1543" s="2" t="s">
        <v>2054</v>
      </c>
      <c r="H1543" s="2" t="s">
        <v>3647</v>
      </c>
      <c r="I1543" s="2" t="s">
        <v>3648</v>
      </c>
    </row>
    <row r="1544" spans="1:9" x14ac:dyDescent="0.25">
      <c r="A1544" s="2">
        <v>1543</v>
      </c>
      <c r="C1544" s="2">
        <v>945113401</v>
      </c>
      <c r="D1544" s="2">
        <v>959590671</v>
      </c>
      <c r="G1544" s="2" t="s">
        <v>2850</v>
      </c>
      <c r="H1544" s="2" t="s">
        <v>127</v>
      </c>
      <c r="I1544" s="2" t="s">
        <v>3649</v>
      </c>
    </row>
    <row r="1545" spans="1:9" x14ac:dyDescent="0.25">
      <c r="A1545" s="2">
        <v>1544</v>
      </c>
      <c r="C1545" s="2">
        <v>945115542</v>
      </c>
      <c r="G1545" s="2" t="s">
        <v>3650</v>
      </c>
      <c r="H1545" s="2" t="s">
        <v>3651</v>
      </c>
      <c r="I1545" s="2" t="s">
        <v>3652</v>
      </c>
    </row>
    <row r="1546" spans="1:9" x14ac:dyDescent="0.25">
      <c r="A1546" s="2">
        <v>1545</v>
      </c>
      <c r="C1546" s="2">
        <v>945118813</v>
      </c>
      <c r="G1546" s="2" t="s">
        <v>3653</v>
      </c>
      <c r="H1546" s="2" t="s">
        <v>3654</v>
      </c>
      <c r="I1546" s="2" t="s">
        <v>3655</v>
      </c>
    </row>
    <row r="1547" spans="1:9" x14ac:dyDescent="0.25">
      <c r="A1547" s="2">
        <v>1546</v>
      </c>
      <c r="C1547" s="2">
        <v>945119330</v>
      </c>
      <c r="G1547" s="2" t="s">
        <v>604</v>
      </c>
      <c r="H1547" s="2" t="s">
        <v>1341</v>
      </c>
      <c r="I1547" s="2" t="s">
        <v>3656</v>
      </c>
    </row>
    <row r="1548" spans="1:9" x14ac:dyDescent="0.25">
      <c r="A1548" s="2">
        <v>1547</v>
      </c>
      <c r="C1548" s="2">
        <v>945119928</v>
      </c>
      <c r="G1548" s="2" t="s">
        <v>748</v>
      </c>
      <c r="H1548" s="2" t="s">
        <v>2600</v>
      </c>
      <c r="I1548" s="2" t="s">
        <v>3657</v>
      </c>
    </row>
    <row r="1549" spans="1:9" x14ac:dyDescent="0.25">
      <c r="A1549" s="2">
        <v>1548</v>
      </c>
      <c r="C1549" s="2">
        <v>945123550</v>
      </c>
      <c r="G1549" s="2" t="s">
        <v>221</v>
      </c>
      <c r="H1549" s="2" t="s">
        <v>184</v>
      </c>
      <c r="I1549" s="2" t="s">
        <v>3658</v>
      </c>
    </row>
    <row r="1550" spans="1:9" x14ac:dyDescent="0.25">
      <c r="A1550" s="2">
        <v>1549</v>
      </c>
      <c r="C1550" s="2">
        <v>945129526</v>
      </c>
      <c r="G1550" s="2" t="s">
        <v>698</v>
      </c>
      <c r="H1550" s="2" t="s">
        <v>3659</v>
      </c>
      <c r="I1550" s="2" t="s">
        <v>3660</v>
      </c>
    </row>
    <row r="1551" spans="1:9" x14ac:dyDescent="0.25">
      <c r="A1551" s="2">
        <v>1550</v>
      </c>
      <c r="C1551" s="2">
        <v>945131717</v>
      </c>
      <c r="G1551" s="2" t="s">
        <v>3661</v>
      </c>
      <c r="H1551" s="2" t="s">
        <v>3662</v>
      </c>
      <c r="I1551" s="2" t="s">
        <v>3663</v>
      </c>
    </row>
    <row r="1552" spans="1:9" x14ac:dyDescent="0.25">
      <c r="A1552" s="2">
        <v>1551</v>
      </c>
      <c r="C1552" s="2">
        <v>945133158</v>
      </c>
      <c r="D1552" s="2">
        <v>945133258</v>
      </c>
      <c r="G1552" s="2" t="s">
        <v>3664</v>
      </c>
      <c r="H1552" s="2" t="s">
        <v>2978</v>
      </c>
      <c r="I1552" s="2" t="s">
        <v>3665</v>
      </c>
    </row>
    <row r="1553" spans="1:9" x14ac:dyDescent="0.25">
      <c r="A1553" s="2">
        <v>1552</v>
      </c>
      <c r="C1553" s="2">
        <v>945135176</v>
      </c>
      <c r="G1553" s="2" t="s">
        <v>3666</v>
      </c>
      <c r="H1553" s="2" t="s">
        <v>3667</v>
      </c>
      <c r="I1553" s="2" t="s">
        <v>3668</v>
      </c>
    </row>
    <row r="1554" spans="1:9" x14ac:dyDescent="0.25">
      <c r="A1554" s="2">
        <v>1553</v>
      </c>
      <c r="C1554" s="2">
        <v>945136059</v>
      </c>
      <c r="G1554" s="2" t="s">
        <v>3669</v>
      </c>
      <c r="H1554" s="2" t="s">
        <v>3670</v>
      </c>
      <c r="I1554" s="2" t="s">
        <v>3671</v>
      </c>
    </row>
    <row r="1555" spans="1:9" x14ac:dyDescent="0.25">
      <c r="A1555" s="2">
        <v>1554</v>
      </c>
      <c r="C1555" s="2">
        <v>945137205</v>
      </c>
      <c r="G1555" s="2" t="s">
        <v>3672</v>
      </c>
      <c r="H1555" s="2" t="s">
        <v>3673</v>
      </c>
      <c r="I1555" s="2" t="s">
        <v>3674</v>
      </c>
    </row>
    <row r="1556" spans="1:9" x14ac:dyDescent="0.25">
      <c r="A1556" s="2">
        <v>1555</v>
      </c>
      <c r="C1556" s="2">
        <v>945141254</v>
      </c>
      <c r="G1556" s="2" t="s">
        <v>3675</v>
      </c>
      <c r="H1556" s="2" t="s">
        <v>3676</v>
      </c>
      <c r="I1556" s="2" t="s">
        <v>3677</v>
      </c>
    </row>
    <row r="1557" spans="1:9" x14ac:dyDescent="0.25">
      <c r="A1557" s="2">
        <v>1556</v>
      </c>
      <c r="C1557" s="2">
        <v>945142606</v>
      </c>
      <c r="G1557" s="2" t="s">
        <v>1295</v>
      </c>
      <c r="H1557" s="2" t="s">
        <v>1208</v>
      </c>
      <c r="I1557" s="2" t="s">
        <v>3678</v>
      </c>
    </row>
    <row r="1558" spans="1:9" x14ac:dyDescent="0.25">
      <c r="A1558" s="2">
        <v>1557</v>
      </c>
      <c r="C1558" s="2">
        <v>945143950</v>
      </c>
      <c r="G1558" s="2" t="s">
        <v>3679</v>
      </c>
      <c r="H1558" s="2" t="s">
        <v>3680</v>
      </c>
      <c r="I1558" s="2" t="s">
        <v>3681</v>
      </c>
    </row>
    <row r="1559" spans="1:9" x14ac:dyDescent="0.25">
      <c r="A1559" s="2">
        <v>1558</v>
      </c>
      <c r="C1559" s="2">
        <v>945149061</v>
      </c>
      <c r="G1559" s="2" t="s">
        <v>3682</v>
      </c>
      <c r="H1559" s="2" t="s">
        <v>3683</v>
      </c>
      <c r="I1559" s="2" t="s">
        <v>3684</v>
      </c>
    </row>
    <row r="1560" spans="1:9" x14ac:dyDescent="0.25">
      <c r="A1560" s="2">
        <v>1559</v>
      </c>
      <c r="C1560" s="2">
        <v>945150981</v>
      </c>
      <c r="D1560" s="2">
        <v>998076455</v>
      </c>
      <c r="G1560" s="2" t="s">
        <v>812</v>
      </c>
      <c r="H1560" s="2" t="s">
        <v>2529</v>
      </c>
      <c r="I1560" s="2" t="s">
        <v>3685</v>
      </c>
    </row>
    <row r="1561" spans="1:9" x14ac:dyDescent="0.25">
      <c r="A1561" s="2">
        <v>1560</v>
      </c>
      <c r="C1561" s="2">
        <v>945151944</v>
      </c>
      <c r="G1561" s="2" t="s">
        <v>3686</v>
      </c>
      <c r="H1561" s="2" t="s">
        <v>3687</v>
      </c>
      <c r="I1561" s="2" t="s">
        <v>3688</v>
      </c>
    </row>
    <row r="1562" spans="1:9" x14ac:dyDescent="0.25">
      <c r="A1562" s="2">
        <v>1561</v>
      </c>
      <c r="C1562" s="2">
        <v>945158095</v>
      </c>
      <c r="G1562" s="2" t="s">
        <v>3689</v>
      </c>
      <c r="H1562" s="2" t="s">
        <v>407</v>
      </c>
      <c r="I1562" s="2" t="s">
        <v>3690</v>
      </c>
    </row>
    <row r="1563" spans="1:9" x14ac:dyDescent="0.25">
      <c r="A1563" s="2">
        <v>1562</v>
      </c>
      <c r="C1563" s="2">
        <v>945161239</v>
      </c>
      <c r="D1563" s="2">
        <v>958826407</v>
      </c>
      <c r="G1563" s="2" t="s">
        <v>342</v>
      </c>
      <c r="H1563" s="2" t="s">
        <v>3691</v>
      </c>
      <c r="I1563" s="2" t="s">
        <v>3692</v>
      </c>
    </row>
    <row r="1564" spans="1:9" x14ac:dyDescent="0.25">
      <c r="A1564" s="2">
        <v>1563</v>
      </c>
      <c r="C1564" s="2">
        <v>945161848</v>
      </c>
      <c r="D1564" s="2">
        <v>973382073</v>
      </c>
      <c r="G1564" s="2" t="s">
        <v>1379</v>
      </c>
      <c r="H1564" s="2" t="s">
        <v>1341</v>
      </c>
      <c r="I1564" s="2" t="s">
        <v>3693</v>
      </c>
    </row>
    <row r="1565" spans="1:9" x14ac:dyDescent="0.25">
      <c r="A1565" s="2">
        <v>1564</v>
      </c>
      <c r="C1565" s="2">
        <v>945165748</v>
      </c>
      <c r="G1565" s="2" t="s">
        <v>3694</v>
      </c>
      <c r="H1565" s="2" t="s">
        <v>3695</v>
      </c>
      <c r="I1565" s="2" t="s">
        <v>3696</v>
      </c>
    </row>
    <row r="1566" spans="1:9" x14ac:dyDescent="0.25">
      <c r="A1566" s="2">
        <v>1565</v>
      </c>
      <c r="C1566" s="2">
        <v>945165803</v>
      </c>
      <c r="G1566" s="2" t="s">
        <v>890</v>
      </c>
      <c r="H1566" s="2" t="s">
        <v>3697</v>
      </c>
      <c r="I1566" s="2" t="s">
        <v>3698</v>
      </c>
    </row>
    <row r="1567" spans="1:9" x14ac:dyDescent="0.25">
      <c r="A1567" s="2">
        <v>1566</v>
      </c>
      <c r="C1567" s="2">
        <v>945166016</v>
      </c>
      <c r="G1567" s="2" t="s">
        <v>796</v>
      </c>
      <c r="H1567" s="2" t="s">
        <v>3699</v>
      </c>
      <c r="I1567" s="2" t="s">
        <v>3700</v>
      </c>
    </row>
    <row r="1568" spans="1:9" x14ac:dyDescent="0.25">
      <c r="A1568" s="2">
        <v>1567</v>
      </c>
      <c r="C1568" s="2">
        <v>945167482</v>
      </c>
      <c r="G1568" s="2" t="s">
        <v>174</v>
      </c>
      <c r="H1568" s="2" t="s">
        <v>3458</v>
      </c>
      <c r="I1568" s="2" t="s">
        <v>3701</v>
      </c>
    </row>
    <row r="1569" spans="1:9" x14ac:dyDescent="0.25">
      <c r="A1569" s="2">
        <v>1568</v>
      </c>
      <c r="C1569" s="2">
        <v>945172624</v>
      </c>
      <c r="G1569" s="2" t="s">
        <v>3702</v>
      </c>
      <c r="H1569" s="2" t="s">
        <v>3703</v>
      </c>
      <c r="I1569" s="2" t="s">
        <v>3704</v>
      </c>
    </row>
    <row r="1570" spans="1:9" x14ac:dyDescent="0.25">
      <c r="A1570" s="2">
        <v>1569</v>
      </c>
      <c r="C1570" s="2">
        <v>945172997</v>
      </c>
      <c r="I1570" s="2" t="s">
        <v>3705</v>
      </c>
    </row>
    <row r="1571" spans="1:9" x14ac:dyDescent="0.25">
      <c r="A1571" s="2">
        <v>1570</v>
      </c>
      <c r="C1571" s="2">
        <v>945173081</v>
      </c>
      <c r="G1571" s="2" t="s">
        <v>718</v>
      </c>
      <c r="H1571" s="2" t="s">
        <v>236</v>
      </c>
      <c r="I1571" s="2" t="s">
        <v>3706</v>
      </c>
    </row>
    <row r="1572" spans="1:9" x14ac:dyDescent="0.25">
      <c r="A1572" s="2">
        <v>1571</v>
      </c>
      <c r="C1572" s="2">
        <v>945173828</v>
      </c>
      <c r="D1572" s="2">
        <v>995500209</v>
      </c>
      <c r="G1572" s="2" t="s">
        <v>3707</v>
      </c>
      <c r="H1572" s="2" t="s">
        <v>3708</v>
      </c>
      <c r="I1572" s="2" t="s">
        <v>3709</v>
      </c>
    </row>
    <row r="1573" spans="1:9" x14ac:dyDescent="0.25">
      <c r="A1573" s="2">
        <v>1572</v>
      </c>
      <c r="C1573" s="2">
        <v>945181556</v>
      </c>
      <c r="G1573" s="2" t="s">
        <v>302</v>
      </c>
      <c r="H1573" s="2" t="s">
        <v>2001</v>
      </c>
      <c r="I1573" s="2" t="s">
        <v>3710</v>
      </c>
    </row>
    <row r="1574" spans="1:9" x14ac:dyDescent="0.25">
      <c r="A1574" s="2">
        <v>1573</v>
      </c>
      <c r="C1574" s="2">
        <v>945184529</v>
      </c>
      <c r="G1574" s="2" t="s">
        <v>3711</v>
      </c>
      <c r="H1574" s="2" t="s">
        <v>3712</v>
      </c>
      <c r="I1574" s="2" t="s">
        <v>3713</v>
      </c>
    </row>
    <row r="1575" spans="1:9" x14ac:dyDescent="0.25">
      <c r="A1575" s="2">
        <v>1574</v>
      </c>
      <c r="C1575" s="2">
        <v>945190478</v>
      </c>
      <c r="G1575" s="2" t="s">
        <v>3714</v>
      </c>
      <c r="H1575" s="2" t="s">
        <v>3715</v>
      </c>
      <c r="I1575" s="2" t="s">
        <v>3716</v>
      </c>
    </row>
    <row r="1576" spans="1:9" x14ac:dyDescent="0.25">
      <c r="A1576" s="2">
        <v>1575</v>
      </c>
      <c r="C1576" s="2">
        <v>945190722</v>
      </c>
      <c r="D1576" s="2">
        <v>964941229</v>
      </c>
      <c r="G1576" s="2" t="s">
        <v>3717</v>
      </c>
      <c r="H1576" s="2" t="s">
        <v>737</v>
      </c>
      <c r="I1576" s="2" t="s">
        <v>3718</v>
      </c>
    </row>
    <row r="1577" spans="1:9" x14ac:dyDescent="0.25">
      <c r="A1577" s="2">
        <v>1576</v>
      </c>
      <c r="C1577" s="2">
        <v>945192713</v>
      </c>
      <c r="G1577" s="2" t="s">
        <v>3719</v>
      </c>
      <c r="H1577" s="2" t="s">
        <v>3720</v>
      </c>
      <c r="I1577" s="2" t="s">
        <v>3721</v>
      </c>
    </row>
    <row r="1578" spans="1:9" x14ac:dyDescent="0.25">
      <c r="A1578" s="2">
        <v>1577</v>
      </c>
      <c r="C1578" s="2">
        <v>945194127</v>
      </c>
      <c r="G1578" s="2" t="s">
        <v>3722</v>
      </c>
      <c r="H1578" s="2" t="s">
        <v>3723</v>
      </c>
      <c r="I1578" s="2" t="s">
        <v>3724</v>
      </c>
    </row>
    <row r="1579" spans="1:9" x14ac:dyDescent="0.25">
      <c r="A1579" s="2">
        <v>1578</v>
      </c>
      <c r="C1579" s="2">
        <v>945195433</v>
      </c>
      <c r="G1579" s="2" t="s">
        <v>3725</v>
      </c>
      <c r="H1579" s="2" t="s">
        <v>459</v>
      </c>
      <c r="I1579" s="2" t="s">
        <v>3726</v>
      </c>
    </row>
    <row r="1580" spans="1:9" x14ac:dyDescent="0.25">
      <c r="A1580" s="2">
        <v>1579</v>
      </c>
      <c r="C1580" s="2">
        <v>945200855</v>
      </c>
      <c r="D1580" s="2">
        <v>967752273</v>
      </c>
      <c r="G1580" s="2" t="s">
        <v>796</v>
      </c>
      <c r="H1580" s="2" t="s">
        <v>3727</v>
      </c>
      <c r="I1580" s="2" t="s">
        <v>3728</v>
      </c>
    </row>
    <row r="1581" spans="1:9" x14ac:dyDescent="0.25">
      <c r="A1581" s="2">
        <v>1580</v>
      </c>
      <c r="C1581" s="2">
        <v>945201891</v>
      </c>
      <c r="G1581" s="2" t="s">
        <v>3729</v>
      </c>
      <c r="H1581" s="2" t="s">
        <v>1341</v>
      </c>
      <c r="I1581" s="2" t="s">
        <v>3730</v>
      </c>
    </row>
    <row r="1582" spans="1:9" x14ac:dyDescent="0.25">
      <c r="A1582" s="2">
        <v>1581</v>
      </c>
      <c r="C1582" s="2">
        <v>945202246</v>
      </c>
      <c r="G1582" s="2" t="s">
        <v>3731</v>
      </c>
      <c r="H1582" s="2" t="s">
        <v>3732</v>
      </c>
      <c r="I1582" s="2" t="s">
        <v>3733</v>
      </c>
    </row>
    <row r="1583" spans="1:9" x14ac:dyDescent="0.25">
      <c r="A1583" s="2">
        <v>1582</v>
      </c>
      <c r="C1583" s="2">
        <v>945207935</v>
      </c>
      <c r="G1583" s="2" t="s">
        <v>3734</v>
      </c>
      <c r="H1583" s="2" t="s">
        <v>387</v>
      </c>
      <c r="I1583" s="2" t="s">
        <v>3735</v>
      </c>
    </row>
    <row r="1584" spans="1:9" x14ac:dyDescent="0.25">
      <c r="A1584" s="2">
        <v>1583</v>
      </c>
      <c r="C1584" s="2">
        <v>945208693</v>
      </c>
      <c r="G1584" s="2" t="s">
        <v>180</v>
      </c>
      <c r="H1584" s="2" t="s">
        <v>184</v>
      </c>
      <c r="I1584" s="2" t="s">
        <v>3736</v>
      </c>
    </row>
    <row r="1585" spans="1:9" x14ac:dyDescent="0.25">
      <c r="A1585" s="2">
        <v>1584</v>
      </c>
      <c r="C1585" s="2">
        <v>945210180</v>
      </c>
      <c r="G1585" s="2" t="s">
        <v>3737</v>
      </c>
      <c r="H1585" s="2" t="s">
        <v>3738</v>
      </c>
      <c r="I1585" s="2" t="s">
        <v>3739</v>
      </c>
    </row>
    <row r="1586" spans="1:9" x14ac:dyDescent="0.25">
      <c r="A1586" s="2">
        <v>1585</v>
      </c>
      <c r="C1586" s="2">
        <v>945212316</v>
      </c>
      <c r="G1586" s="2" t="s">
        <v>342</v>
      </c>
      <c r="H1586" s="2" t="s">
        <v>3740</v>
      </c>
      <c r="I1586" s="2" t="s">
        <v>3741</v>
      </c>
    </row>
    <row r="1587" spans="1:9" x14ac:dyDescent="0.25">
      <c r="A1587" s="2">
        <v>1586</v>
      </c>
      <c r="C1587" s="2">
        <v>945214357</v>
      </c>
      <c r="G1587" s="2" t="s">
        <v>1395</v>
      </c>
      <c r="H1587" s="2" t="s">
        <v>3742</v>
      </c>
      <c r="I1587" s="2" t="s">
        <v>3743</v>
      </c>
    </row>
    <row r="1588" spans="1:9" x14ac:dyDescent="0.25">
      <c r="A1588" s="2">
        <v>1587</v>
      </c>
      <c r="C1588" s="2">
        <v>945216657</v>
      </c>
      <c r="G1588" s="2" t="s">
        <v>1890</v>
      </c>
      <c r="H1588" s="2" t="s">
        <v>1540</v>
      </c>
      <c r="I1588" s="2" t="s">
        <v>3744</v>
      </c>
    </row>
    <row r="1589" spans="1:9" x14ac:dyDescent="0.25">
      <c r="A1589" s="2">
        <v>1588</v>
      </c>
      <c r="C1589" s="2">
        <v>945221077</v>
      </c>
      <c r="G1589" s="2" t="s">
        <v>1799</v>
      </c>
      <c r="H1589" s="2" t="s">
        <v>669</v>
      </c>
      <c r="I1589" s="2" t="s">
        <v>3745</v>
      </c>
    </row>
    <row r="1590" spans="1:9" x14ac:dyDescent="0.25">
      <c r="A1590" s="2">
        <v>1589</v>
      </c>
      <c r="C1590" s="2">
        <v>945222477</v>
      </c>
      <c r="G1590" s="2" t="s">
        <v>2054</v>
      </c>
      <c r="H1590" s="2" t="s">
        <v>297</v>
      </c>
      <c r="I1590" s="2" t="s">
        <v>3746</v>
      </c>
    </row>
    <row r="1591" spans="1:9" x14ac:dyDescent="0.25">
      <c r="A1591" s="2">
        <v>1590</v>
      </c>
      <c r="C1591" s="2">
        <v>945225622</v>
      </c>
      <c r="G1591" s="2" t="s">
        <v>3747</v>
      </c>
      <c r="H1591" s="2" t="s">
        <v>410</v>
      </c>
      <c r="I1591" s="2" t="s">
        <v>3748</v>
      </c>
    </row>
    <row r="1592" spans="1:9" x14ac:dyDescent="0.25">
      <c r="A1592" s="2">
        <v>1591</v>
      </c>
      <c r="C1592" s="2">
        <v>945228026</v>
      </c>
      <c r="G1592" s="2" t="s">
        <v>1664</v>
      </c>
      <c r="H1592" s="2" t="s">
        <v>3749</v>
      </c>
      <c r="I1592" s="2" t="s">
        <v>3750</v>
      </c>
    </row>
    <row r="1593" spans="1:9" x14ac:dyDescent="0.25">
      <c r="A1593" s="2">
        <v>1592</v>
      </c>
      <c r="C1593" s="2">
        <v>945238166</v>
      </c>
      <c r="G1593" s="2" t="s">
        <v>1229</v>
      </c>
      <c r="H1593" s="2" t="s">
        <v>3751</v>
      </c>
      <c r="I1593" s="2" t="s">
        <v>3752</v>
      </c>
    </row>
    <row r="1594" spans="1:9" x14ac:dyDescent="0.25">
      <c r="A1594" s="2">
        <v>1593</v>
      </c>
      <c r="C1594" s="2">
        <v>945242957</v>
      </c>
      <c r="D1594" s="2">
        <v>971395270</v>
      </c>
      <c r="G1594" s="2" t="s">
        <v>3408</v>
      </c>
      <c r="H1594" s="2" t="s">
        <v>3753</v>
      </c>
      <c r="I1594" s="2" t="s">
        <v>3754</v>
      </c>
    </row>
    <row r="1595" spans="1:9" x14ac:dyDescent="0.25">
      <c r="A1595" s="2">
        <v>1594</v>
      </c>
      <c r="C1595" s="2">
        <v>945246972</v>
      </c>
      <c r="D1595" s="2">
        <v>973041372</v>
      </c>
      <c r="G1595" s="2" t="s">
        <v>3755</v>
      </c>
      <c r="H1595" s="2" t="s">
        <v>3756</v>
      </c>
      <c r="I1595" s="2" t="s">
        <v>3757</v>
      </c>
    </row>
    <row r="1596" spans="1:9" x14ac:dyDescent="0.25">
      <c r="A1596" s="2">
        <v>1595</v>
      </c>
      <c r="C1596" s="2">
        <v>945247916</v>
      </c>
      <c r="G1596" s="2" t="s">
        <v>3758</v>
      </c>
      <c r="H1596" s="2" t="s">
        <v>3118</v>
      </c>
      <c r="I1596" s="2" t="s">
        <v>3759</v>
      </c>
    </row>
    <row r="1597" spans="1:9" x14ac:dyDescent="0.25">
      <c r="A1597" s="2">
        <v>1596</v>
      </c>
      <c r="C1597" s="2">
        <v>945250174</v>
      </c>
      <c r="G1597" s="2" t="s">
        <v>3760</v>
      </c>
      <c r="H1597" s="2" t="s">
        <v>3761</v>
      </c>
      <c r="I1597" s="2" t="s">
        <v>3762</v>
      </c>
    </row>
    <row r="1598" spans="1:9" x14ac:dyDescent="0.25">
      <c r="A1598" s="2">
        <v>1597</v>
      </c>
      <c r="C1598" s="2">
        <v>945256214</v>
      </c>
      <c r="G1598" s="2" t="s">
        <v>3763</v>
      </c>
      <c r="H1598" s="2" t="s">
        <v>3764</v>
      </c>
      <c r="I1598" s="2" t="s">
        <v>3765</v>
      </c>
    </row>
    <row r="1599" spans="1:9" x14ac:dyDescent="0.25">
      <c r="A1599" s="2">
        <v>1598</v>
      </c>
      <c r="C1599" s="2">
        <v>945261431</v>
      </c>
      <c r="G1599" s="2" t="s">
        <v>180</v>
      </c>
      <c r="H1599" s="2" t="s">
        <v>3766</v>
      </c>
      <c r="I1599" s="2" t="s">
        <v>3767</v>
      </c>
    </row>
    <row r="1600" spans="1:9" x14ac:dyDescent="0.25">
      <c r="A1600" s="2">
        <v>1599</v>
      </c>
      <c r="C1600" s="2">
        <v>945264386</v>
      </c>
      <c r="G1600" s="2" t="s">
        <v>2521</v>
      </c>
      <c r="H1600" s="2" t="s">
        <v>3595</v>
      </c>
      <c r="I1600" s="2" t="s">
        <v>3768</v>
      </c>
    </row>
    <row r="1601" spans="1:9" x14ac:dyDescent="0.25">
      <c r="A1601" s="2">
        <v>1600</v>
      </c>
      <c r="C1601" s="2">
        <v>945265591</v>
      </c>
      <c r="G1601" s="2" t="s">
        <v>339</v>
      </c>
      <c r="H1601" s="2" t="s">
        <v>1101</v>
      </c>
      <c r="I1601" s="2" t="s">
        <v>3769</v>
      </c>
    </row>
    <row r="1602" spans="1:9" x14ac:dyDescent="0.25">
      <c r="A1602" s="2">
        <v>1601</v>
      </c>
      <c r="C1602" s="2">
        <v>945266469</v>
      </c>
      <c r="G1602" s="2" t="s">
        <v>206</v>
      </c>
      <c r="H1602" s="2" t="s">
        <v>3770</v>
      </c>
      <c r="I1602" s="2" t="s">
        <v>3771</v>
      </c>
    </row>
    <row r="1603" spans="1:9" x14ac:dyDescent="0.25">
      <c r="A1603" s="2">
        <v>1602</v>
      </c>
      <c r="C1603" s="2">
        <v>945269301</v>
      </c>
      <c r="G1603" s="2" t="s">
        <v>1245</v>
      </c>
      <c r="H1603" s="2" t="s">
        <v>2339</v>
      </c>
      <c r="I1603" s="2" t="s">
        <v>3772</v>
      </c>
    </row>
    <row r="1604" spans="1:9" x14ac:dyDescent="0.25">
      <c r="A1604" s="2">
        <v>1603</v>
      </c>
      <c r="C1604" s="2">
        <v>945269645</v>
      </c>
      <c r="G1604" s="2" t="s">
        <v>3675</v>
      </c>
      <c r="H1604" s="2" t="s">
        <v>3773</v>
      </c>
      <c r="I1604" s="2" t="s">
        <v>3774</v>
      </c>
    </row>
    <row r="1605" spans="1:9" x14ac:dyDescent="0.25">
      <c r="A1605" s="2">
        <v>1604</v>
      </c>
      <c r="C1605" s="2">
        <v>945271168</v>
      </c>
      <c r="G1605" s="2" t="s">
        <v>676</v>
      </c>
      <c r="H1605" s="2" t="s">
        <v>3775</v>
      </c>
      <c r="I1605" s="2" t="s">
        <v>3776</v>
      </c>
    </row>
    <row r="1606" spans="1:9" x14ac:dyDescent="0.25">
      <c r="A1606" s="2">
        <v>1605</v>
      </c>
      <c r="C1606" s="2">
        <v>945272800</v>
      </c>
      <c r="G1606" s="2" t="s">
        <v>718</v>
      </c>
      <c r="H1606" s="2" t="s">
        <v>2770</v>
      </c>
      <c r="I1606" s="2" t="s">
        <v>3777</v>
      </c>
    </row>
    <row r="1607" spans="1:9" x14ac:dyDescent="0.25">
      <c r="A1607" s="2">
        <v>1606</v>
      </c>
      <c r="C1607" s="2">
        <v>945273642</v>
      </c>
      <c r="G1607" s="2" t="s">
        <v>3778</v>
      </c>
      <c r="H1607" s="2" t="s">
        <v>3779</v>
      </c>
      <c r="I1607" s="2" t="s">
        <v>3780</v>
      </c>
    </row>
    <row r="1608" spans="1:9" x14ac:dyDescent="0.25">
      <c r="A1608" s="2">
        <v>1607</v>
      </c>
      <c r="C1608" s="2">
        <v>945274646</v>
      </c>
      <c r="G1608" s="2" t="s">
        <v>2202</v>
      </c>
      <c r="H1608" s="2" t="s">
        <v>3781</v>
      </c>
      <c r="I1608" s="2" t="s">
        <v>3782</v>
      </c>
    </row>
    <row r="1609" spans="1:9" x14ac:dyDescent="0.25">
      <c r="A1609" s="2">
        <v>1608</v>
      </c>
      <c r="C1609" s="2">
        <v>945275952</v>
      </c>
      <c r="G1609" s="2" t="s">
        <v>524</v>
      </c>
      <c r="H1609" s="2" t="s">
        <v>248</v>
      </c>
      <c r="I1609" s="2" t="s">
        <v>3783</v>
      </c>
    </row>
    <row r="1610" spans="1:9" x14ac:dyDescent="0.25">
      <c r="A1610" s="2">
        <v>1609</v>
      </c>
      <c r="C1610" s="2">
        <v>945277301</v>
      </c>
      <c r="G1610" s="2" t="s">
        <v>3784</v>
      </c>
      <c r="H1610" s="2" t="s">
        <v>3785</v>
      </c>
      <c r="I1610" s="2" t="s">
        <v>3786</v>
      </c>
    </row>
    <row r="1611" spans="1:9" x14ac:dyDescent="0.25">
      <c r="A1611" s="2">
        <v>1610</v>
      </c>
      <c r="C1611" s="2">
        <v>945278855</v>
      </c>
      <c r="G1611" s="2" t="s">
        <v>1370</v>
      </c>
      <c r="H1611" s="2" t="s">
        <v>525</v>
      </c>
      <c r="I1611" s="2" t="s">
        <v>3787</v>
      </c>
    </row>
    <row r="1612" spans="1:9" x14ac:dyDescent="0.25">
      <c r="A1612" s="2">
        <v>1611</v>
      </c>
      <c r="C1612" s="2">
        <v>945279902</v>
      </c>
      <c r="G1612" s="2" t="s">
        <v>174</v>
      </c>
      <c r="H1612" s="2" t="s">
        <v>3788</v>
      </c>
      <c r="I1612" s="2" t="s">
        <v>3789</v>
      </c>
    </row>
    <row r="1613" spans="1:9" x14ac:dyDescent="0.25">
      <c r="A1613" s="2">
        <v>1612</v>
      </c>
      <c r="C1613" s="2">
        <v>945280372</v>
      </c>
      <c r="G1613" s="2" t="s">
        <v>3790</v>
      </c>
      <c r="H1613" s="2" t="s">
        <v>3791</v>
      </c>
      <c r="I1613" s="2" t="s">
        <v>3792</v>
      </c>
    </row>
    <row r="1614" spans="1:9" x14ac:dyDescent="0.25">
      <c r="A1614" s="2">
        <v>1613</v>
      </c>
      <c r="C1614" s="2">
        <v>945284136</v>
      </c>
      <c r="G1614" s="2" t="s">
        <v>3793</v>
      </c>
      <c r="H1614" s="2" t="s">
        <v>3794</v>
      </c>
      <c r="I1614" s="2" t="s">
        <v>3795</v>
      </c>
    </row>
    <row r="1615" spans="1:9" x14ac:dyDescent="0.25">
      <c r="A1615" s="2">
        <v>1614</v>
      </c>
      <c r="C1615" s="2">
        <v>945285345</v>
      </c>
      <c r="G1615" s="2" t="s">
        <v>3796</v>
      </c>
      <c r="H1615" s="2" t="s">
        <v>3797</v>
      </c>
      <c r="I1615" s="2" t="s">
        <v>3798</v>
      </c>
    </row>
    <row r="1616" spans="1:9" x14ac:dyDescent="0.25">
      <c r="A1616" s="2">
        <v>1615</v>
      </c>
      <c r="C1616" s="2">
        <v>945286672</v>
      </c>
      <c r="G1616" s="2" t="s">
        <v>238</v>
      </c>
      <c r="H1616" s="2" t="s">
        <v>522</v>
      </c>
      <c r="I1616" s="2" t="s">
        <v>3799</v>
      </c>
    </row>
    <row r="1617" spans="1:9" x14ac:dyDescent="0.25">
      <c r="A1617" s="2">
        <v>1616</v>
      </c>
      <c r="C1617" s="2">
        <v>945287109</v>
      </c>
      <c r="G1617" s="2" t="s">
        <v>141</v>
      </c>
      <c r="H1617" s="2" t="s">
        <v>1359</v>
      </c>
      <c r="I1617" s="2" t="s">
        <v>3800</v>
      </c>
    </row>
    <row r="1618" spans="1:9" x14ac:dyDescent="0.25">
      <c r="A1618" s="2">
        <v>1617</v>
      </c>
      <c r="C1618" s="2">
        <v>945288908</v>
      </c>
      <c r="D1618" s="2">
        <v>998736264</v>
      </c>
      <c r="G1618" s="2" t="s">
        <v>3801</v>
      </c>
      <c r="H1618" s="2" t="s">
        <v>3802</v>
      </c>
      <c r="I1618" s="2" t="s">
        <v>3803</v>
      </c>
    </row>
    <row r="1619" spans="1:9" x14ac:dyDescent="0.25">
      <c r="A1619" s="2">
        <v>1618</v>
      </c>
      <c r="C1619" s="2">
        <v>945289097</v>
      </c>
      <c r="G1619" s="2" t="s">
        <v>3470</v>
      </c>
      <c r="H1619" s="2" t="s">
        <v>3804</v>
      </c>
      <c r="I1619" s="2" t="s">
        <v>3805</v>
      </c>
    </row>
    <row r="1620" spans="1:9" x14ac:dyDescent="0.25">
      <c r="A1620" s="2">
        <v>1619</v>
      </c>
      <c r="C1620" s="2">
        <v>945289205</v>
      </c>
      <c r="G1620" s="2" t="s">
        <v>3806</v>
      </c>
      <c r="H1620" s="2" t="s">
        <v>866</v>
      </c>
      <c r="I1620" s="2" t="s">
        <v>3807</v>
      </c>
    </row>
    <row r="1621" spans="1:9" x14ac:dyDescent="0.25">
      <c r="A1621" s="2">
        <v>1620</v>
      </c>
      <c r="C1621" s="2">
        <v>945289247</v>
      </c>
      <c r="G1621" s="2" t="s">
        <v>3808</v>
      </c>
      <c r="H1621" s="2" t="s">
        <v>2684</v>
      </c>
      <c r="I1621" s="2" t="s">
        <v>3809</v>
      </c>
    </row>
    <row r="1622" spans="1:9" x14ac:dyDescent="0.25">
      <c r="A1622" s="2">
        <v>1621</v>
      </c>
      <c r="C1622" s="2">
        <v>945294277</v>
      </c>
      <c r="G1622" s="2" t="s">
        <v>3806</v>
      </c>
      <c r="H1622" s="2" t="s">
        <v>3494</v>
      </c>
      <c r="I1622" s="2" t="s">
        <v>3810</v>
      </c>
    </row>
    <row r="1623" spans="1:9" x14ac:dyDescent="0.25">
      <c r="A1623" s="2">
        <v>1622</v>
      </c>
      <c r="C1623" s="2">
        <v>945296033</v>
      </c>
      <c r="G1623" s="2" t="s">
        <v>1229</v>
      </c>
      <c r="H1623" s="2" t="s">
        <v>637</v>
      </c>
      <c r="I1623" s="2" t="s">
        <v>3811</v>
      </c>
    </row>
    <row r="1624" spans="1:9" x14ac:dyDescent="0.25">
      <c r="A1624" s="2">
        <v>1623</v>
      </c>
      <c r="C1624" s="2">
        <v>945296994</v>
      </c>
      <c r="G1624" s="2" t="s">
        <v>206</v>
      </c>
      <c r="H1624" s="2" t="s">
        <v>3812</v>
      </c>
      <c r="I1624" s="2" t="s">
        <v>3813</v>
      </c>
    </row>
    <row r="1625" spans="1:9" x14ac:dyDescent="0.25">
      <c r="A1625" s="2">
        <v>1624</v>
      </c>
      <c r="C1625" s="2">
        <v>945297385</v>
      </c>
      <c r="G1625" s="2" t="s">
        <v>3814</v>
      </c>
      <c r="H1625" s="2" t="s">
        <v>3815</v>
      </c>
      <c r="I1625" s="2" t="s">
        <v>3816</v>
      </c>
    </row>
    <row r="1626" spans="1:9" x14ac:dyDescent="0.25">
      <c r="A1626" s="2">
        <v>1625</v>
      </c>
      <c r="C1626" s="2">
        <v>945298413</v>
      </c>
      <c r="G1626" s="2" t="s">
        <v>512</v>
      </c>
      <c r="H1626" s="2" t="s">
        <v>2246</v>
      </c>
      <c r="I1626" s="2" t="s">
        <v>3817</v>
      </c>
    </row>
    <row r="1627" spans="1:9" x14ac:dyDescent="0.25">
      <c r="A1627" s="2">
        <v>1626</v>
      </c>
      <c r="C1627" s="2">
        <v>945299091</v>
      </c>
      <c r="G1627" s="2" t="s">
        <v>3193</v>
      </c>
      <c r="H1627" s="2" t="s">
        <v>3818</v>
      </c>
      <c r="I1627" s="2" t="s">
        <v>3819</v>
      </c>
    </row>
    <row r="1628" spans="1:9" x14ac:dyDescent="0.25">
      <c r="A1628" s="2">
        <v>1627</v>
      </c>
      <c r="C1628" s="2">
        <v>945300550</v>
      </c>
      <c r="G1628" s="2" t="s">
        <v>3820</v>
      </c>
      <c r="H1628" s="2" t="s">
        <v>3821</v>
      </c>
      <c r="I1628" s="2" t="s">
        <v>3822</v>
      </c>
    </row>
    <row r="1629" spans="1:9" x14ac:dyDescent="0.25">
      <c r="A1629" s="2">
        <v>1628</v>
      </c>
      <c r="C1629" s="2">
        <v>945300554</v>
      </c>
      <c r="G1629" s="2" t="s">
        <v>3823</v>
      </c>
      <c r="H1629" s="2" t="s">
        <v>3824</v>
      </c>
      <c r="I1629" s="2" t="s">
        <v>3825</v>
      </c>
    </row>
    <row r="1630" spans="1:9" x14ac:dyDescent="0.25">
      <c r="A1630" s="2">
        <v>1629</v>
      </c>
      <c r="C1630" s="2">
        <v>945301098</v>
      </c>
      <c r="G1630" s="2" t="s">
        <v>3826</v>
      </c>
      <c r="H1630" s="2" t="s">
        <v>3827</v>
      </c>
      <c r="I1630" s="2" t="s">
        <v>3828</v>
      </c>
    </row>
    <row r="1631" spans="1:9" x14ac:dyDescent="0.25">
      <c r="A1631" s="2">
        <v>1630</v>
      </c>
      <c r="C1631" s="2">
        <v>945301265</v>
      </c>
      <c r="G1631" s="2" t="s">
        <v>221</v>
      </c>
      <c r="H1631" s="2" t="s">
        <v>3206</v>
      </c>
      <c r="I1631" s="2" t="s">
        <v>3829</v>
      </c>
    </row>
    <row r="1632" spans="1:9" x14ac:dyDescent="0.25">
      <c r="A1632" s="2">
        <v>1631</v>
      </c>
      <c r="C1632" s="2">
        <v>945305642</v>
      </c>
      <c r="G1632" s="2" t="s">
        <v>186</v>
      </c>
      <c r="H1632" s="2" t="s">
        <v>3830</v>
      </c>
      <c r="I1632" s="2" t="s">
        <v>3831</v>
      </c>
    </row>
    <row r="1633" spans="1:9" x14ac:dyDescent="0.25">
      <c r="A1633" s="2">
        <v>1632</v>
      </c>
      <c r="C1633" s="2">
        <v>945306453</v>
      </c>
      <c r="G1633" s="2" t="s">
        <v>3832</v>
      </c>
      <c r="H1633" s="2" t="s">
        <v>3833</v>
      </c>
      <c r="I1633" s="2" t="s">
        <v>3834</v>
      </c>
    </row>
    <row r="1634" spans="1:9" x14ac:dyDescent="0.25">
      <c r="A1634" s="2">
        <v>1633</v>
      </c>
      <c r="C1634" s="2">
        <v>945306639</v>
      </c>
      <c r="G1634" s="2" t="s">
        <v>751</v>
      </c>
      <c r="H1634" s="2" t="s">
        <v>3835</v>
      </c>
      <c r="I1634" s="2" t="s">
        <v>3836</v>
      </c>
    </row>
    <row r="1635" spans="1:9" x14ac:dyDescent="0.25">
      <c r="A1635" s="2">
        <v>1634</v>
      </c>
      <c r="C1635" s="2">
        <v>945306644</v>
      </c>
      <c r="G1635" s="2" t="s">
        <v>1127</v>
      </c>
      <c r="H1635" s="2" t="s">
        <v>617</v>
      </c>
      <c r="I1635" s="2" t="s">
        <v>3837</v>
      </c>
    </row>
    <row r="1636" spans="1:9" x14ac:dyDescent="0.25">
      <c r="A1636" s="2">
        <v>1635</v>
      </c>
      <c r="C1636" s="2">
        <v>945308004</v>
      </c>
      <c r="G1636" s="2" t="s">
        <v>3838</v>
      </c>
      <c r="H1636" s="2" t="s">
        <v>3839</v>
      </c>
      <c r="I1636" s="2" t="s">
        <v>3840</v>
      </c>
    </row>
    <row r="1637" spans="1:9" x14ac:dyDescent="0.25">
      <c r="A1637" s="2">
        <v>1636</v>
      </c>
      <c r="C1637" s="2">
        <v>945308418</v>
      </c>
      <c r="G1637" s="2" t="s">
        <v>729</v>
      </c>
      <c r="H1637" s="2" t="s">
        <v>2786</v>
      </c>
      <c r="I1637" s="2" t="s">
        <v>3841</v>
      </c>
    </row>
    <row r="1638" spans="1:9" x14ac:dyDescent="0.25">
      <c r="A1638" s="2">
        <v>1637</v>
      </c>
      <c r="C1638" s="2">
        <v>945308580</v>
      </c>
      <c r="G1638" s="2" t="s">
        <v>3842</v>
      </c>
      <c r="H1638" s="2" t="s">
        <v>1216</v>
      </c>
      <c r="I1638" s="2" t="s">
        <v>3843</v>
      </c>
    </row>
    <row r="1639" spans="1:9" x14ac:dyDescent="0.25">
      <c r="A1639" s="2">
        <v>1638</v>
      </c>
      <c r="C1639" s="2">
        <v>945318442</v>
      </c>
      <c r="G1639" s="2" t="s">
        <v>3123</v>
      </c>
      <c r="H1639" s="2" t="s">
        <v>3844</v>
      </c>
      <c r="I1639" s="2" t="s">
        <v>3845</v>
      </c>
    </row>
    <row r="1640" spans="1:9" x14ac:dyDescent="0.25">
      <c r="A1640" s="2">
        <v>1639</v>
      </c>
      <c r="C1640" s="2">
        <v>945322981</v>
      </c>
      <c r="G1640" s="2" t="s">
        <v>3846</v>
      </c>
      <c r="H1640" s="2" t="s">
        <v>3847</v>
      </c>
      <c r="I1640" s="2" t="s">
        <v>3848</v>
      </c>
    </row>
    <row r="1641" spans="1:9" x14ac:dyDescent="0.25">
      <c r="A1641" s="2">
        <v>1640</v>
      </c>
      <c r="C1641" s="2">
        <v>945323518</v>
      </c>
      <c r="G1641" s="2" t="s">
        <v>238</v>
      </c>
      <c r="H1641" s="2" t="s">
        <v>381</v>
      </c>
      <c r="I1641" s="2" t="s">
        <v>3849</v>
      </c>
    </row>
    <row r="1642" spans="1:9" x14ac:dyDescent="0.25">
      <c r="A1642" s="2">
        <v>1641</v>
      </c>
      <c r="C1642" s="2">
        <v>945324849</v>
      </c>
      <c r="G1642" s="2" t="s">
        <v>3850</v>
      </c>
      <c r="H1642" s="2" t="s">
        <v>3851</v>
      </c>
      <c r="I1642" s="2" t="s">
        <v>3852</v>
      </c>
    </row>
    <row r="1643" spans="1:9" x14ac:dyDescent="0.25">
      <c r="A1643" s="2">
        <v>1642</v>
      </c>
      <c r="C1643" s="2">
        <v>945325816</v>
      </c>
      <c r="G1643" s="2" t="s">
        <v>3853</v>
      </c>
      <c r="H1643" s="2" t="s">
        <v>3854</v>
      </c>
      <c r="I1643" s="2" t="s">
        <v>3855</v>
      </c>
    </row>
    <row r="1644" spans="1:9" x14ac:dyDescent="0.25">
      <c r="A1644" s="2">
        <v>1643</v>
      </c>
      <c r="C1644" s="2">
        <v>945331021</v>
      </c>
      <c r="G1644" s="2" t="s">
        <v>2521</v>
      </c>
      <c r="H1644" s="2" t="s">
        <v>358</v>
      </c>
      <c r="I1644" s="2" t="s">
        <v>3856</v>
      </c>
    </row>
    <row r="1645" spans="1:9" x14ac:dyDescent="0.25">
      <c r="A1645" s="2">
        <v>1644</v>
      </c>
      <c r="C1645" s="2">
        <v>945332409</v>
      </c>
      <c r="G1645" s="2" t="s">
        <v>395</v>
      </c>
      <c r="H1645" s="2" t="s">
        <v>3857</v>
      </c>
      <c r="I1645" s="2" t="s">
        <v>3858</v>
      </c>
    </row>
    <row r="1646" spans="1:9" x14ac:dyDescent="0.25">
      <c r="A1646" s="2">
        <v>1645</v>
      </c>
      <c r="C1646" s="2">
        <v>945334105</v>
      </c>
      <c r="D1646" s="2">
        <v>987206012</v>
      </c>
      <c r="G1646" s="2" t="s">
        <v>3859</v>
      </c>
      <c r="H1646" s="2" t="s">
        <v>2038</v>
      </c>
      <c r="I1646" s="2" t="s">
        <v>3860</v>
      </c>
    </row>
    <row r="1647" spans="1:9" x14ac:dyDescent="0.25">
      <c r="A1647" s="2">
        <v>1646</v>
      </c>
      <c r="C1647" s="2">
        <v>945336467</v>
      </c>
      <c r="G1647" s="2" t="s">
        <v>1254</v>
      </c>
      <c r="H1647" s="2" t="s">
        <v>3861</v>
      </c>
      <c r="I1647" s="2" t="s">
        <v>3862</v>
      </c>
    </row>
    <row r="1648" spans="1:9" x14ac:dyDescent="0.25">
      <c r="A1648" s="2">
        <v>1647</v>
      </c>
      <c r="C1648" s="2">
        <v>945337388</v>
      </c>
      <c r="G1648" s="2" t="s">
        <v>3610</v>
      </c>
      <c r="H1648" s="2" t="s">
        <v>3863</v>
      </c>
      <c r="I1648" s="2" t="s">
        <v>3864</v>
      </c>
    </row>
    <row r="1649" spans="1:9" x14ac:dyDescent="0.25">
      <c r="A1649" s="2">
        <v>1648</v>
      </c>
      <c r="C1649" s="2">
        <v>945338721</v>
      </c>
      <c r="G1649" s="2" t="s">
        <v>147</v>
      </c>
      <c r="H1649" s="2" t="s">
        <v>3865</v>
      </c>
      <c r="I1649" s="2" t="s">
        <v>3866</v>
      </c>
    </row>
    <row r="1650" spans="1:9" x14ac:dyDescent="0.25">
      <c r="A1650" s="2">
        <v>1649</v>
      </c>
      <c r="C1650" s="2">
        <v>945338877</v>
      </c>
      <c r="G1650" s="2" t="s">
        <v>3867</v>
      </c>
      <c r="H1650" s="2" t="s">
        <v>3868</v>
      </c>
      <c r="I1650" s="2" t="s">
        <v>3869</v>
      </c>
    </row>
    <row r="1651" spans="1:9" x14ac:dyDescent="0.25">
      <c r="A1651" s="2">
        <v>1650</v>
      </c>
      <c r="C1651" s="2">
        <v>945340158</v>
      </c>
      <c r="G1651" s="2" t="s">
        <v>3870</v>
      </c>
      <c r="H1651" s="2" t="s">
        <v>1359</v>
      </c>
      <c r="I1651" s="2" t="s">
        <v>3871</v>
      </c>
    </row>
    <row r="1652" spans="1:9" x14ac:dyDescent="0.25">
      <c r="A1652" s="2">
        <v>1651</v>
      </c>
      <c r="C1652" s="2">
        <v>945342003</v>
      </c>
      <c r="G1652" s="2" t="s">
        <v>3872</v>
      </c>
      <c r="H1652" s="2" t="s">
        <v>3873</v>
      </c>
      <c r="I1652" s="2" t="s">
        <v>3874</v>
      </c>
    </row>
    <row r="1653" spans="1:9" x14ac:dyDescent="0.25">
      <c r="A1653" s="2">
        <v>1652</v>
      </c>
      <c r="C1653" s="2">
        <v>945342690</v>
      </c>
      <c r="G1653" s="2" t="s">
        <v>162</v>
      </c>
      <c r="H1653" s="2" t="s">
        <v>425</v>
      </c>
      <c r="I1653" s="2" t="s">
        <v>3875</v>
      </c>
    </row>
    <row r="1654" spans="1:9" x14ac:dyDescent="0.25">
      <c r="A1654" s="2">
        <v>1653</v>
      </c>
      <c r="C1654" s="2">
        <v>945344933</v>
      </c>
      <c r="G1654" s="2" t="s">
        <v>3876</v>
      </c>
      <c r="H1654" s="2" t="s">
        <v>614</v>
      </c>
      <c r="I1654" s="2" t="s">
        <v>3877</v>
      </c>
    </row>
    <row r="1655" spans="1:9" x14ac:dyDescent="0.25">
      <c r="A1655" s="2">
        <v>1654</v>
      </c>
      <c r="C1655" s="2">
        <v>945345730</v>
      </c>
      <c r="G1655" s="2" t="s">
        <v>3878</v>
      </c>
      <c r="H1655" s="2" t="s">
        <v>3879</v>
      </c>
      <c r="I1655" s="2" t="s">
        <v>3880</v>
      </c>
    </row>
    <row r="1656" spans="1:9" x14ac:dyDescent="0.25">
      <c r="A1656" s="2">
        <v>1655</v>
      </c>
      <c r="C1656" s="2">
        <v>945349206</v>
      </c>
      <c r="G1656" s="2" t="s">
        <v>3881</v>
      </c>
      <c r="H1656" s="2" t="s">
        <v>3882</v>
      </c>
      <c r="I1656" s="2" t="s">
        <v>3883</v>
      </c>
    </row>
    <row r="1657" spans="1:9" x14ac:dyDescent="0.25">
      <c r="A1657" s="2">
        <v>1656</v>
      </c>
      <c r="C1657" s="2">
        <v>945353402</v>
      </c>
      <c r="G1657" s="2" t="s">
        <v>3884</v>
      </c>
      <c r="H1657" s="2" t="s">
        <v>3341</v>
      </c>
      <c r="I1657" s="2" t="s">
        <v>3885</v>
      </c>
    </row>
    <row r="1658" spans="1:9" x14ac:dyDescent="0.25">
      <c r="A1658" s="2">
        <v>1657</v>
      </c>
      <c r="C1658" s="2">
        <v>945353455</v>
      </c>
      <c r="G1658" s="2" t="s">
        <v>2701</v>
      </c>
      <c r="H1658" s="2" t="s">
        <v>3886</v>
      </c>
      <c r="I1658" s="2" t="s">
        <v>3887</v>
      </c>
    </row>
    <row r="1659" spans="1:9" x14ac:dyDescent="0.25">
      <c r="A1659" s="2">
        <v>1658</v>
      </c>
      <c r="C1659" s="2">
        <v>945355862</v>
      </c>
      <c r="G1659" s="2" t="s">
        <v>1593</v>
      </c>
      <c r="H1659" s="2" t="s">
        <v>3888</v>
      </c>
      <c r="I1659" s="2" t="s">
        <v>3889</v>
      </c>
    </row>
    <row r="1660" spans="1:9" x14ac:dyDescent="0.25">
      <c r="A1660" s="2">
        <v>1659</v>
      </c>
      <c r="C1660" s="2">
        <v>945361580</v>
      </c>
      <c r="G1660" s="2" t="s">
        <v>633</v>
      </c>
      <c r="H1660" s="2" t="s">
        <v>3890</v>
      </c>
      <c r="I1660" s="2" t="s">
        <v>3891</v>
      </c>
    </row>
    <row r="1661" spans="1:9" x14ac:dyDescent="0.25">
      <c r="A1661" s="2">
        <v>1660</v>
      </c>
      <c r="C1661" s="2">
        <v>945362626</v>
      </c>
      <c r="G1661" s="2" t="s">
        <v>3689</v>
      </c>
      <c r="H1661" s="2" t="s">
        <v>3126</v>
      </c>
      <c r="I1661" s="2" t="s">
        <v>3892</v>
      </c>
    </row>
    <row r="1662" spans="1:9" x14ac:dyDescent="0.25">
      <c r="A1662" s="2">
        <v>1661</v>
      </c>
      <c r="C1662" s="2">
        <v>945365524</v>
      </c>
      <c r="G1662" s="2" t="s">
        <v>3893</v>
      </c>
      <c r="H1662" s="2" t="s">
        <v>3894</v>
      </c>
      <c r="I1662" s="2" t="s">
        <v>3895</v>
      </c>
    </row>
    <row r="1663" spans="1:9" x14ac:dyDescent="0.25">
      <c r="A1663" s="2">
        <v>1662</v>
      </c>
      <c r="C1663" s="2">
        <v>945365525</v>
      </c>
      <c r="G1663" s="2" t="s">
        <v>3123</v>
      </c>
      <c r="H1663" s="2" t="s">
        <v>2425</v>
      </c>
      <c r="I1663" s="2" t="s">
        <v>3896</v>
      </c>
    </row>
    <row r="1664" spans="1:9" x14ac:dyDescent="0.25">
      <c r="A1664" s="2">
        <v>1663</v>
      </c>
      <c r="C1664" s="2">
        <v>945367131</v>
      </c>
      <c r="G1664" s="2" t="s">
        <v>3897</v>
      </c>
      <c r="H1664" s="2" t="s">
        <v>3898</v>
      </c>
      <c r="I1664" s="2" t="s">
        <v>3899</v>
      </c>
    </row>
    <row r="1665" spans="1:9" x14ac:dyDescent="0.25">
      <c r="A1665" s="2">
        <v>1664</v>
      </c>
      <c r="C1665" s="2">
        <v>945367188</v>
      </c>
      <c r="D1665" s="2">
        <v>950551943</v>
      </c>
      <c r="G1665" s="2" t="s">
        <v>147</v>
      </c>
      <c r="H1665" s="2" t="s">
        <v>355</v>
      </c>
      <c r="I1665" s="2" t="s">
        <v>3900</v>
      </c>
    </row>
    <row r="1666" spans="1:9" x14ac:dyDescent="0.25">
      <c r="A1666" s="2">
        <v>1665</v>
      </c>
      <c r="C1666" s="2">
        <v>945370510</v>
      </c>
      <c r="G1666" s="2" t="s">
        <v>3901</v>
      </c>
      <c r="H1666" s="2" t="s">
        <v>3902</v>
      </c>
      <c r="I1666" s="2" t="s">
        <v>3903</v>
      </c>
    </row>
    <row r="1667" spans="1:9" x14ac:dyDescent="0.25">
      <c r="A1667" s="2">
        <v>1666</v>
      </c>
      <c r="C1667" s="2">
        <v>945373985</v>
      </c>
      <c r="G1667" s="2" t="s">
        <v>3904</v>
      </c>
      <c r="H1667" s="2" t="s">
        <v>3905</v>
      </c>
      <c r="I1667" s="2" t="s">
        <v>3906</v>
      </c>
    </row>
    <row r="1668" spans="1:9" x14ac:dyDescent="0.25">
      <c r="A1668" s="2">
        <v>1667</v>
      </c>
      <c r="C1668" s="2">
        <v>945374334</v>
      </c>
      <c r="G1668" s="2" t="s">
        <v>666</v>
      </c>
      <c r="H1668" s="2" t="s">
        <v>3907</v>
      </c>
      <c r="I1668" s="2" t="s">
        <v>3908</v>
      </c>
    </row>
    <row r="1669" spans="1:9" x14ac:dyDescent="0.25">
      <c r="A1669" s="2">
        <v>1668</v>
      </c>
      <c r="C1669" s="2">
        <v>945375508</v>
      </c>
      <c r="G1669" s="2" t="s">
        <v>3909</v>
      </c>
      <c r="H1669" s="2" t="s">
        <v>3910</v>
      </c>
      <c r="I1669" s="2" t="s">
        <v>3911</v>
      </c>
    </row>
    <row r="1670" spans="1:9" x14ac:dyDescent="0.25">
      <c r="A1670" s="2">
        <v>1669</v>
      </c>
      <c r="C1670" s="2">
        <v>945379366</v>
      </c>
      <c r="G1670" s="2" t="s">
        <v>177</v>
      </c>
      <c r="H1670" s="2" t="s">
        <v>3912</v>
      </c>
      <c r="I1670" s="2" t="s">
        <v>3913</v>
      </c>
    </row>
    <row r="1671" spans="1:9" x14ac:dyDescent="0.25">
      <c r="A1671" s="2">
        <v>1670</v>
      </c>
      <c r="C1671" s="2">
        <v>945381130</v>
      </c>
      <c r="G1671" s="2" t="s">
        <v>3914</v>
      </c>
      <c r="H1671" s="2" t="s">
        <v>3915</v>
      </c>
      <c r="I1671" s="2" t="s">
        <v>3916</v>
      </c>
    </row>
    <row r="1672" spans="1:9" x14ac:dyDescent="0.25">
      <c r="A1672" s="2">
        <v>1671</v>
      </c>
      <c r="C1672" s="2">
        <v>945381208</v>
      </c>
      <c r="G1672" s="2" t="s">
        <v>3917</v>
      </c>
      <c r="H1672" s="2" t="s">
        <v>3918</v>
      </c>
      <c r="I1672" s="2" t="s">
        <v>3919</v>
      </c>
    </row>
    <row r="1673" spans="1:9" x14ac:dyDescent="0.25">
      <c r="A1673" s="2">
        <v>1672</v>
      </c>
      <c r="C1673" s="2">
        <v>945381478</v>
      </c>
      <c r="G1673" s="2" t="s">
        <v>3920</v>
      </c>
      <c r="H1673" s="2" t="s">
        <v>737</v>
      </c>
      <c r="I1673" s="2" t="s">
        <v>3921</v>
      </c>
    </row>
    <row r="1674" spans="1:9" x14ac:dyDescent="0.25">
      <c r="A1674" s="2">
        <v>1673</v>
      </c>
      <c r="C1674" s="2">
        <v>945382277</v>
      </c>
      <c r="G1674" s="2" t="s">
        <v>2690</v>
      </c>
      <c r="H1674" s="2" t="s">
        <v>407</v>
      </c>
      <c r="I1674" s="2" t="s">
        <v>3922</v>
      </c>
    </row>
    <row r="1675" spans="1:9" x14ac:dyDescent="0.25">
      <c r="A1675" s="2">
        <v>1674</v>
      </c>
      <c r="C1675" s="2">
        <v>945383197</v>
      </c>
      <c r="G1675" s="2" t="s">
        <v>3923</v>
      </c>
      <c r="H1675" s="2" t="s">
        <v>3924</v>
      </c>
      <c r="I1675" s="2" t="s">
        <v>3925</v>
      </c>
    </row>
    <row r="1676" spans="1:9" x14ac:dyDescent="0.25">
      <c r="A1676" s="2">
        <v>1675</v>
      </c>
      <c r="C1676" s="2">
        <v>945387516</v>
      </c>
      <c r="G1676" s="2" t="s">
        <v>3926</v>
      </c>
      <c r="H1676" s="2" t="s">
        <v>3927</v>
      </c>
      <c r="I1676" s="2" t="s">
        <v>3928</v>
      </c>
    </row>
    <row r="1677" spans="1:9" x14ac:dyDescent="0.25">
      <c r="A1677" s="2">
        <v>1676</v>
      </c>
      <c r="C1677" s="2">
        <v>945388966</v>
      </c>
      <c r="D1677" s="2">
        <v>992174373</v>
      </c>
      <c r="G1677" s="2" t="s">
        <v>3929</v>
      </c>
      <c r="H1677" s="2" t="s">
        <v>3930</v>
      </c>
      <c r="I1677" s="2" t="s">
        <v>3931</v>
      </c>
    </row>
    <row r="1678" spans="1:9" x14ac:dyDescent="0.25">
      <c r="A1678" s="2">
        <v>1677</v>
      </c>
      <c r="C1678" s="2">
        <v>945394271</v>
      </c>
      <c r="G1678" s="2" t="s">
        <v>3932</v>
      </c>
      <c r="H1678" s="2" t="s">
        <v>3933</v>
      </c>
      <c r="I1678" s="2" t="s">
        <v>3934</v>
      </c>
    </row>
    <row r="1679" spans="1:9" x14ac:dyDescent="0.25">
      <c r="A1679" s="2">
        <v>1678</v>
      </c>
      <c r="C1679" s="2">
        <v>945397559</v>
      </c>
      <c r="G1679" s="2" t="s">
        <v>625</v>
      </c>
      <c r="H1679" s="2" t="s">
        <v>2205</v>
      </c>
      <c r="I1679" s="2" t="s">
        <v>3935</v>
      </c>
    </row>
    <row r="1680" spans="1:9" x14ac:dyDescent="0.25">
      <c r="A1680" s="2">
        <v>1679</v>
      </c>
      <c r="C1680" s="2">
        <v>945397644</v>
      </c>
      <c r="D1680" s="2">
        <v>974221603</v>
      </c>
      <c r="G1680" s="2" t="s">
        <v>751</v>
      </c>
      <c r="H1680" s="2" t="s">
        <v>3936</v>
      </c>
      <c r="I1680" s="2" t="s">
        <v>3937</v>
      </c>
    </row>
    <row r="1681" spans="1:9" x14ac:dyDescent="0.25">
      <c r="A1681" s="2">
        <v>1680</v>
      </c>
      <c r="C1681" s="2">
        <v>945398814</v>
      </c>
      <c r="G1681" s="2" t="s">
        <v>3938</v>
      </c>
      <c r="H1681" s="2" t="s">
        <v>1775</v>
      </c>
      <c r="I1681" s="2" t="s">
        <v>3939</v>
      </c>
    </row>
    <row r="1682" spans="1:9" x14ac:dyDescent="0.25">
      <c r="A1682" s="2">
        <v>1681</v>
      </c>
      <c r="C1682" s="2">
        <v>945403999</v>
      </c>
      <c r="D1682" s="2">
        <v>963656759</v>
      </c>
      <c r="G1682" s="2" t="s">
        <v>3072</v>
      </c>
      <c r="H1682" s="2" t="s">
        <v>2952</v>
      </c>
      <c r="I1682" s="2" t="s">
        <v>3940</v>
      </c>
    </row>
    <row r="1683" spans="1:9" x14ac:dyDescent="0.25">
      <c r="A1683" s="2">
        <v>1682</v>
      </c>
      <c r="C1683" s="2">
        <v>945404014</v>
      </c>
      <c r="D1683" s="2">
        <v>962931936</v>
      </c>
      <c r="G1683" s="2" t="s">
        <v>2003</v>
      </c>
      <c r="H1683" s="2" t="s">
        <v>3936</v>
      </c>
      <c r="I1683" s="2" t="s">
        <v>3941</v>
      </c>
    </row>
    <row r="1684" spans="1:9" x14ac:dyDescent="0.25">
      <c r="A1684" s="2">
        <v>1683</v>
      </c>
      <c r="C1684" s="2">
        <v>945404082</v>
      </c>
      <c r="G1684" s="2" t="s">
        <v>3942</v>
      </c>
      <c r="H1684" s="2" t="s">
        <v>2205</v>
      </c>
      <c r="I1684" s="2" t="s">
        <v>3943</v>
      </c>
    </row>
    <row r="1685" spans="1:9" x14ac:dyDescent="0.25">
      <c r="A1685" s="2">
        <v>1684</v>
      </c>
      <c r="C1685" s="2">
        <v>945406351</v>
      </c>
      <c r="G1685" s="2" t="s">
        <v>3944</v>
      </c>
      <c r="H1685" s="2" t="s">
        <v>3945</v>
      </c>
      <c r="I1685" s="2" t="s">
        <v>3946</v>
      </c>
    </row>
    <row r="1686" spans="1:9" x14ac:dyDescent="0.25">
      <c r="A1686" s="2">
        <v>1685</v>
      </c>
      <c r="C1686" s="2">
        <v>945407024</v>
      </c>
      <c r="G1686" s="2" t="s">
        <v>3947</v>
      </c>
      <c r="H1686" s="2" t="s">
        <v>1841</v>
      </c>
      <c r="I1686" s="2" t="s">
        <v>3948</v>
      </c>
    </row>
    <row r="1687" spans="1:9" x14ac:dyDescent="0.25">
      <c r="A1687" s="2">
        <v>1686</v>
      </c>
      <c r="C1687" s="2">
        <v>945407890</v>
      </c>
      <c r="G1687" s="2" t="s">
        <v>666</v>
      </c>
      <c r="H1687" s="2" t="s">
        <v>858</v>
      </c>
      <c r="I1687" s="2" t="s">
        <v>3949</v>
      </c>
    </row>
    <row r="1688" spans="1:9" x14ac:dyDescent="0.25">
      <c r="A1688" s="2">
        <v>1687</v>
      </c>
      <c r="C1688" s="2">
        <v>945409207</v>
      </c>
      <c r="G1688" s="2" t="s">
        <v>3950</v>
      </c>
      <c r="H1688" s="2" t="s">
        <v>3951</v>
      </c>
      <c r="I1688" s="2" t="s">
        <v>3952</v>
      </c>
    </row>
    <row r="1689" spans="1:9" x14ac:dyDescent="0.25">
      <c r="A1689" s="2">
        <v>1688</v>
      </c>
      <c r="C1689" s="2">
        <v>945411615</v>
      </c>
      <c r="G1689" s="2" t="s">
        <v>2171</v>
      </c>
      <c r="H1689" s="2" t="s">
        <v>2684</v>
      </c>
      <c r="I1689" s="2" t="s">
        <v>3953</v>
      </c>
    </row>
    <row r="1690" spans="1:9" x14ac:dyDescent="0.25">
      <c r="A1690" s="2">
        <v>1689</v>
      </c>
      <c r="C1690" s="2">
        <v>945414295</v>
      </c>
      <c r="D1690" s="2">
        <v>994541495</v>
      </c>
      <c r="G1690" s="2" t="s">
        <v>2980</v>
      </c>
      <c r="H1690" s="2" t="s">
        <v>3954</v>
      </c>
      <c r="I1690" s="2" t="s">
        <v>3955</v>
      </c>
    </row>
    <row r="1691" spans="1:9" x14ac:dyDescent="0.25">
      <c r="A1691" s="2">
        <v>1690</v>
      </c>
      <c r="C1691" s="2">
        <v>945417269</v>
      </c>
      <c r="G1691" s="2" t="s">
        <v>3956</v>
      </c>
      <c r="H1691" s="2" t="s">
        <v>3957</v>
      </c>
      <c r="I1691" s="2" t="s">
        <v>3958</v>
      </c>
    </row>
    <row r="1692" spans="1:9" x14ac:dyDescent="0.25">
      <c r="A1692" s="2">
        <v>1691</v>
      </c>
      <c r="C1692" s="2">
        <v>945418140</v>
      </c>
      <c r="G1692" s="2" t="s">
        <v>3959</v>
      </c>
      <c r="H1692" s="2" t="s">
        <v>3960</v>
      </c>
      <c r="I1692" s="2" t="s">
        <v>3961</v>
      </c>
    </row>
    <row r="1693" spans="1:9" x14ac:dyDescent="0.25">
      <c r="A1693" s="2">
        <v>1692</v>
      </c>
      <c r="C1693" s="2">
        <v>945418795</v>
      </c>
      <c r="G1693" s="2" t="s">
        <v>455</v>
      </c>
      <c r="H1693" s="2" t="s">
        <v>216</v>
      </c>
      <c r="I1693" s="2" t="s">
        <v>3962</v>
      </c>
    </row>
    <row r="1694" spans="1:9" x14ac:dyDescent="0.25">
      <c r="A1694" s="2">
        <v>1693</v>
      </c>
      <c r="C1694" s="2">
        <v>945419022</v>
      </c>
      <c r="G1694" s="2" t="s">
        <v>2744</v>
      </c>
      <c r="H1694" s="2" t="s">
        <v>3963</v>
      </c>
      <c r="I1694" s="2" t="s">
        <v>3964</v>
      </c>
    </row>
    <row r="1695" spans="1:9" x14ac:dyDescent="0.25">
      <c r="A1695" s="2">
        <v>1694</v>
      </c>
      <c r="C1695" s="2">
        <v>945420232</v>
      </c>
      <c r="G1695" s="2" t="s">
        <v>534</v>
      </c>
      <c r="H1695" s="2" t="s">
        <v>1277</v>
      </c>
      <c r="I1695" s="2" t="s">
        <v>3965</v>
      </c>
    </row>
    <row r="1696" spans="1:9" x14ac:dyDescent="0.25">
      <c r="A1696" s="2">
        <v>1695</v>
      </c>
      <c r="C1696" s="2">
        <v>945427985</v>
      </c>
      <c r="G1696" s="2" t="s">
        <v>796</v>
      </c>
      <c r="H1696" s="2" t="s">
        <v>3966</v>
      </c>
      <c r="I1696" s="2" t="s">
        <v>3967</v>
      </c>
    </row>
    <row r="1697" spans="1:9" x14ac:dyDescent="0.25">
      <c r="A1697" s="2">
        <v>1696</v>
      </c>
      <c r="C1697" s="2">
        <v>945428966</v>
      </c>
      <c r="G1697" s="2" t="s">
        <v>1542</v>
      </c>
      <c r="H1697" s="2" t="s">
        <v>3968</v>
      </c>
      <c r="I1697" s="2" t="s">
        <v>3969</v>
      </c>
    </row>
    <row r="1698" spans="1:9" x14ac:dyDescent="0.25">
      <c r="A1698" s="2">
        <v>1697</v>
      </c>
      <c r="C1698" s="2">
        <v>945434115</v>
      </c>
      <c r="G1698" s="2" t="s">
        <v>3970</v>
      </c>
      <c r="H1698" s="2" t="s">
        <v>3971</v>
      </c>
      <c r="I1698" s="2" t="s">
        <v>3972</v>
      </c>
    </row>
    <row r="1699" spans="1:9" x14ac:dyDescent="0.25">
      <c r="A1699" s="2">
        <v>1698</v>
      </c>
      <c r="C1699" s="2">
        <v>945434937</v>
      </c>
      <c r="G1699" s="2" t="s">
        <v>144</v>
      </c>
      <c r="H1699" s="2" t="s">
        <v>1359</v>
      </c>
      <c r="I1699" s="2" t="s">
        <v>3973</v>
      </c>
    </row>
    <row r="1700" spans="1:9" x14ac:dyDescent="0.25">
      <c r="A1700" s="2">
        <v>1699</v>
      </c>
      <c r="C1700" s="2">
        <v>945435239</v>
      </c>
      <c r="G1700" s="2" t="s">
        <v>3974</v>
      </c>
      <c r="H1700" s="2" t="s">
        <v>999</v>
      </c>
      <c r="I1700" s="2" t="s">
        <v>3975</v>
      </c>
    </row>
    <row r="1701" spans="1:9" x14ac:dyDescent="0.25">
      <c r="A1701" s="2">
        <v>1700</v>
      </c>
      <c r="C1701" s="2">
        <v>945437348</v>
      </c>
      <c r="G1701" s="2" t="s">
        <v>3976</v>
      </c>
      <c r="H1701" s="2" t="s">
        <v>1341</v>
      </c>
      <c r="I1701" s="2" t="s">
        <v>3977</v>
      </c>
    </row>
    <row r="1702" spans="1:9" x14ac:dyDescent="0.25">
      <c r="A1702" s="2">
        <v>1701</v>
      </c>
      <c r="C1702" s="2">
        <v>945440189</v>
      </c>
      <c r="G1702" s="2" t="s">
        <v>3978</v>
      </c>
      <c r="H1702" s="2" t="s">
        <v>355</v>
      </c>
      <c r="I1702" s="2" t="s">
        <v>3979</v>
      </c>
    </row>
    <row r="1703" spans="1:9" x14ac:dyDescent="0.25">
      <c r="A1703" s="2">
        <v>1702</v>
      </c>
      <c r="C1703" s="2">
        <v>945443780</v>
      </c>
      <c r="G1703" s="2" t="s">
        <v>3980</v>
      </c>
      <c r="H1703" s="2" t="s">
        <v>3981</v>
      </c>
      <c r="I1703" s="2" t="s">
        <v>3982</v>
      </c>
    </row>
    <row r="1704" spans="1:9" x14ac:dyDescent="0.25">
      <c r="A1704" s="2">
        <v>1703</v>
      </c>
      <c r="C1704" s="2">
        <v>945444761</v>
      </c>
      <c r="G1704" s="2" t="s">
        <v>3983</v>
      </c>
      <c r="H1704" s="2" t="s">
        <v>3984</v>
      </c>
      <c r="I1704" s="2" t="s">
        <v>3985</v>
      </c>
    </row>
    <row r="1705" spans="1:9" x14ac:dyDescent="0.25">
      <c r="A1705" s="2">
        <v>1704</v>
      </c>
      <c r="C1705" s="2">
        <v>945444884</v>
      </c>
      <c r="G1705" s="2" t="s">
        <v>3986</v>
      </c>
      <c r="H1705" s="2" t="s">
        <v>3987</v>
      </c>
      <c r="I1705" s="2" t="s">
        <v>3988</v>
      </c>
    </row>
    <row r="1706" spans="1:9" x14ac:dyDescent="0.25">
      <c r="A1706" s="2">
        <v>1705</v>
      </c>
      <c r="C1706" s="2">
        <v>945445556</v>
      </c>
      <c r="G1706" s="2" t="s">
        <v>3989</v>
      </c>
      <c r="H1706" s="2" t="s">
        <v>3990</v>
      </c>
      <c r="I1706" s="2" t="s">
        <v>3991</v>
      </c>
    </row>
    <row r="1707" spans="1:9" x14ac:dyDescent="0.25">
      <c r="A1707" s="2">
        <v>1706</v>
      </c>
      <c r="C1707" s="2">
        <v>945446672</v>
      </c>
      <c r="G1707" s="2" t="s">
        <v>3992</v>
      </c>
      <c r="H1707" s="2" t="s">
        <v>3993</v>
      </c>
      <c r="I1707" s="2" t="s">
        <v>3994</v>
      </c>
    </row>
    <row r="1708" spans="1:9" x14ac:dyDescent="0.25">
      <c r="A1708" s="2">
        <v>1707</v>
      </c>
      <c r="C1708" s="2">
        <v>945448363</v>
      </c>
      <c r="G1708" s="2" t="s">
        <v>238</v>
      </c>
      <c r="H1708" s="2" t="s">
        <v>3995</v>
      </c>
      <c r="I1708" s="2" t="s">
        <v>3996</v>
      </c>
    </row>
    <row r="1709" spans="1:9" x14ac:dyDescent="0.25">
      <c r="A1709" s="2">
        <v>1708</v>
      </c>
      <c r="C1709" s="2">
        <v>945448873</v>
      </c>
      <c r="G1709" s="2" t="s">
        <v>1389</v>
      </c>
      <c r="H1709" s="2" t="s">
        <v>3997</v>
      </c>
      <c r="I1709" s="2" t="s">
        <v>3998</v>
      </c>
    </row>
    <row r="1710" spans="1:9" x14ac:dyDescent="0.25">
      <c r="A1710" s="2">
        <v>1709</v>
      </c>
      <c r="C1710" s="2">
        <v>945451144</v>
      </c>
      <c r="G1710" s="2" t="s">
        <v>718</v>
      </c>
      <c r="H1710" s="2" t="s">
        <v>3999</v>
      </c>
      <c r="I1710" s="2" t="s">
        <v>4000</v>
      </c>
    </row>
    <row r="1711" spans="1:9" x14ac:dyDescent="0.25">
      <c r="A1711" s="2">
        <v>1710</v>
      </c>
      <c r="C1711" s="2">
        <v>945452598</v>
      </c>
      <c r="G1711" s="2" t="s">
        <v>1704</v>
      </c>
      <c r="H1711" s="2" t="s">
        <v>4001</v>
      </c>
      <c r="I1711" s="2" t="s">
        <v>4002</v>
      </c>
    </row>
    <row r="1712" spans="1:9" x14ac:dyDescent="0.25">
      <c r="A1712" s="2">
        <v>1711</v>
      </c>
      <c r="C1712" s="2">
        <v>945453938</v>
      </c>
      <c r="G1712" s="2" t="s">
        <v>751</v>
      </c>
      <c r="H1712" s="2" t="s">
        <v>4003</v>
      </c>
      <c r="I1712" s="2" t="s">
        <v>4004</v>
      </c>
    </row>
    <row r="1713" spans="1:9" x14ac:dyDescent="0.25">
      <c r="A1713" s="2">
        <v>1712</v>
      </c>
      <c r="C1713" s="2">
        <v>945454653</v>
      </c>
      <c r="G1713" s="2" t="s">
        <v>1281</v>
      </c>
      <c r="H1713" s="2" t="s">
        <v>1110</v>
      </c>
      <c r="I1713" s="2" t="s">
        <v>4005</v>
      </c>
    </row>
    <row r="1714" spans="1:9" x14ac:dyDescent="0.25">
      <c r="A1714" s="2">
        <v>1713</v>
      </c>
      <c r="C1714" s="2">
        <v>945456515</v>
      </c>
      <c r="G1714" s="2" t="s">
        <v>751</v>
      </c>
      <c r="H1714" s="2" t="s">
        <v>4006</v>
      </c>
      <c r="I1714" s="2" t="s">
        <v>4007</v>
      </c>
    </row>
    <row r="1715" spans="1:9" x14ac:dyDescent="0.25">
      <c r="A1715" s="2">
        <v>1714</v>
      </c>
      <c r="C1715" s="2">
        <v>945460592</v>
      </c>
      <c r="G1715" s="2" t="s">
        <v>4008</v>
      </c>
      <c r="H1715" s="2" t="s">
        <v>4009</v>
      </c>
      <c r="I1715" s="2" t="s">
        <v>4010</v>
      </c>
    </row>
    <row r="1716" spans="1:9" x14ac:dyDescent="0.25">
      <c r="A1716" s="2">
        <v>1715</v>
      </c>
      <c r="C1716" s="2">
        <v>945460708</v>
      </c>
      <c r="D1716" s="2">
        <v>973470427</v>
      </c>
      <c r="G1716" s="2" t="s">
        <v>159</v>
      </c>
      <c r="H1716" s="2" t="s">
        <v>3364</v>
      </c>
      <c r="I1716" s="2" t="s">
        <v>4011</v>
      </c>
    </row>
    <row r="1717" spans="1:9" x14ac:dyDescent="0.25">
      <c r="A1717" s="2">
        <v>1716</v>
      </c>
      <c r="C1717" s="2">
        <v>945462883</v>
      </c>
      <c r="G1717" s="2" t="s">
        <v>1696</v>
      </c>
      <c r="H1717" s="2" t="s">
        <v>4012</v>
      </c>
      <c r="I1717" s="2" t="s">
        <v>4013</v>
      </c>
    </row>
    <row r="1718" spans="1:9" x14ac:dyDescent="0.25">
      <c r="A1718" s="2">
        <v>1717</v>
      </c>
      <c r="C1718" s="2">
        <v>945464176</v>
      </c>
      <c r="G1718" s="2" t="s">
        <v>4014</v>
      </c>
      <c r="H1718" s="2" t="s">
        <v>4015</v>
      </c>
      <c r="I1718" s="2" t="s">
        <v>4016</v>
      </c>
    </row>
    <row r="1719" spans="1:9" x14ac:dyDescent="0.25">
      <c r="A1719" s="2">
        <v>1718</v>
      </c>
      <c r="C1719" s="2">
        <v>945464242</v>
      </c>
      <c r="D1719" s="2">
        <v>965868991</v>
      </c>
      <c r="G1719" s="2" t="s">
        <v>186</v>
      </c>
      <c r="H1719" s="2" t="s">
        <v>1829</v>
      </c>
      <c r="I1719" s="2" t="s">
        <v>4017</v>
      </c>
    </row>
    <row r="1720" spans="1:9" x14ac:dyDescent="0.25">
      <c r="A1720" s="2">
        <v>1719</v>
      </c>
      <c r="C1720" s="2">
        <v>945464766</v>
      </c>
      <c r="G1720" s="2" t="s">
        <v>4018</v>
      </c>
      <c r="H1720" s="2" t="s">
        <v>4019</v>
      </c>
      <c r="I1720" s="2" t="s">
        <v>4020</v>
      </c>
    </row>
    <row r="1721" spans="1:9" x14ac:dyDescent="0.25">
      <c r="A1721" s="2">
        <v>1720</v>
      </c>
      <c r="C1721" s="2">
        <v>945466085</v>
      </c>
      <c r="G1721" s="2" t="s">
        <v>4021</v>
      </c>
      <c r="H1721" s="2" t="s">
        <v>4022</v>
      </c>
      <c r="I1721" s="2" t="s">
        <v>4023</v>
      </c>
    </row>
    <row r="1722" spans="1:9" x14ac:dyDescent="0.25">
      <c r="A1722" s="2">
        <v>1721</v>
      </c>
      <c r="C1722" s="2">
        <v>945470459</v>
      </c>
      <c r="G1722" s="2" t="s">
        <v>4024</v>
      </c>
      <c r="H1722" s="2" t="s">
        <v>4025</v>
      </c>
      <c r="I1722" s="2" t="s">
        <v>4026</v>
      </c>
    </row>
    <row r="1723" spans="1:9" x14ac:dyDescent="0.25">
      <c r="A1723" s="2">
        <v>1722</v>
      </c>
      <c r="C1723" s="2">
        <v>945471374</v>
      </c>
      <c r="G1723" s="2" t="s">
        <v>4027</v>
      </c>
      <c r="H1723" s="2" t="s">
        <v>416</v>
      </c>
      <c r="I1723" s="2" t="s">
        <v>4028</v>
      </c>
    </row>
    <row r="1724" spans="1:9" x14ac:dyDescent="0.25">
      <c r="A1724" s="2">
        <v>1723</v>
      </c>
      <c r="C1724" s="2">
        <v>945478599</v>
      </c>
      <c r="G1724" s="2" t="s">
        <v>3585</v>
      </c>
      <c r="H1724" s="2" t="s">
        <v>4029</v>
      </c>
      <c r="I1724" s="2" t="s">
        <v>4030</v>
      </c>
    </row>
    <row r="1725" spans="1:9" x14ac:dyDescent="0.25">
      <c r="A1725" s="2">
        <v>1724</v>
      </c>
      <c r="C1725" s="2">
        <v>945480055</v>
      </c>
      <c r="D1725" s="2">
        <v>979386122</v>
      </c>
      <c r="G1725" s="2" t="s">
        <v>812</v>
      </c>
      <c r="H1725" s="2" t="s">
        <v>4031</v>
      </c>
      <c r="I1725" s="2" t="s">
        <v>4032</v>
      </c>
    </row>
    <row r="1726" spans="1:9" x14ac:dyDescent="0.25">
      <c r="A1726" s="2">
        <v>1725</v>
      </c>
      <c r="C1726" s="2">
        <v>945481344</v>
      </c>
      <c r="G1726" s="2" t="s">
        <v>3729</v>
      </c>
      <c r="H1726" s="2" t="s">
        <v>4033</v>
      </c>
      <c r="I1726" s="2" t="s">
        <v>4034</v>
      </c>
    </row>
    <row r="1727" spans="1:9" x14ac:dyDescent="0.25">
      <c r="A1727" s="2">
        <v>1726</v>
      </c>
      <c r="C1727" s="2">
        <v>945482773</v>
      </c>
      <c r="G1727" s="2" t="s">
        <v>2541</v>
      </c>
      <c r="H1727" s="2" t="s">
        <v>2939</v>
      </c>
      <c r="I1727" s="2" t="s">
        <v>4035</v>
      </c>
    </row>
    <row r="1728" spans="1:9" x14ac:dyDescent="0.25">
      <c r="A1728" s="2">
        <v>1727</v>
      </c>
      <c r="C1728" s="2">
        <v>945490672</v>
      </c>
      <c r="G1728" s="2" t="s">
        <v>3470</v>
      </c>
      <c r="H1728" s="2" t="s">
        <v>4036</v>
      </c>
      <c r="I1728" s="2" t="s">
        <v>4037</v>
      </c>
    </row>
    <row r="1729" spans="1:9" x14ac:dyDescent="0.25">
      <c r="A1729" s="2">
        <v>1728</v>
      </c>
      <c r="C1729" s="2">
        <v>945497677</v>
      </c>
      <c r="G1729" s="2" t="s">
        <v>3893</v>
      </c>
      <c r="H1729" s="2" t="s">
        <v>2648</v>
      </c>
      <c r="I1729" s="2" t="s">
        <v>4038</v>
      </c>
    </row>
    <row r="1730" spans="1:9" x14ac:dyDescent="0.25">
      <c r="A1730" s="2">
        <v>1729</v>
      </c>
      <c r="C1730" s="2">
        <v>945498042</v>
      </c>
      <c r="G1730" s="2" t="s">
        <v>4039</v>
      </c>
      <c r="H1730" s="2" t="s">
        <v>4040</v>
      </c>
      <c r="I1730" s="2" t="s">
        <v>4041</v>
      </c>
    </row>
    <row r="1731" spans="1:9" x14ac:dyDescent="0.25">
      <c r="A1731" s="2">
        <v>1730</v>
      </c>
      <c r="C1731" s="2">
        <v>945499325</v>
      </c>
      <c r="G1731" s="2" t="s">
        <v>153</v>
      </c>
      <c r="H1731" s="2" t="s">
        <v>355</v>
      </c>
      <c r="I1731" s="2" t="s">
        <v>4042</v>
      </c>
    </row>
    <row r="1732" spans="1:9" x14ac:dyDescent="0.25">
      <c r="A1732" s="2">
        <v>1731</v>
      </c>
      <c r="C1732" s="2">
        <v>945502113</v>
      </c>
      <c r="G1732" s="2" t="s">
        <v>906</v>
      </c>
      <c r="H1732" s="2" t="s">
        <v>1170</v>
      </c>
      <c r="I1732" s="2" t="s">
        <v>4043</v>
      </c>
    </row>
    <row r="1733" spans="1:9" x14ac:dyDescent="0.25">
      <c r="A1733" s="2">
        <v>1732</v>
      </c>
      <c r="C1733" s="2">
        <v>945502368</v>
      </c>
      <c r="G1733" s="2" t="s">
        <v>751</v>
      </c>
      <c r="H1733" s="2" t="s">
        <v>349</v>
      </c>
      <c r="I1733" s="2" t="s">
        <v>4044</v>
      </c>
    </row>
    <row r="1734" spans="1:9" x14ac:dyDescent="0.25">
      <c r="A1734" s="2">
        <v>1733</v>
      </c>
      <c r="C1734" s="2">
        <v>945503307</v>
      </c>
      <c r="G1734" s="2" t="s">
        <v>936</v>
      </c>
      <c r="H1734" s="2" t="s">
        <v>245</v>
      </c>
      <c r="I1734" s="2" t="s">
        <v>4045</v>
      </c>
    </row>
    <row r="1735" spans="1:9" x14ac:dyDescent="0.25">
      <c r="A1735" s="2">
        <v>1734</v>
      </c>
      <c r="C1735" s="2">
        <v>945504052</v>
      </c>
      <c r="D1735" s="2">
        <v>961792336</v>
      </c>
      <c r="G1735" s="2" t="s">
        <v>698</v>
      </c>
      <c r="H1735" s="2" t="s">
        <v>4046</v>
      </c>
      <c r="I1735" s="2" t="s">
        <v>4047</v>
      </c>
    </row>
    <row r="1736" spans="1:9" x14ac:dyDescent="0.25">
      <c r="A1736" s="2">
        <v>1735</v>
      </c>
      <c r="C1736" s="2">
        <v>945506634</v>
      </c>
      <c r="D1736" s="2">
        <v>979822709</v>
      </c>
      <c r="G1736" s="2" t="s">
        <v>200</v>
      </c>
      <c r="H1736" s="2" t="s">
        <v>525</v>
      </c>
      <c r="I1736" s="2" t="s">
        <v>4048</v>
      </c>
    </row>
    <row r="1737" spans="1:9" x14ac:dyDescent="0.25">
      <c r="A1737" s="2">
        <v>1736</v>
      </c>
      <c r="C1737" s="2">
        <v>945507939</v>
      </c>
      <c r="G1737" s="2" t="s">
        <v>4049</v>
      </c>
      <c r="H1737" s="2" t="s">
        <v>4050</v>
      </c>
      <c r="I1737" s="2" t="s">
        <v>4051</v>
      </c>
    </row>
    <row r="1738" spans="1:9" x14ac:dyDescent="0.25">
      <c r="A1738" s="2">
        <v>1737</v>
      </c>
      <c r="C1738" s="2">
        <v>945508831</v>
      </c>
      <c r="G1738" s="2" t="s">
        <v>3729</v>
      </c>
      <c r="H1738" s="2" t="s">
        <v>848</v>
      </c>
      <c r="I1738" s="2" t="s">
        <v>4052</v>
      </c>
    </row>
    <row r="1739" spans="1:9" x14ac:dyDescent="0.25">
      <c r="A1739" s="2">
        <v>1738</v>
      </c>
      <c r="C1739" s="2">
        <v>945509687</v>
      </c>
      <c r="G1739" s="2" t="s">
        <v>4053</v>
      </c>
      <c r="H1739" s="2" t="s">
        <v>1277</v>
      </c>
      <c r="I1739" s="2" t="s">
        <v>4054</v>
      </c>
    </row>
    <row r="1740" spans="1:9" x14ac:dyDescent="0.25">
      <c r="A1740" s="2">
        <v>1739</v>
      </c>
      <c r="C1740" s="2">
        <v>945510090</v>
      </c>
      <c r="G1740" s="2" t="s">
        <v>342</v>
      </c>
      <c r="H1740" s="2" t="s">
        <v>4055</v>
      </c>
      <c r="I1740" s="2" t="s">
        <v>4056</v>
      </c>
    </row>
    <row r="1741" spans="1:9" x14ac:dyDescent="0.25">
      <c r="A1741" s="2">
        <v>1740</v>
      </c>
      <c r="C1741" s="2">
        <v>945511520</v>
      </c>
      <c r="G1741" s="2" t="s">
        <v>177</v>
      </c>
      <c r="H1741" s="2" t="s">
        <v>139</v>
      </c>
      <c r="I1741" s="2" t="s">
        <v>4057</v>
      </c>
    </row>
    <row r="1742" spans="1:9" x14ac:dyDescent="0.25">
      <c r="A1742" s="2">
        <v>1741</v>
      </c>
      <c r="C1742" s="2">
        <v>945511633</v>
      </c>
      <c r="G1742" s="2" t="s">
        <v>4058</v>
      </c>
      <c r="H1742" s="2" t="s">
        <v>485</v>
      </c>
      <c r="I1742" s="2" t="s">
        <v>4059</v>
      </c>
    </row>
    <row r="1743" spans="1:9" x14ac:dyDescent="0.25">
      <c r="A1743" s="2">
        <v>1742</v>
      </c>
      <c r="C1743" s="2">
        <v>945512649</v>
      </c>
      <c r="G1743" s="2" t="s">
        <v>936</v>
      </c>
      <c r="H1743" s="2" t="s">
        <v>3699</v>
      </c>
      <c r="I1743" s="2" t="s">
        <v>4060</v>
      </c>
    </row>
    <row r="1744" spans="1:9" x14ac:dyDescent="0.25">
      <c r="A1744" s="2">
        <v>1743</v>
      </c>
      <c r="C1744" s="2">
        <v>945515528</v>
      </c>
      <c r="G1744" s="2" t="s">
        <v>4061</v>
      </c>
      <c r="H1744" s="2" t="s">
        <v>4062</v>
      </c>
      <c r="I1744" s="2" t="s">
        <v>4063</v>
      </c>
    </row>
    <row r="1745" spans="1:9" x14ac:dyDescent="0.25">
      <c r="A1745" s="2">
        <v>1744</v>
      </c>
      <c r="C1745" s="2">
        <v>945516866</v>
      </c>
      <c r="G1745" s="2" t="s">
        <v>4064</v>
      </c>
      <c r="H1745" s="2" t="s">
        <v>4065</v>
      </c>
      <c r="I1745" s="2" t="s">
        <v>4066</v>
      </c>
    </row>
    <row r="1746" spans="1:9" x14ac:dyDescent="0.25">
      <c r="A1746" s="2">
        <v>1745</v>
      </c>
      <c r="C1746" s="2">
        <v>945517802</v>
      </c>
      <c r="G1746" s="2" t="s">
        <v>406</v>
      </c>
      <c r="H1746" s="2" t="s">
        <v>4067</v>
      </c>
      <c r="I1746" s="2" t="s">
        <v>4068</v>
      </c>
    </row>
    <row r="1747" spans="1:9" x14ac:dyDescent="0.25">
      <c r="A1747" s="2">
        <v>1746</v>
      </c>
      <c r="C1747" s="2">
        <v>945519944</v>
      </c>
      <c r="D1747" s="2">
        <v>962129946</v>
      </c>
      <c r="G1747" s="2" t="s">
        <v>1075</v>
      </c>
      <c r="H1747" s="2" t="s">
        <v>4069</v>
      </c>
      <c r="I1747" s="2" t="s">
        <v>4070</v>
      </c>
    </row>
    <row r="1748" spans="1:9" x14ac:dyDescent="0.25">
      <c r="A1748" s="2">
        <v>1747</v>
      </c>
      <c r="C1748" s="2">
        <v>945521551</v>
      </c>
      <c r="G1748" s="2" t="s">
        <v>177</v>
      </c>
      <c r="H1748" s="2" t="s">
        <v>1900</v>
      </c>
      <c r="I1748" s="2" t="s">
        <v>4071</v>
      </c>
    </row>
    <row r="1749" spans="1:9" x14ac:dyDescent="0.25">
      <c r="A1749" s="2">
        <v>1748</v>
      </c>
      <c r="C1749" s="2">
        <v>945522406</v>
      </c>
      <c r="G1749" s="2" t="s">
        <v>4072</v>
      </c>
      <c r="H1749" s="2" t="s">
        <v>846</v>
      </c>
      <c r="I1749" s="2" t="s">
        <v>4073</v>
      </c>
    </row>
    <row r="1750" spans="1:9" x14ac:dyDescent="0.25">
      <c r="A1750" s="2">
        <v>1749</v>
      </c>
      <c r="C1750" s="2">
        <v>945522791</v>
      </c>
      <c r="G1750" s="2" t="s">
        <v>4074</v>
      </c>
      <c r="H1750" s="2" t="s">
        <v>4075</v>
      </c>
      <c r="I1750" s="2" t="s">
        <v>4076</v>
      </c>
    </row>
    <row r="1751" spans="1:9" x14ac:dyDescent="0.25">
      <c r="A1751" s="2">
        <v>1750</v>
      </c>
      <c r="C1751" s="2">
        <v>945523113</v>
      </c>
      <c r="G1751" s="2" t="s">
        <v>4077</v>
      </c>
      <c r="H1751" s="2" t="s">
        <v>1073</v>
      </c>
      <c r="I1751" s="2" t="s">
        <v>4078</v>
      </c>
    </row>
    <row r="1752" spans="1:9" x14ac:dyDescent="0.25">
      <c r="A1752" s="2">
        <v>1751</v>
      </c>
      <c r="C1752" s="2">
        <v>945525204</v>
      </c>
      <c r="G1752" s="2" t="s">
        <v>1221</v>
      </c>
      <c r="H1752" s="2" t="s">
        <v>456</v>
      </c>
      <c r="I1752" s="2" t="s">
        <v>4079</v>
      </c>
    </row>
    <row r="1753" spans="1:9" x14ac:dyDescent="0.25">
      <c r="A1753" s="2">
        <v>1752</v>
      </c>
      <c r="C1753" s="2">
        <v>945529666</v>
      </c>
      <c r="G1753" s="2" t="s">
        <v>676</v>
      </c>
      <c r="H1753" s="2" t="s">
        <v>355</v>
      </c>
      <c r="I1753" s="2" t="s">
        <v>4080</v>
      </c>
    </row>
    <row r="1754" spans="1:9" x14ac:dyDescent="0.25">
      <c r="A1754" s="2">
        <v>1753</v>
      </c>
      <c r="C1754" s="2">
        <v>945531176</v>
      </c>
      <c r="G1754" s="2" t="s">
        <v>1449</v>
      </c>
      <c r="H1754" s="2" t="s">
        <v>4081</v>
      </c>
      <c r="I1754" s="2" t="s">
        <v>4082</v>
      </c>
    </row>
    <row r="1755" spans="1:9" x14ac:dyDescent="0.25">
      <c r="A1755" s="2">
        <v>1754</v>
      </c>
      <c r="C1755" s="2">
        <v>945533632</v>
      </c>
      <c r="G1755" s="2" t="s">
        <v>518</v>
      </c>
      <c r="H1755" s="2" t="s">
        <v>4083</v>
      </c>
      <c r="I1755" s="2" t="s">
        <v>4084</v>
      </c>
    </row>
    <row r="1756" spans="1:9" x14ac:dyDescent="0.25">
      <c r="A1756" s="2">
        <v>1755</v>
      </c>
      <c r="C1756" s="2">
        <v>945534609</v>
      </c>
      <c r="G1756" s="2" t="s">
        <v>4085</v>
      </c>
      <c r="H1756" s="2" t="s">
        <v>4086</v>
      </c>
      <c r="I1756" s="2" t="s">
        <v>4087</v>
      </c>
    </row>
    <row r="1757" spans="1:9" x14ac:dyDescent="0.25">
      <c r="A1757" s="2">
        <v>1756</v>
      </c>
      <c r="C1757" s="2">
        <v>945540338</v>
      </c>
      <c r="G1757" s="2" t="s">
        <v>4088</v>
      </c>
      <c r="H1757" s="2" t="s">
        <v>4089</v>
      </c>
      <c r="I1757" s="2" t="s">
        <v>4090</v>
      </c>
    </row>
    <row r="1758" spans="1:9" x14ac:dyDescent="0.25">
      <c r="A1758" s="2">
        <v>1757</v>
      </c>
      <c r="C1758" s="2">
        <v>945542594</v>
      </c>
      <c r="G1758" s="2" t="s">
        <v>1613</v>
      </c>
      <c r="H1758" s="2" t="s">
        <v>4091</v>
      </c>
      <c r="I1758" s="2" t="s">
        <v>4092</v>
      </c>
    </row>
    <row r="1759" spans="1:9" x14ac:dyDescent="0.25">
      <c r="A1759" s="2">
        <v>1758</v>
      </c>
      <c r="C1759" s="2">
        <v>945544176</v>
      </c>
      <c r="G1759" s="2" t="s">
        <v>302</v>
      </c>
      <c r="H1759" s="2" t="s">
        <v>4093</v>
      </c>
      <c r="I1759" s="2" t="s">
        <v>4094</v>
      </c>
    </row>
    <row r="1760" spans="1:9" x14ac:dyDescent="0.25">
      <c r="A1760" s="2">
        <v>1759</v>
      </c>
      <c r="C1760" s="2">
        <v>945546817</v>
      </c>
      <c r="G1760" s="2" t="s">
        <v>2026</v>
      </c>
      <c r="H1760" s="2" t="s">
        <v>3180</v>
      </c>
      <c r="I1760" s="2" t="s">
        <v>4095</v>
      </c>
    </row>
    <row r="1761" spans="1:9" x14ac:dyDescent="0.25">
      <c r="A1761" s="2">
        <v>1760</v>
      </c>
      <c r="C1761" s="2">
        <v>945550040</v>
      </c>
      <c r="G1761" s="2" t="s">
        <v>1696</v>
      </c>
      <c r="H1761" s="2" t="s">
        <v>443</v>
      </c>
      <c r="I1761" s="2" t="s">
        <v>4096</v>
      </c>
    </row>
    <row r="1762" spans="1:9" x14ac:dyDescent="0.25">
      <c r="A1762" s="2">
        <v>1761</v>
      </c>
      <c r="C1762" s="2">
        <v>945552189</v>
      </c>
      <c r="G1762" s="2" t="s">
        <v>4097</v>
      </c>
      <c r="H1762" s="2" t="s">
        <v>4098</v>
      </c>
      <c r="I1762" s="2" t="s">
        <v>4099</v>
      </c>
    </row>
    <row r="1763" spans="1:9" x14ac:dyDescent="0.25">
      <c r="A1763" s="2">
        <v>1762</v>
      </c>
      <c r="C1763" s="2">
        <v>945554818</v>
      </c>
      <c r="G1763" s="2" t="s">
        <v>4100</v>
      </c>
      <c r="H1763" s="2" t="s">
        <v>4101</v>
      </c>
      <c r="I1763" s="2" t="s">
        <v>4102</v>
      </c>
    </row>
    <row r="1764" spans="1:9" x14ac:dyDescent="0.25">
      <c r="A1764" s="2">
        <v>1763</v>
      </c>
      <c r="C1764" s="2">
        <v>945557050</v>
      </c>
      <c r="G1764" s="2" t="s">
        <v>1129</v>
      </c>
      <c r="H1764" s="2" t="s">
        <v>2952</v>
      </c>
      <c r="I1764" s="2" t="s">
        <v>4103</v>
      </c>
    </row>
    <row r="1765" spans="1:9" x14ac:dyDescent="0.25">
      <c r="A1765" s="2">
        <v>1764</v>
      </c>
      <c r="C1765" s="2">
        <v>945557619</v>
      </c>
      <c r="G1765" s="2" t="s">
        <v>4104</v>
      </c>
      <c r="H1765" s="2" t="s">
        <v>4105</v>
      </c>
      <c r="I1765" s="2" t="s">
        <v>4106</v>
      </c>
    </row>
    <row r="1766" spans="1:9" x14ac:dyDescent="0.25">
      <c r="A1766" s="2">
        <v>1765</v>
      </c>
      <c r="C1766" s="2">
        <v>945558531</v>
      </c>
      <c r="G1766" s="2" t="s">
        <v>4107</v>
      </c>
      <c r="H1766" s="2" t="s">
        <v>4108</v>
      </c>
      <c r="I1766" s="2" t="s">
        <v>4109</v>
      </c>
    </row>
    <row r="1767" spans="1:9" x14ac:dyDescent="0.25">
      <c r="A1767" s="2">
        <v>1766</v>
      </c>
      <c r="C1767" s="2">
        <v>945560643</v>
      </c>
      <c r="G1767" s="2" t="s">
        <v>4110</v>
      </c>
      <c r="H1767" s="2" t="s">
        <v>2382</v>
      </c>
      <c r="I1767" s="2" t="s">
        <v>4111</v>
      </c>
    </row>
    <row r="1768" spans="1:9" x14ac:dyDescent="0.25">
      <c r="A1768" s="2">
        <v>1767</v>
      </c>
      <c r="C1768" s="2">
        <v>945562128</v>
      </c>
      <c r="G1768" s="2" t="s">
        <v>4112</v>
      </c>
      <c r="H1768" s="2" t="s">
        <v>4113</v>
      </c>
      <c r="I1768" s="2" t="s">
        <v>4114</v>
      </c>
    </row>
    <row r="1769" spans="1:9" x14ac:dyDescent="0.25">
      <c r="A1769" s="2">
        <v>1768</v>
      </c>
      <c r="C1769" s="2">
        <v>945566542</v>
      </c>
      <c r="G1769" s="2" t="s">
        <v>2042</v>
      </c>
      <c r="H1769" s="2" t="s">
        <v>184</v>
      </c>
      <c r="I1769" s="2" t="s">
        <v>4115</v>
      </c>
    </row>
    <row r="1770" spans="1:9" x14ac:dyDescent="0.25">
      <c r="A1770" s="2">
        <v>1769</v>
      </c>
      <c r="C1770" s="2">
        <v>945566923</v>
      </c>
      <c r="G1770" s="2" t="s">
        <v>518</v>
      </c>
      <c r="H1770" s="2" t="s">
        <v>894</v>
      </c>
      <c r="I1770" s="2" t="s">
        <v>4116</v>
      </c>
    </row>
    <row r="1771" spans="1:9" x14ac:dyDescent="0.25">
      <c r="A1771" s="2">
        <v>1770</v>
      </c>
      <c r="C1771" s="2">
        <v>945570137</v>
      </c>
      <c r="D1771" s="2">
        <v>972834932</v>
      </c>
      <c r="G1771" s="2" t="s">
        <v>698</v>
      </c>
      <c r="H1771" s="2" t="s">
        <v>4117</v>
      </c>
      <c r="I1771" s="2" t="s">
        <v>4118</v>
      </c>
    </row>
    <row r="1772" spans="1:9" x14ac:dyDescent="0.25">
      <c r="A1772" s="2">
        <v>1771</v>
      </c>
      <c r="C1772" s="2">
        <v>945572990</v>
      </c>
      <c r="G1772" s="2" t="s">
        <v>698</v>
      </c>
      <c r="H1772" s="2" t="s">
        <v>4119</v>
      </c>
      <c r="I1772" s="2" t="s">
        <v>4120</v>
      </c>
    </row>
    <row r="1773" spans="1:9" x14ac:dyDescent="0.25">
      <c r="A1773" s="2">
        <v>1772</v>
      </c>
      <c r="C1773" s="2">
        <v>945573724</v>
      </c>
      <c r="G1773" s="2" t="s">
        <v>639</v>
      </c>
      <c r="H1773" s="2" t="s">
        <v>1765</v>
      </c>
      <c r="I1773" s="2" t="s">
        <v>4121</v>
      </c>
    </row>
    <row r="1774" spans="1:9" x14ac:dyDescent="0.25">
      <c r="A1774" s="2">
        <v>1773</v>
      </c>
      <c r="C1774" s="2">
        <v>945574293</v>
      </c>
      <c r="G1774" s="2" t="s">
        <v>412</v>
      </c>
      <c r="H1774" s="2" t="s">
        <v>4122</v>
      </c>
      <c r="I1774" s="2" t="s">
        <v>4123</v>
      </c>
    </row>
    <row r="1775" spans="1:9" x14ac:dyDescent="0.25">
      <c r="A1775" s="2">
        <v>1774</v>
      </c>
      <c r="C1775" s="2">
        <v>945579546</v>
      </c>
      <c r="G1775" s="2" t="s">
        <v>4124</v>
      </c>
      <c r="H1775" s="2" t="s">
        <v>4125</v>
      </c>
      <c r="I1775" s="2" t="s">
        <v>4126</v>
      </c>
    </row>
    <row r="1776" spans="1:9" x14ac:dyDescent="0.25">
      <c r="A1776" s="2">
        <v>1775</v>
      </c>
      <c r="C1776" s="2">
        <v>945580139</v>
      </c>
      <c r="G1776" s="2" t="s">
        <v>4127</v>
      </c>
      <c r="H1776" s="2" t="s">
        <v>4128</v>
      </c>
      <c r="I1776" s="2" t="s">
        <v>4129</v>
      </c>
    </row>
    <row r="1777" spans="1:9" x14ac:dyDescent="0.25">
      <c r="A1777" s="2">
        <v>1776</v>
      </c>
      <c r="C1777" s="2">
        <v>945582432</v>
      </c>
      <c r="G1777" s="2" t="s">
        <v>4130</v>
      </c>
      <c r="H1777" s="2" t="s">
        <v>465</v>
      </c>
      <c r="I1777" s="2" t="s">
        <v>4131</v>
      </c>
    </row>
    <row r="1778" spans="1:9" x14ac:dyDescent="0.25">
      <c r="A1778" s="2">
        <v>1777</v>
      </c>
      <c r="C1778" s="2">
        <v>945583063</v>
      </c>
      <c r="G1778" s="2" t="s">
        <v>625</v>
      </c>
      <c r="H1778" s="2" t="s">
        <v>4132</v>
      </c>
      <c r="I1778" s="2" t="s">
        <v>4133</v>
      </c>
    </row>
    <row r="1779" spans="1:9" x14ac:dyDescent="0.25">
      <c r="A1779" s="2">
        <v>1778</v>
      </c>
      <c r="C1779" s="2">
        <v>945583371</v>
      </c>
      <c r="D1779" s="2">
        <v>957787635</v>
      </c>
      <c r="G1779" s="2" t="s">
        <v>1040</v>
      </c>
      <c r="H1779" s="2" t="s">
        <v>2144</v>
      </c>
      <c r="I1779" s="2" t="s">
        <v>4134</v>
      </c>
    </row>
    <row r="1780" spans="1:9" x14ac:dyDescent="0.25">
      <c r="A1780" s="2">
        <v>1779</v>
      </c>
      <c r="C1780" s="2">
        <v>945583819</v>
      </c>
      <c r="G1780" s="2" t="s">
        <v>1333</v>
      </c>
      <c r="H1780" s="2" t="s">
        <v>4135</v>
      </c>
      <c r="I1780" s="2" t="s">
        <v>4136</v>
      </c>
    </row>
    <row r="1781" spans="1:9" x14ac:dyDescent="0.25">
      <c r="A1781" s="2">
        <v>1780</v>
      </c>
      <c r="C1781" s="2">
        <v>945594252</v>
      </c>
      <c r="G1781" s="2" t="s">
        <v>4137</v>
      </c>
      <c r="H1781" s="2" t="s">
        <v>297</v>
      </c>
      <c r="I1781" s="2" t="s">
        <v>4138</v>
      </c>
    </row>
    <row r="1782" spans="1:9" x14ac:dyDescent="0.25">
      <c r="A1782" s="2">
        <v>1781</v>
      </c>
      <c r="C1782" s="2">
        <v>945595834</v>
      </c>
      <c r="G1782" s="2" t="s">
        <v>1921</v>
      </c>
      <c r="H1782" s="2" t="s">
        <v>4139</v>
      </c>
      <c r="I1782" s="2" t="s">
        <v>4140</v>
      </c>
    </row>
    <row r="1783" spans="1:9" x14ac:dyDescent="0.25">
      <c r="A1783" s="2">
        <v>1782</v>
      </c>
      <c r="C1783" s="2">
        <v>945598074</v>
      </c>
      <c r="G1783" s="2" t="s">
        <v>796</v>
      </c>
      <c r="H1783" s="2" t="s">
        <v>1971</v>
      </c>
      <c r="I1783" s="2" t="s">
        <v>4141</v>
      </c>
    </row>
    <row r="1784" spans="1:9" x14ac:dyDescent="0.25">
      <c r="A1784" s="2">
        <v>1783</v>
      </c>
      <c r="C1784" s="2">
        <v>945598361</v>
      </c>
      <c r="G1784" s="2" t="s">
        <v>4142</v>
      </c>
      <c r="H1784" s="2" t="s">
        <v>894</v>
      </c>
      <c r="I1784" s="2" t="s">
        <v>4143</v>
      </c>
    </row>
    <row r="1785" spans="1:9" x14ac:dyDescent="0.25">
      <c r="A1785" s="2">
        <v>1784</v>
      </c>
      <c r="C1785" s="2">
        <v>945598874</v>
      </c>
      <c r="D1785" s="2">
        <v>987680797</v>
      </c>
      <c r="G1785" s="2" t="s">
        <v>4144</v>
      </c>
      <c r="H1785" s="2" t="s">
        <v>4145</v>
      </c>
      <c r="I1785" s="2" t="s">
        <v>4146</v>
      </c>
    </row>
    <row r="1786" spans="1:9" x14ac:dyDescent="0.25">
      <c r="A1786" s="2">
        <v>1785</v>
      </c>
      <c r="C1786" s="2">
        <v>945605771</v>
      </c>
      <c r="G1786" s="2" t="s">
        <v>2701</v>
      </c>
      <c r="H1786" s="2" t="s">
        <v>213</v>
      </c>
      <c r="I1786" s="2" t="s">
        <v>4147</v>
      </c>
    </row>
    <row r="1787" spans="1:9" x14ac:dyDescent="0.25">
      <c r="A1787" s="2">
        <v>1786</v>
      </c>
      <c r="C1787" s="2">
        <v>945607651</v>
      </c>
      <c r="G1787" s="2" t="s">
        <v>4148</v>
      </c>
      <c r="H1787" s="2" t="s">
        <v>979</v>
      </c>
      <c r="I1787" s="2" t="s">
        <v>4149</v>
      </c>
    </row>
    <row r="1788" spans="1:9" x14ac:dyDescent="0.25">
      <c r="A1788" s="2">
        <v>1787</v>
      </c>
      <c r="C1788" s="2">
        <v>945608304</v>
      </c>
      <c r="G1788" s="2" t="s">
        <v>652</v>
      </c>
      <c r="H1788" s="2" t="s">
        <v>465</v>
      </c>
      <c r="I1788" s="2" t="s">
        <v>4150</v>
      </c>
    </row>
    <row r="1789" spans="1:9" x14ac:dyDescent="0.25">
      <c r="A1789" s="2">
        <v>1788</v>
      </c>
      <c r="C1789" s="2">
        <v>945609150</v>
      </c>
      <c r="G1789" s="2" t="s">
        <v>221</v>
      </c>
      <c r="H1789" s="2" t="s">
        <v>4151</v>
      </c>
      <c r="I1789" s="2" t="s">
        <v>4152</v>
      </c>
    </row>
    <row r="1790" spans="1:9" x14ac:dyDescent="0.25">
      <c r="A1790" s="2">
        <v>1789</v>
      </c>
      <c r="C1790" s="2">
        <v>945613784</v>
      </c>
      <c r="G1790" s="2" t="s">
        <v>3429</v>
      </c>
      <c r="H1790" s="2" t="s">
        <v>838</v>
      </c>
      <c r="I1790" s="2" t="s">
        <v>4153</v>
      </c>
    </row>
    <row r="1791" spans="1:9" x14ac:dyDescent="0.25">
      <c r="A1791" s="2">
        <v>1790</v>
      </c>
      <c r="C1791" s="2">
        <v>945616346</v>
      </c>
      <c r="G1791" s="2" t="s">
        <v>4154</v>
      </c>
      <c r="H1791" s="2" t="s">
        <v>4155</v>
      </c>
      <c r="I1791" s="2" t="s">
        <v>4156</v>
      </c>
    </row>
    <row r="1792" spans="1:9" x14ac:dyDescent="0.25">
      <c r="A1792" s="2">
        <v>1791</v>
      </c>
      <c r="C1792" s="2">
        <v>945618593</v>
      </c>
      <c r="G1792" s="2" t="s">
        <v>4157</v>
      </c>
      <c r="H1792" s="2" t="s">
        <v>4158</v>
      </c>
      <c r="I1792" s="2" t="s">
        <v>4159</v>
      </c>
    </row>
    <row r="1793" spans="1:9" x14ac:dyDescent="0.25">
      <c r="A1793" s="2">
        <v>1792</v>
      </c>
      <c r="C1793" s="2">
        <v>945621566</v>
      </c>
      <c r="G1793" s="2" t="s">
        <v>4160</v>
      </c>
      <c r="H1793" s="2" t="s">
        <v>2309</v>
      </c>
      <c r="I1793" s="2" t="s">
        <v>4161</v>
      </c>
    </row>
    <row r="1794" spans="1:9" x14ac:dyDescent="0.25">
      <c r="A1794" s="2">
        <v>1793</v>
      </c>
      <c r="C1794" s="2">
        <v>945622960</v>
      </c>
      <c r="G1794" s="2" t="s">
        <v>2076</v>
      </c>
      <c r="H1794" s="2" t="s">
        <v>2770</v>
      </c>
      <c r="I1794" s="2" t="s">
        <v>4162</v>
      </c>
    </row>
    <row r="1795" spans="1:9" x14ac:dyDescent="0.25">
      <c r="A1795" s="2">
        <v>1794</v>
      </c>
      <c r="C1795" s="2">
        <v>945625816</v>
      </c>
      <c r="G1795" s="2" t="s">
        <v>330</v>
      </c>
      <c r="H1795" s="2" t="s">
        <v>1447</v>
      </c>
      <c r="I1795" s="2" t="s">
        <v>4163</v>
      </c>
    </row>
    <row r="1796" spans="1:9" x14ac:dyDescent="0.25">
      <c r="A1796" s="2">
        <v>1795</v>
      </c>
      <c r="C1796" s="2">
        <v>945627900</v>
      </c>
      <c r="G1796" s="2" t="s">
        <v>510</v>
      </c>
      <c r="H1796" s="2" t="s">
        <v>788</v>
      </c>
      <c r="I1796" s="2" t="s">
        <v>4164</v>
      </c>
    </row>
    <row r="1797" spans="1:9" x14ac:dyDescent="0.25">
      <c r="A1797" s="2">
        <v>1796</v>
      </c>
      <c r="C1797" s="2">
        <v>945628108</v>
      </c>
      <c r="G1797" s="2" t="s">
        <v>4165</v>
      </c>
      <c r="H1797" s="2" t="s">
        <v>4166</v>
      </c>
      <c r="I1797" s="2" t="s">
        <v>4167</v>
      </c>
    </row>
    <row r="1798" spans="1:9" x14ac:dyDescent="0.25">
      <c r="A1798" s="2">
        <v>1797</v>
      </c>
      <c r="C1798" s="2">
        <v>945629072</v>
      </c>
      <c r="G1798" s="2" t="s">
        <v>312</v>
      </c>
      <c r="H1798" s="2" t="s">
        <v>2309</v>
      </c>
      <c r="I1798" s="2" t="s">
        <v>4168</v>
      </c>
    </row>
    <row r="1799" spans="1:9" x14ac:dyDescent="0.25">
      <c r="A1799" s="2">
        <v>1798</v>
      </c>
      <c r="C1799" s="2">
        <v>945631503</v>
      </c>
      <c r="G1799" s="2" t="s">
        <v>4169</v>
      </c>
      <c r="H1799" s="2" t="s">
        <v>4170</v>
      </c>
      <c r="I1799" s="2" t="s">
        <v>4171</v>
      </c>
    </row>
    <row r="1800" spans="1:9" x14ac:dyDescent="0.25">
      <c r="A1800" s="2">
        <v>1799</v>
      </c>
      <c r="C1800" s="2">
        <v>945632939</v>
      </c>
      <c r="G1800" s="2" t="s">
        <v>751</v>
      </c>
      <c r="H1800" s="2" t="s">
        <v>440</v>
      </c>
      <c r="I1800" s="2" t="s">
        <v>4172</v>
      </c>
    </row>
    <row r="1801" spans="1:9" x14ac:dyDescent="0.25">
      <c r="A1801" s="2">
        <v>1800</v>
      </c>
      <c r="C1801" s="2">
        <v>945633686</v>
      </c>
      <c r="G1801" s="2" t="s">
        <v>1229</v>
      </c>
      <c r="H1801" s="2" t="s">
        <v>858</v>
      </c>
      <c r="I1801" s="2" t="s">
        <v>4173</v>
      </c>
    </row>
    <row r="1802" spans="1:9" x14ac:dyDescent="0.25">
      <c r="A1802" s="2">
        <v>1801</v>
      </c>
      <c r="C1802" s="2">
        <v>945635030</v>
      </c>
      <c r="G1802" s="2" t="s">
        <v>4174</v>
      </c>
      <c r="H1802" s="2" t="s">
        <v>4175</v>
      </c>
      <c r="I1802" s="2" t="s">
        <v>4176</v>
      </c>
    </row>
    <row r="1803" spans="1:9" x14ac:dyDescent="0.25">
      <c r="A1803" s="2">
        <v>1802</v>
      </c>
      <c r="C1803" s="2">
        <v>945635849</v>
      </c>
      <c r="G1803" s="2" t="s">
        <v>302</v>
      </c>
      <c r="H1803" s="2" t="s">
        <v>4177</v>
      </c>
      <c r="I1803" s="2" t="s">
        <v>4178</v>
      </c>
    </row>
    <row r="1804" spans="1:9" x14ac:dyDescent="0.25">
      <c r="A1804" s="2">
        <v>1803</v>
      </c>
      <c r="C1804" s="2">
        <v>945637027</v>
      </c>
      <c r="D1804" s="2">
        <v>987469638</v>
      </c>
      <c r="G1804" s="2" t="s">
        <v>639</v>
      </c>
      <c r="H1804" s="2" t="s">
        <v>4179</v>
      </c>
      <c r="I1804" s="2" t="s">
        <v>4180</v>
      </c>
    </row>
    <row r="1805" spans="1:9" x14ac:dyDescent="0.25">
      <c r="A1805" s="2">
        <v>1804</v>
      </c>
      <c r="C1805" s="2">
        <v>945640072</v>
      </c>
      <c r="G1805" s="2" t="s">
        <v>2015</v>
      </c>
      <c r="H1805" s="2" t="s">
        <v>4181</v>
      </c>
      <c r="I1805" s="2" t="s">
        <v>4182</v>
      </c>
    </row>
    <row r="1806" spans="1:9" x14ac:dyDescent="0.25">
      <c r="A1806" s="2">
        <v>1805</v>
      </c>
      <c r="C1806" s="2">
        <v>945650799</v>
      </c>
      <c r="G1806" s="2" t="s">
        <v>4183</v>
      </c>
      <c r="H1806" s="2" t="s">
        <v>4184</v>
      </c>
      <c r="I1806" s="2" t="s">
        <v>4185</v>
      </c>
    </row>
    <row r="1807" spans="1:9" x14ac:dyDescent="0.25">
      <c r="A1807" s="2">
        <v>1806</v>
      </c>
      <c r="C1807" s="2">
        <v>945651261</v>
      </c>
      <c r="G1807" s="2" t="s">
        <v>360</v>
      </c>
      <c r="H1807" s="2" t="s">
        <v>4186</v>
      </c>
      <c r="I1807" s="2" t="s">
        <v>4187</v>
      </c>
    </row>
    <row r="1808" spans="1:9" x14ac:dyDescent="0.25">
      <c r="A1808" s="2">
        <v>1807</v>
      </c>
      <c r="C1808" s="2">
        <v>945654924</v>
      </c>
      <c r="G1808" s="2" t="s">
        <v>4188</v>
      </c>
      <c r="H1808" s="2" t="s">
        <v>4189</v>
      </c>
      <c r="I1808" s="2" t="s">
        <v>4190</v>
      </c>
    </row>
    <row r="1809" spans="1:9" x14ac:dyDescent="0.25">
      <c r="A1809" s="2">
        <v>1808</v>
      </c>
      <c r="C1809" s="2">
        <v>945667798</v>
      </c>
      <c r="G1809" s="2" t="s">
        <v>206</v>
      </c>
      <c r="H1809" s="2" t="s">
        <v>2200</v>
      </c>
      <c r="I1809" s="2" t="s">
        <v>4191</v>
      </c>
    </row>
    <row r="1810" spans="1:9" x14ac:dyDescent="0.25">
      <c r="A1810" s="2">
        <v>1809</v>
      </c>
      <c r="C1810" s="2">
        <v>945667816</v>
      </c>
      <c r="G1810" s="2" t="s">
        <v>4192</v>
      </c>
      <c r="H1810" s="2" t="s">
        <v>4193</v>
      </c>
      <c r="I1810" s="2" t="s">
        <v>4194</v>
      </c>
    </row>
    <row r="1811" spans="1:9" x14ac:dyDescent="0.25">
      <c r="A1811" s="2">
        <v>1810</v>
      </c>
      <c r="C1811" s="2">
        <v>945668123</v>
      </c>
      <c r="G1811" s="2" t="s">
        <v>4195</v>
      </c>
      <c r="H1811" s="2" t="s">
        <v>4196</v>
      </c>
      <c r="I1811" s="2" t="s">
        <v>4197</v>
      </c>
    </row>
    <row r="1812" spans="1:9" x14ac:dyDescent="0.25">
      <c r="A1812" s="2">
        <v>1811</v>
      </c>
      <c r="C1812" s="2">
        <v>945668355</v>
      </c>
      <c r="G1812" s="2" t="s">
        <v>1236</v>
      </c>
      <c r="H1812" s="2" t="s">
        <v>4198</v>
      </c>
      <c r="I1812" s="2" t="s">
        <v>4199</v>
      </c>
    </row>
    <row r="1813" spans="1:9" x14ac:dyDescent="0.25">
      <c r="A1813" s="2">
        <v>1812</v>
      </c>
      <c r="C1813" s="2">
        <v>945669475</v>
      </c>
      <c r="D1813" s="2">
        <v>968148774</v>
      </c>
      <c r="G1813" s="2" t="s">
        <v>177</v>
      </c>
      <c r="H1813" s="2" t="s">
        <v>2386</v>
      </c>
      <c r="I1813" s="2" t="s">
        <v>4200</v>
      </c>
    </row>
    <row r="1814" spans="1:9" x14ac:dyDescent="0.25">
      <c r="A1814" s="2">
        <v>1813</v>
      </c>
      <c r="C1814" s="2">
        <v>945671397</v>
      </c>
      <c r="G1814" s="2" t="s">
        <v>4201</v>
      </c>
      <c r="H1814" s="2" t="s">
        <v>903</v>
      </c>
      <c r="I1814" s="2" t="s">
        <v>4202</v>
      </c>
    </row>
    <row r="1815" spans="1:9" x14ac:dyDescent="0.25">
      <c r="A1815" s="2">
        <v>1814</v>
      </c>
      <c r="C1815" s="2">
        <v>945674769</v>
      </c>
      <c r="G1815" s="2" t="s">
        <v>687</v>
      </c>
      <c r="H1815" s="2" t="s">
        <v>4203</v>
      </c>
      <c r="I1815" s="2" t="s">
        <v>4204</v>
      </c>
    </row>
    <row r="1816" spans="1:9" x14ac:dyDescent="0.25">
      <c r="A1816" s="2">
        <v>1815</v>
      </c>
      <c r="C1816" s="2">
        <v>945674842</v>
      </c>
      <c r="G1816" s="2" t="s">
        <v>4205</v>
      </c>
      <c r="H1816" s="2" t="s">
        <v>4206</v>
      </c>
      <c r="I1816" s="2" t="s">
        <v>4207</v>
      </c>
    </row>
    <row r="1817" spans="1:9" x14ac:dyDescent="0.25">
      <c r="A1817" s="2">
        <v>1816</v>
      </c>
      <c r="C1817" s="2">
        <v>945675444</v>
      </c>
      <c r="G1817" s="2" t="s">
        <v>4208</v>
      </c>
      <c r="H1817" s="2" t="s">
        <v>4209</v>
      </c>
      <c r="I1817" s="2" t="s">
        <v>4210</v>
      </c>
    </row>
    <row r="1818" spans="1:9" x14ac:dyDescent="0.25">
      <c r="A1818" s="2">
        <v>1817</v>
      </c>
      <c r="C1818" s="2">
        <v>945675955</v>
      </c>
      <c r="G1818" s="2" t="s">
        <v>4211</v>
      </c>
      <c r="H1818" s="2" t="s">
        <v>4212</v>
      </c>
      <c r="I1818" s="2" t="s">
        <v>4213</v>
      </c>
    </row>
    <row r="1819" spans="1:9" x14ac:dyDescent="0.25">
      <c r="A1819" s="2">
        <v>1818</v>
      </c>
      <c r="C1819" s="2">
        <v>945676278</v>
      </c>
      <c r="G1819" s="2" t="s">
        <v>1051</v>
      </c>
      <c r="H1819" s="2" t="s">
        <v>4214</v>
      </c>
      <c r="I1819" s="2" t="s">
        <v>4215</v>
      </c>
    </row>
    <row r="1820" spans="1:9" x14ac:dyDescent="0.25">
      <c r="A1820" s="2">
        <v>1819</v>
      </c>
      <c r="C1820" s="2">
        <v>945676340</v>
      </c>
      <c r="G1820" s="2" t="s">
        <v>266</v>
      </c>
      <c r="H1820" s="2" t="s">
        <v>4216</v>
      </c>
      <c r="I1820" s="2" t="s">
        <v>4217</v>
      </c>
    </row>
    <row r="1821" spans="1:9" x14ac:dyDescent="0.25">
      <c r="A1821" s="2">
        <v>1820</v>
      </c>
      <c r="C1821" s="2">
        <v>945677823</v>
      </c>
      <c r="G1821" s="2" t="s">
        <v>1376</v>
      </c>
      <c r="H1821" s="2" t="s">
        <v>4218</v>
      </c>
      <c r="I1821" s="2" t="s">
        <v>4219</v>
      </c>
    </row>
    <row r="1822" spans="1:9" x14ac:dyDescent="0.25">
      <c r="A1822" s="2">
        <v>1821</v>
      </c>
      <c r="C1822" s="2">
        <v>945691222</v>
      </c>
      <c r="G1822" s="2" t="s">
        <v>4220</v>
      </c>
      <c r="H1822" s="2" t="s">
        <v>490</v>
      </c>
      <c r="I1822" s="2" t="s">
        <v>4221</v>
      </c>
    </row>
    <row r="1823" spans="1:9" x14ac:dyDescent="0.25">
      <c r="A1823" s="2">
        <v>1822</v>
      </c>
      <c r="C1823" s="2">
        <v>945692317</v>
      </c>
      <c r="G1823" s="2" t="s">
        <v>4222</v>
      </c>
      <c r="H1823" s="2" t="s">
        <v>3286</v>
      </c>
      <c r="I1823" s="2" t="s">
        <v>4223</v>
      </c>
    </row>
    <row r="1824" spans="1:9" x14ac:dyDescent="0.25">
      <c r="A1824" s="2">
        <v>1823</v>
      </c>
      <c r="C1824" s="2">
        <v>945694293</v>
      </c>
      <c r="G1824" s="2" t="s">
        <v>278</v>
      </c>
      <c r="H1824" s="2" t="s">
        <v>4224</v>
      </c>
      <c r="I1824" s="2" t="s">
        <v>4225</v>
      </c>
    </row>
    <row r="1825" spans="1:9" x14ac:dyDescent="0.25">
      <c r="A1825" s="2">
        <v>1824</v>
      </c>
      <c r="C1825" s="2">
        <v>945698945</v>
      </c>
      <c r="G1825" s="2" t="s">
        <v>826</v>
      </c>
      <c r="H1825" s="2" t="s">
        <v>1573</v>
      </c>
      <c r="I1825" s="2" t="s">
        <v>4226</v>
      </c>
    </row>
    <row r="1826" spans="1:9" x14ac:dyDescent="0.25">
      <c r="A1826" s="2">
        <v>1825</v>
      </c>
      <c r="C1826" s="2">
        <v>945704056</v>
      </c>
      <c r="G1826" s="2" t="s">
        <v>588</v>
      </c>
      <c r="H1826" s="2" t="s">
        <v>4227</v>
      </c>
      <c r="I1826" s="2" t="s">
        <v>4228</v>
      </c>
    </row>
    <row r="1827" spans="1:9" x14ac:dyDescent="0.25">
      <c r="A1827" s="2">
        <v>1826</v>
      </c>
      <c r="C1827" s="2">
        <v>945704546</v>
      </c>
      <c r="G1827" s="2" t="s">
        <v>588</v>
      </c>
      <c r="H1827" s="2" t="s">
        <v>566</v>
      </c>
      <c r="I1827" s="2" t="s">
        <v>4229</v>
      </c>
    </row>
    <row r="1828" spans="1:9" x14ac:dyDescent="0.25">
      <c r="A1828" s="2">
        <v>1827</v>
      </c>
      <c r="C1828" s="2">
        <v>945710137</v>
      </c>
      <c r="G1828" s="2" t="s">
        <v>1637</v>
      </c>
      <c r="H1828" s="2" t="s">
        <v>2610</v>
      </c>
      <c r="I1828" s="2" t="s">
        <v>4230</v>
      </c>
    </row>
    <row r="1829" spans="1:9" x14ac:dyDescent="0.25">
      <c r="A1829" s="2">
        <v>1828</v>
      </c>
      <c r="C1829" s="2">
        <v>945721312</v>
      </c>
      <c r="G1829" s="2" t="s">
        <v>4231</v>
      </c>
      <c r="H1829" s="2" t="s">
        <v>294</v>
      </c>
      <c r="I1829" s="2" t="s">
        <v>4232</v>
      </c>
    </row>
    <row r="1830" spans="1:9" x14ac:dyDescent="0.25">
      <c r="A1830" s="2">
        <v>1829</v>
      </c>
      <c r="C1830" s="2">
        <v>945733183</v>
      </c>
      <c r="G1830" s="2" t="s">
        <v>544</v>
      </c>
      <c r="H1830" s="2" t="s">
        <v>4233</v>
      </c>
      <c r="I1830" s="2" t="s">
        <v>4234</v>
      </c>
    </row>
    <row r="1831" spans="1:9" x14ac:dyDescent="0.25">
      <c r="A1831" s="2">
        <v>1830</v>
      </c>
      <c r="C1831" s="2">
        <v>945736346</v>
      </c>
      <c r="G1831" s="2" t="s">
        <v>4235</v>
      </c>
      <c r="H1831" s="2" t="s">
        <v>4236</v>
      </c>
      <c r="I1831" s="2" t="s">
        <v>4237</v>
      </c>
    </row>
    <row r="1832" spans="1:9" x14ac:dyDescent="0.25">
      <c r="A1832" s="2">
        <v>1831</v>
      </c>
      <c r="C1832" s="2">
        <v>945740828</v>
      </c>
      <c r="G1832" s="2" t="s">
        <v>221</v>
      </c>
      <c r="H1832" s="2" t="s">
        <v>337</v>
      </c>
      <c r="I1832" s="2" t="s">
        <v>4238</v>
      </c>
    </row>
    <row r="1833" spans="1:9" x14ac:dyDescent="0.25">
      <c r="A1833" s="2">
        <v>1832</v>
      </c>
      <c r="C1833" s="2">
        <v>945742090</v>
      </c>
      <c r="D1833" s="2">
        <v>995048170</v>
      </c>
      <c r="G1833" s="2" t="s">
        <v>4239</v>
      </c>
      <c r="H1833" s="2" t="s">
        <v>4240</v>
      </c>
      <c r="I1833" s="2" t="s">
        <v>4241</v>
      </c>
    </row>
    <row r="1834" spans="1:9" x14ac:dyDescent="0.25">
      <c r="A1834" s="2">
        <v>1833</v>
      </c>
      <c r="C1834" s="2">
        <v>945744020</v>
      </c>
      <c r="G1834" s="2" t="s">
        <v>247</v>
      </c>
      <c r="H1834" s="2" t="s">
        <v>1164</v>
      </c>
      <c r="I1834" s="2" t="s">
        <v>4242</v>
      </c>
    </row>
    <row r="1835" spans="1:9" x14ac:dyDescent="0.25">
      <c r="A1835" s="2">
        <v>1834</v>
      </c>
      <c r="C1835" s="2">
        <v>945745105</v>
      </c>
      <c r="G1835" s="2" t="s">
        <v>616</v>
      </c>
      <c r="H1835" s="2" t="s">
        <v>4243</v>
      </c>
      <c r="I1835" s="2" t="s">
        <v>4244</v>
      </c>
    </row>
    <row r="1836" spans="1:9" x14ac:dyDescent="0.25">
      <c r="A1836" s="2">
        <v>1835</v>
      </c>
      <c r="C1836" s="2">
        <v>945745377</v>
      </c>
      <c r="G1836" s="2" t="s">
        <v>868</v>
      </c>
      <c r="H1836" s="2" t="s">
        <v>248</v>
      </c>
      <c r="I1836" s="2" t="s">
        <v>4245</v>
      </c>
    </row>
    <row r="1837" spans="1:9" x14ac:dyDescent="0.25">
      <c r="A1837" s="2">
        <v>1836</v>
      </c>
      <c r="C1837" s="2">
        <v>945747110</v>
      </c>
      <c r="G1837" s="2" t="s">
        <v>1016</v>
      </c>
      <c r="H1837" s="2" t="s">
        <v>251</v>
      </c>
      <c r="I1837" s="2" t="s">
        <v>4246</v>
      </c>
    </row>
    <row r="1838" spans="1:9" x14ac:dyDescent="0.25">
      <c r="A1838" s="2">
        <v>1837</v>
      </c>
      <c r="C1838" s="2">
        <v>945748172</v>
      </c>
      <c r="G1838" s="2" t="s">
        <v>4247</v>
      </c>
      <c r="H1838" s="2" t="s">
        <v>4248</v>
      </c>
      <c r="I1838" s="2" t="s">
        <v>4249</v>
      </c>
    </row>
    <row r="1839" spans="1:9" x14ac:dyDescent="0.25">
      <c r="A1839" s="2">
        <v>1838</v>
      </c>
      <c r="C1839" s="2">
        <v>945748713</v>
      </c>
      <c r="G1839" s="2" t="s">
        <v>360</v>
      </c>
      <c r="H1839" s="2" t="s">
        <v>4250</v>
      </c>
      <c r="I1839" s="2" t="s">
        <v>4251</v>
      </c>
    </row>
    <row r="1840" spans="1:9" x14ac:dyDescent="0.25">
      <c r="A1840" s="2">
        <v>1839</v>
      </c>
      <c r="C1840" s="2">
        <v>945753001</v>
      </c>
      <c r="G1840" s="2" t="s">
        <v>3938</v>
      </c>
      <c r="H1840" s="2" t="s">
        <v>2001</v>
      </c>
      <c r="I1840" s="2" t="s">
        <v>4252</v>
      </c>
    </row>
    <row r="1841" spans="1:9" x14ac:dyDescent="0.25">
      <c r="A1841" s="2">
        <v>1840</v>
      </c>
      <c r="C1841" s="2">
        <v>945758968</v>
      </c>
      <c r="G1841" s="2" t="s">
        <v>4253</v>
      </c>
      <c r="H1841" s="2" t="s">
        <v>2922</v>
      </c>
      <c r="I1841" s="2" t="s">
        <v>4254</v>
      </c>
    </row>
    <row r="1842" spans="1:9" x14ac:dyDescent="0.25">
      <c r="A1842" s="2">
        <v>1841</v>
      </c>
      <c r="C1842" s="2">
        <v>945760138</v>
      </c>
      <c r="G1842" s="2" t="s">
        <v>890</v>
      </c>
      <c r="H1842" s="2" t="s">
        <v>4255</v>
      </c>
      <c r="I1842" s="2" t="s">
        <v>4256</v>
      </c>
    </row>
    <row r="1843" spans="1:9" x14ac:dyDescent="0.25">
      <c r="A1843" s="2">
        <v>1842</v>
      </c>
      <c r="C1843" s="2">
        <v>945761511</v>
      </c>
      <c r="G1843" s="2" t="s">
        <v>177</v>
      </c>
      <c r="H1843" s="2" t="s">
        <v>337</v>
      </c>
      <c r="I1843" s="2" t="s">
        <v>4257</v>
      </c>
    </row>
    <row r="1844" spans="1:9" x14ac:dyDescent="0.25">
      <c r="A1844" s="2">
        <v>1843</v>
      </c>
      <c r="C1844" s="2">
        <v>945762126</v>
      </c>
      <c r="G1844" s="2" t="s">
        <v>3029</v>
      </c>
      <c r="H1844" s="2" t="s">
        <v>4258</v>
      </c>
      <c r="I1844" s="2" t="s">
        <v>4259</v>
      </c>
    </row>
    <row r="1845" spans="1:9" x14ac:dyDescent="0.25">
      <c r="A1845" s="2">
        <v>1844</v>
      </c>
      <c r="C1845" s="2">
        <v>945764459</v>
      </c>
      <c r="G1845" s="2" t="s">
        <v>4260</v>
      </c>
      <c r="H1845" s="2" t="s">
        <v>1590</v>
      </c>
      <c r="I1845" s="2" t="s">
        <v>4261</v>
      </c>
    </row>
    <row r="1846" spans="1:9" x14ac:dyDescent="0.25">
      <c r="A1846" s="2">
        <v>1845</v>
      </c>
      <c r="C1846" s="2">
        <v>945766436</v>
      </c>
      <c r="G1846" s="2" t="s">
        <v>4262</v>
      </c>
      <c r="H1846" s="2" t="s">
        <v>1240</v>
      </c>
      <c r="I1846" s="2" t="s">
        <v>4263</v>
      </c>
    </row>
    <row r="1847" spans="1:9" x14ac:dyDescent="0.25">
      <c r="A1847" s="2">
        <v>1846</v>
      </c>
      <c r="C1847" s="2">
        <v>945766939</v>
      </c>
      <c r="G1847" s="2" t="s">
        <v>312</v>
      </c>
      <c r="H1847" s="2" t="s">
        <v>4264</v>
      </c>
      <c r="I1847" s="2" t="s">
        <v>4265</v>
      </c>
    </row>
    <row r="1848" spans="1:9" x14ac:dyDescent="0.25">
      <c r="A1848" s="2">
        <v>1847</v>
      </c>
      <c r="C1848" s="2">
        <v>945775275</v>
      </c>
      <c r="G1848" s="2" t="s">
        <v>144</v>
      </c>
      <c r="H1848" s="2" t="s">
        <v>1329</v>
      </c>
      <c r="I1848" s="2" t="s">
        <v>4266</v>
      </c>
    </row>
    <row r="1849" spans="1:9" x14ac:dyDescent="0.25">
      <c r="A1849" s="2">
        <v>1848</v>
      </c>
      <c r="C1849" s="2">
        <v>945776422</v>
      </c>
      <c r="G1849" s="2" t="s">
        <v>796</v>
      </c>
      <c r="H1849" s="2" t="s">
        <v>4267</v>
      </c>
      <c r="I1849" s="2" t="s">
        <v>4268</v>
      </c>
    </row>
    <row r="1850" spans="1:9" x14ac:dyDescent="0.25">
      <c r="A1850" s="2">
        <v>1849</v>
      </c>
      <c r="C1850" s="2">
        <v>945777815</v>
      </c>
      <c r="G1850" s="2" t="s">
        <v>3881</v>
      </c>
      <c r="H1850" s="2" t="s">
        <v>4269</v>
      </c>
      <c r="I1850" s="2" t="s">
        <v>4270</v>
      </c>
    </row>
    <row r="1851" spans="1:9" x14ac:dyDescent="0.25">
      <c r="A1851" s="2">
        <v>1850</v>
      </c>
      <c r="C1851" s="2">
        <v>945779435</v>
      </c>
      <c r="G1851" s="2" t="s">
        <v>1858</v>
      </c>
      <c r="H1851" s="2" t="s">
        <v>4271</v>
      </c>
      <c r="I1851" s="2" t="s">
        <v>4272</v>
      </c>
    </row>
    <row r="1852" spans="1:9" x14ac:dyDescent="0.25">
      <c r="A1852" s="2">
        <v>1851</v>
      </c>
      <c r="C1852" s="2">
        <v>945779678</v>
      </c>
      <c r="G1852" s="2" t="s">
        <v>4273</v>
      </c>
      <c r="H1852" s="2" t="s">
        <v>4274</v>
      </c>
      <c r="I1852" s="2" t="s">
        <v>4275</v>
      </c>
    </row>
    <row r="1853" spans="1:9" x14ac:dyDescent="0.25">
      <c r="A1853" s="2">
        <v>1852</v>
      </c>
      <c r="C1853" s="2">
        <v>945780846</v>
      </c>
      <c r="G1853" s="2" t="s">
        <v>4276</v>
      </c>
      <c r="H1853" s="2" t="s">
        <v>4277</v>
      </c>
      <c r="I1853" s="2" t="s">
        <v>4278</v>
      </c>
    </row>
    <row r="1854" spans="1:9" x14ac:dyDescent="0.25">
      <c r="A1854" s="2">
        <v>1853</v>
      </c>
      <c r="C1854" s="2">
        <v>945786301</v>
      </c>
      <c r="G1854" s="2" t="s">
        <v>544</v>
      </c>
      <c r="H1854" s="2" t="s">
        <v>1543</v>
      </c>
      <c r="I1854" s="2" t="s">
        <v>4279</v>
      </c>
    </row>
    <row r="1855" spans="1:9" x14ac:dyDescent="0.25">
      <c r="A1855" s="2">
        <v>1854</v>
      </c>
      <c r="C1855" s="2">
        <v>945793439</v>
      </c>
      <c r="G1855" s="2" t="s">
        <v>4280</v>
      </c>
      <c r="H1855" s="2" t="s">
        <v>2205</v>
      </c>
      <c r="I1855" s="2" t="s">
        <v>4281</v>
      </c>
    </row>
    <row r="1856" spans="1:9" x14ac:dyDescent="0.25">
      <c r="A1856" s="2">
        <v>1855</v>
      </c>
      <c r="C1856" s="2">
        <v>945796319</v>
      </c>
      <c r="G1856" s="2" t="s">
        <v>927</v>
      </c>
      <c r="H1856" s="2" t="s">
        <v>1164</v>
      </c>
      <c r="I1856" s="2" t="s">
        <v>4282</v>
      </c>
    </row>
    <row r="1857" spans="1:9" x14ac:dyDescent="0.25">
      <c r="A1857" s="2">
        <v>1856</v>
      </c>
      <c r="C1857" s="2">
        <v>945796633</v>
      </c>
      <c r="G1857" s="2" t="s">
        <v>4283</v>
      </c>
      <c r="H1857" s="2" t="s">
        <v>4284</v>
      </c>
      <c r="I1857" s="2" t="s">
        <v>4285</v>
      </c>
    </row>
    <row r="1858" spans="1:9" x14ac:dyDescent="0.25">
      <c r="A1858" s="2">
        <v>1857</v>
      </c>
      <c r="C1858" s="2">
        <v>945798900</v>
      </c>
      <c r="G1858" s="2" t="s">
        <v>4286</v>
      </c>
      <c r="H1858" s="2" t="s">
        <v>4287</v>
      </c>
      <c r="I1858" s="2" t="s">
        <v>4288</v>
      </c>
    </row>
    <row r="1859" spans="1:9" x14ac:dyDescent="0.25">
      <c r="A1859" s="2">
        <v>1858</v>
      </c>
      <c r="C1859" s="2">
        <v>945799583</v>
      </c>
      <c r="G1859" s="2" t="s">
        <v>345</v>
      </c>
      <c r="H1859" s="2" t="s">
        <v>1540</v>
      </c>
      <c r="I1859" s="2" t="s">
        <v>4289</v>
      </c>
    </row>
    <row r="1860" spans="1:9" x14ac:dyDescent="0.25">
      <c r="A1860" s="2">
        <v>1859</v>
      </c>
      <c r="C1860" s="2">
        <v>945804229</v>
      </c>
      <c r="D1860" s="2">
        <v>995784100</v>
      </c>
      <c r="G1860" s="2" t="s">
        <v>524</v>
      </c>
      <c r="H1860" s="2" t="s">
        <v>4290</v>
      </c>
      <c r="I1860" s="2" t="s">
        <v>4291</v>
      </c>
    </row>
    <row r="1861" spans="1:9" x14ac:dyDescent="0.25">
      <c r="A1861" s="2">
        <v>1860</v>
      </c>
      <c r="C1861" s="2">
        <v>945804914</v>
      </c>
      <c r="G1861" s="2" t="s">
        <v>156</v>
      </c>
      <c r="H1861" s="2" t="s">
        <v>236</v>
      </c>
      <c r="I1861" s="2" t="s">
        <v>4292</v>
      </c>
    </row>
    <row r="1862" spans="1:9" x14ac:dyDescent="0.25">
      <c r="A1862" s="2">
        <v>1861</v>
      </c>
      <c r="C1862" s="2">
        <v>945806941</v>
      </c>
      <c r="G1862" s="2" t="s">
        <v>1092</v>
      </c>
      <c r="H1862" s="2" t="s">
        <v>4293</v>
      </c>
      <c r="I1862" s="2" t="s">
        <v>4294</v>
      </c>
    </row>
    <row r="1863" spans="1:9" x14ac:dyDescent="0.25">
      <c r="A1863" s="2">
        <v>1862</v>
      </c>
      <c r="C1863" s="2">
        <v>945814572</v>
      </c>
      <c r="G1863" s="2" t="s">
        <v>796</v>
      </c>
      <c r="H1863" s="2" t="s">
        <v>4295</v>
      </c>
      <c r="I1863" s="2" t="s">
        <v>4296</v>
      </c>
    </row>
    <row r="1864" spans="1:9" x14ac:dyDescent="0.25">
      <c r="A1864" s="2">
        <v>1863</v>
      </c>
      <c r="C1864" s="2">
        <v>945818355</v>
      </c>
      <c r="D1864" s="2">
        <v>961184925</v>
      </c>
      <c r="G1864" s="2" t="s">
        <v>4297</v>
      </c>
      <c r="H1864" s="2" t="s">
        <v>4298</v>
      </c>
      <c r="I1864" s="2" t="s">
        <v>4299</v>
      </c>
    </row>
    <row r="1865" spans="1:9" x14ac:dyDescent="0.25">
      <c r="A1865" s="2">
        <v>1864</v>
      </c>
      <c r="C1865" s="2">
        <v>945820124</v>
      </c>
      <c r="D1865" s="2">
        <v>993803894</v>
      </c>
      <c r="G1865" s="2" t="s">
        <v>4300</v>
      </c>
      <c r="H1865" s="2" t="s">
        <v>4301</v>
      </c>
      <c r="I1865" s="2" t="s">
        <v>4302</v>
      </c>
    </row>
    <row r="1866" spans="1:9" x14ac:dyDescent="0.25">
      <c r="A1866" s="2">
        <v>1865</v>
      </c>
      <c r="C1866" s="2">
        <v>945821918</v>
      </c>
      <c r="G1866" s="2" t="s">
        <v>266</v>
      </c>
      <c r="H1866" s="2" t="s">
        <v>294</v>
      </c>
      <c r="I1866" s="2" t="s">
        <v>4303</v>
      </c>
    </row>
    <row r="1867" spans="1:9" x14ac:dyDescent="0.25">
      <c r="A1867" s="2">
        <v>1866</v>
      </c>
      <c r="C1867" s="2">
        <v>945825251</v>
      </c>
      <c r="G1867" s="2" t="s">
        <v>4304</v>
      </c>
      <c r="H1867" s="2" t="s">
        <v>4305</v>
      </c>
      <c r="I1867" s="2" t="s">
        <v>4306</v>
      </c>
    </row>
    <row r="1868" spans="1:9" x14ac:dyDescent="0.25">
      <c r="A1868" s="2">
        <v>1867</v>
      </c>
      <c r="C1868" s="2">
        <v>945833742</v>
      </c>
      <c r="G1868" s="2" t="s">
        <v>4307</v>
      </c>
      <c r="H1868" s="2" t="s">
        <v>4308</v>
      </c>
      <c r="I1868" s="2" t="s">
        <v>4309</v>
      </c>
    </row>
    <row r="1869" spans="1:9" x14ac:dyDescent="0.25">
      <c r="A1869" s="2">
        <v>1868</v>
      </c>
      <c r="C1869" s="2">
        <v>945843575</v>
      </c>
      <c r="G1869" s="2" t="s">
        <v>2054</v>
      </c>
      <c r="H1869" s="2" t="s">
        <v>2952</v>
      </c>
      <c r="I1869" s="2" t="s">
        <v>4310</v>
      </c>
    </row>
    <row r="1870" spans="1:9" x14ac:dyDescent="0.25">
      <c r="A1870" s="2">
        <v>1869</v>
      </c>
      <c r="C1870" s="2">
        <v>945843956</v>
      </c>
      <c r="G1870" s="2" t="s">
        <v>1095</v>
      </c>
      <c r="H1870" s="2" t="s">
        <v>465</v>
      </c>
      <c r="I1870" s="2" t="s">
        <v>4311</v>
      </c>
    </row>
    <row r="1871" spans="1:9" x14ac:dyDescent="0.25">
      <c r="A1871" s="2">
        <v>1870</v>
      </c>
      <c r="C1871" s="2">
        <v>945844996</v>
      </c>
      <c r="G1871" s="2" t="s">
        <v>983</v>
      </c>
      <c r="H1871" s="2" t="s">
        <v>1829</v>
      </c>
      <c r="I1871" s="2" t="s">
        <v>4312</v>
      </c>
    </row>
    <row r="1872" spans="1:9" x14ac:dyDescent="0.25">
      <c r="A1872" s="2">
        <v>1871</v>
      </c>
      <c r="C1872" s="2">
        <v>945846956</v>
      </c>
      <c r="G1872" s="2" t="s">
        <v>4313</v>
      </c>
      <c r="H1872" s="2" t="s">
        <v>490</v>
      </c>
      <c r="I1872" s="2" t="s">
        <v>4314</v>
      </c>
    </row>
    <row r="1873" spans="1:9" x14ac:dyDescent="0.25">
      <c r="A1873" s="2">
        <v>1872</v>
      </c>
      <c r="C1873" s="2">
        <v>945847682</v>
      </c>
      <c r="G1873" s="2" t="s">
        <v>4315</v>
      </c>
      <c r="H1873" s="2" t="s">
        <v>4316</v>
      </c>
      <c r="I1873" s="2" t="s">
        <v>4317</v>
      </c>
    </row>
    <row r="1874" spans="1:9" x14ac:dyDescent="0.25">
      <c r="A1874" s="2">
        <v>1873</v>
      </c>
      <c r="C1874" s="2">
        <v>945849943</v>
      </c>
      <c r="G1874" s="2" t="s">
        <v>4318</v>
      </c>
      <c r="H1874" s="2" t="s">
        <v>4319</v>
      </c>
      <c r="I1874" s="2" t="s">
        <v>4320</v>
      </c>
    </row>
    <row r="1875" spans="1:9" x14ac:dyDescent="0.25">
      <c r="A1875" s="2">
        <v>1874</v>
      </c>
      <c r="C1875" s="2">
        <v>945852718</v>
      </c>
      <c r="G1875" s="2" t="s">
        <v>751</v>
      </c>
      <c r="H1875" s="2" t="s">
        <v>4321</v>
      </c>
      <c r="I1875" s="2" t="s">
        <v>4322</v>
      </c>
    </row>
    <row r="1876" spans="1:9" x14ac:dyDescent="0.25">
      <c r="A1876" s="2">
        <v>1875</v>
      </c>
      <c r="C1876" s="2">
        <v>945853428</v>
      </c>
      <c r="G1876" s="2" t="s">
        <v>4323</v>
      </c>
      <c r="H1876" s="2" t="s">
        <v>788</v>
      </c>
      <c r="I1876" s="2" t="s">
        <v>4324</v>
      </c>
    </row>
    <row r="1877" spans="1:9" x14ac:dyDescent="0.25">
      <c r="A1877" s="2">
        <v>1876</v>
      </c>
      <c r="C1877" s="2">
        <v>945854567</v>
      </c>
      <c r="G1877" s="2" t="s">
        <v>2366</v>
      </c>
      <c r="H1877" s="2" t="s">
        <v>1504</v>
      </c>
      <c r="I1877" s="2" t="s">
        <v>4325</v>
      </c>
    </row>
    <row r="1878" spans="1:9" x14ac:dyDescent="0.25">
      <c r="A1878" s="2">
        <v>1877</v>
      </c>
      <c r="C1878" s="2">
        <v>945854953</v>
      </c>
      <c r="G1878" s="2" t="s">
        <v>4326</v>
      </c>
      <c r="H1878" s="2" t="s">
        <v>4327</v>
      </c>
      <c r="I1878" s="2" t="s">
        <v>4328</v>
      </c>
    </row>
    <row r="1879" spans="1:9" x14ac:dyDescent="0.25">
      <c r="A1879" s="2">
        <v>1878</v>
      </c>
      <c r="C1879" s="2">
        <v>945856907</v>
      </c>
      <c r="G1879" s="2" t="s">
        <v>180</v>
      </c>
      <c r="H1879" s="2" t="s">
        <v>4293</v>
      </c>
      <c r="I1879" s="2" t="s">
        <v>4329</v>
      </c>
    </row>
    <row r="1880" spans="1:9" x14ac:dyDescent="0.25">
      <c r="A1880" s="2">
        <v>1879</v>
      </c>
      <c r="C1880" s="2">
        <v>945857012</v>
      </c>
      <c r="G1880" s="2" t="s">
        <v>177</v>
      </c>
      <c r="H1880" s="2" t="s">
        <v>4330</v>
      </c>
      <c r="I1880" s="2" t="s">
        <v>4331</v>
      </c>
    </row>
    <row r="1881" spans="1:9" x14ac:dyDescent="0.25">
      <c r="A1881" s="2">
        <v>1880</v>
      </c>
      <c r="C1881" s="2">
        <v>945858187</v>
      </c>
      <c r="G1881" s="2" t="s">
        <v>247</v>
      </c>
      <c r="H1881" s="2" t="s">
        <v>4332</v>
      </c>
      <c r="I1881" s="2" t="s">
        <v>4333</v>
      </c>
    </row>
    <row r="1882" spans="1:9" x14ac:dyDescent="0.25">
      <c r="A1882" s="2">
        <v>1881</v>
      </c>
      <c r="C1882" s="2">
        <v>945858303</v>
      </c>
      <c r="G1882" s="2" t="s">
        <v>953</v>
      </c>
      <c r="H1882" s="2" t="s">
        <v>4334</v>
      </c>
      <c r="I1882" s="2" t="s">
        <v>4335</v>
      </c>
    </row>
    <row r="1883" spans="1:9" x14ac:dyDescent="0.25">
      <c r="A1883" s="2">
        <v>1882</v>
      </c>
      <c r="C1883" s="2">
        <v>945859122</v>
      </c>
      <c r="G1883" s="2" t="s">
        <v>4336</v>
      </c>
      <c r="H1883" s="2" t="s">
        <v>4337</v>
      </c>
      <c r="I1883" s="2" t="s">
        <v>4338</v>
      </c>
    </row>
    <row r="1884" spans="1:9" x14ac:dyDescent="0.25">
      <c r="A1884" s="2">
        <v>1883</v>
      </c>
      <c r="C1884" s="2">
        <v>945859395</v>
      </c>
      <c r="G1884" s="2" t="s">
        <v>4339</v>
      </c>
      <c r="H1884" s="2" t="s">
        <v>4340</v>
      </c>
      <c r="I1884" s="2" t="s">
        <v>4341</v>
      </c>
    </row>
    <row r="1885" spans="1:9" x14ac:dyDescent="0.25">
      <c r="A1885" s="2">
        <v>1884</v>
      </c>
      <c r="C1885" s="2">
        <v>945859524</v>
      </c>
      <c r="G1885" s="2" t="s">
        <v>1799</v>
      </c>
      <c r="H1885" s="2" t="s">
        <v>349</v>
      </c>
      <c r="I1885" s="2" t="s">
        <v>4342</v>
      </c>
    </row>
    <row r="1886" spans="1:9" x14ac:dyDescent="0.25">
      <c r="A1886" s="2">
        <v>1885</v>
      </c>
      <c r="C1886" s="2">
        <v>945859949</v>
      </c>
      <c r="G1886" s="2" t="s">
        <v>4343</v>
      </c>
      <c r="H1886" s="2" t="s">
        <v>187</v>
      </c>
      <c r="I1886" s="2" t="s">
        <v>4344</v>
      </c>
    </row>
    <row r="1887" spans="1:9" x14ac:dyDescent="0.25">
      <c r="A1887" s="2">
        <v>1886</v>
      </c>
      <c r="C1887" s="2">
        <v>945860154</v>
      </c>
      <c r="G1887" s="2" t="s">
        <v>4345</v>
      </c>
      <c r="H1887" s="2" t="s">
        <v>4346</v>
      </c>
      <c r="I1887" s="2" t="s">
        <v>4347</v>
      </c>
    </row>
    <row r="1888" spans="1:9" x14ac:dyDescent="0.25">
      <c r="A1888" s="2">
        <v>1887</v>
      </c>
      <c r="C1888" s="2">
        <v>945860260</v>
      </c>
      <c r="G1888" s="2" t="s">
        <v>3257</v>
      </c>
      <c r="H1888" s="2" t="s">
        <v>4348</v>
      </c>
      <c r="I1888" s="2" t="s">
        <v>4349</v>
      </c>
    </row>
    <row r="1889" spans="1:9" x14ac:dyDescent="0.25">
      <c r="A1889" s="2">
        <v>1888</v>
      </c>
      <c r="C1889" s="2">
        <v>945862026</v>
      </c>
      <c r="G1889" s="2" t="s">
        <v>4350</v>
      </c>
      <c r="H1889" s="2" t="s">
        <v>4351</v>
      </c>
      <c r="I1889" s="2" t="s">
        <v>4352</v>
      </c>
    </row>
    <row r="1890" spans="1:9" x14ac:dyDescent="0.25">
      <c r="A1890" s="2">
        <v>1889</v>
      </c>
      <c r="C1890" s="2">
        <v>945866302</v>
      </c>
      <c r="G1890" s="2" t="s">
        <v>4353</v>
      </c>
      <c r="H1890" s="2" t="s">
        <v>2579</v>
      </c>
      <c r="I1890" s="2" t="s">
        <v>4354</v>
      </c>
    </row>
    <row r="1891" spans="1:9" x14ac:dyDescent="0.25">
      <c r="A1891" s="2">
        <v>1890</v>
      </c>
      <c r="C1891" s="2">
        <v>945867674</v>
      </c>
      <c r="G1891" s="2" t="s">
        <v>4355</v>
      </c>
      <c r="H1891" s="2" t="s">
        <v>4356</v>
      </c>
      <c r="I1891" s="2" t="s">
        <v>4357</v>
      </c>
    </row>
    <row r="1892" spans="1:9" x14ac:dyDescent="0.25">
      <c r="A1892" s="2">
        <v>1891</v>
      </c>
      <c r="C1892" s="2">
        <v>945868156</v>
      </c>
      <c r="G1892" s="2" t="s">
        <v>1572</v>
      </c>
      <c r="H1892" s="2" t="s">
        <v>1261</v>
      </c>
      <c r="I1892" s="2" t="s">
        <v>4358</v>
      </c>
    </row>
    <row r="1893" spans="1:9" x14ac:dyDescent="0.25">
      <c r="A1893" s="2">
        <v>1892</v>
      </c>
      <c r="C1893" s="2">
        <v>945869847</v>
      </c>
      <c r="G1893" s="2" t="s">
        <v>4359</v>
      </c>
      <c r="H1893" s="2" t="s">
        <v>228</v>
      </c>
      <c r="I1893" s="2" t="s">
        <v>4360</v>
      </c>
    </row>
    <row r="1894" spans="1:9" x14ac:dyDescent="0.25">
      <c r="A1894" s="2">
        <v>1893</v>
      </c>
      <c r="C1894" s="2">
        <v>945871341</v>
      </c>
      <c r="G1894" s="2" t="s">
        <v>1057</v>
      </c>
      <c r="H1894" s="2" t="s">
        <v>858</v>
      </c>
      <c r="I1894" s="2" t="s">
        <v>4361</v>
      </c>
    </row>
    <row r="1895" spans="1:9" x14ac:dyDescent="0.25">
      <c r="A1895" s="2">
        <v>1894</v>
      </c>
      <c r="C1895" s="2">
        <v>945873931</v>
      </c>
      <c r="G1895" s="2" t="s">
        <v>2125</v>
      </c>
      <c r="H1895" s="2" t="s">
        <v>4362</v>
      </c>
      <c r="I1895" s="2" t="s">
        <v>4363</v>
      </c>
    </row>
    <row r="1896" spans="1:9" x14ac:dyDescent="0.25">
      <c r="A1896" s="2">
        <v>1895</v>
      </c>
      <c r="C1896" s="2">
        <v>945877149</v>
      </c>
      <c r="G1896" s="2" t="s">
        <v>186</v>
      </c>
      <c r="H1896" s="2" t="s">
        <v>259</v>
      </c>
      <c r="I1896" s="2" t="s">
        <v>4364</v>
      </c>
    </row>
    <row r="1897" spans="1:9" x14ac:dyDescent="0.25">
      <c r="A1897" s="2">
        <v>1896</v>
      </c>
      <c r="C1897" s="2">
        <v>945877898</v>
      </c>
      <c r="G1897" s="2" t="s">
        <v>4365</v>
      </c>
      <c r="H1897" s="2" t="s">
        <v>4366</v>
      </c>
      <c r="I1897" s="2" t="s">
        <v>4367</v>
      </c>
    </row>
    <row r="1898" spans="1:9" x14ac:dyDescent="0.25">
      <c r="A1898" s="2">
        <v>1897</v>
      </c>
      <c r="C1898" s="2">
        <v>945879652</v>
      </c>
      <c r="G1898" s="2" t="s">
        <v>2604</v>
      </c>
      <c r="H1898" s="2" t="s">
        <v>4368</v>
      </c>
      <c r="I1898" s="2" t="s">
        <v>4369</v>
      </c>
    </row>
    <row r="1899" spans="1:9" x14ac:dyDescent="0.25">
      <c r="A1899" s="2">
        <v>1898</v>
      </c>
      <c r="C1899" s="2">
        <v>945884397</v>
      </c>
      <c r="G1899" s="2" t="s">
        <v>1127</v>
      </c>
      <c r="H1899" s="2" t="s">
        <v>4370</v>
      </c>
      <c r="I1899" s="2" t="s">
        <v>4371</v>
      </c>
    </row>
    <row r="1900" spans="1:9" x14ac:dyDescent="0.25">
      <c r="A1900" s="2">
        <v>1899</v>
      </c>
      <c r="C1900" s="2">
        <v>945884597</v>
      </c>
      <c r="D1900" s="2">
        <v>978509862</v>
      </c>
      <c r="G1900" s="2" t="s">
        <v>4372</v>
      </c>
      <c r="H1900" s="2" t="s">
        <v>4373</v>
      </c>
      <c r="I1900" s="2" t="s">
        <v>4374</v>
      </c>
    </row>
    <row r="1901" spans="1:9" x14ac:dyDescent="0.25">
      <c r="A1901" s="2">
        <v>1900</v>
      </c>
      <c r="C1901" s="2">
        <v>945885311</v>
      </c>
      <c r="G1901" s="2" t="s">
        <v>473</v>
      </c>
      <c r="H1901" s="2" t="s">
        <v>3773</v>
      </c>
      <c r="I1901" s="2" t="s">
        <v>4375</v>
      </c>
    </row>
    <row r="1902" spans="1:9" x14ac:dyDescent="0.25">
      <c r="A1902" s="2">
        <v>1901</v>
      </c>
      <c r="C1902" s="2">
        <v>945889454</v>
      </c>
      <c r="G1902" s="2" t="s">
        <v>666</v>
      </c>
      <c r="H1902" s="2" t="s">
        <v>4376</v>
      </c>
      <c r="I1902" s="2" t="s">
        <v>4377</v>
      </c>
    </row>
    <row r="1903" spans="1:9" x14ac:dyDescent="0.25">
      <c r="A1903" s="2">
        <v>1902</v>
      </c>
      <c r="C1903" s="2">
        <v>945894115</v>
      </c>
      <c r="G1903" s="2" t="s">
        <v>796</v>
      </c>
      <c r="H1903" s="2" t="s">
        <v>4378</v>
      </c>
      <c r="I1903" s="2" t="s">
        <v>4379</v>
      </c>
    </row>
    <row r="1904" spans="1:9" x14ac:dyDescent="0.25">
      <c r="A1904" s="2">
        <v>1903</v>
      </c>
      <c r="C1904" s="2">
        <v>945894496</v>
      </c>
      <c r="D1904" s="2">
        <v>994260907</v>
      </c>
      <c r="G1904" s="2" t="s">
        <v>4380</v>
      </c>
      <c r="H1904" s="2" t="s">
        <v>4381</v>
      </c>
      <c r="I1904" s="2" t="s">
        <v>4382</v>
      </c>
    </row>
    <row r="1905" spans="1:9" x14ac:dyDescent="0.25">
      <c r="A1905" s="2">
        <v>1904</v>
      </c>
      <c r="C1905" s="2">
        <v>945895678</v>
      </c>
      <c r="D1905" s="2">
        <v>945895674</v>
      </c>
      <c r="G1905" s="2" t="s">
        <v>4383</v>
      </c>
      <c r="H1905" s="2" t="s">
        <v>4384</v>
      </c>
      <c r="I1905" s="2" t="s">
        <v>4385</v>
      </c>
    </row>
    <row r="1906" spans="1:9" x14ac:dyDescent="0.25">
      <c r="A1906" s="2">
        <v>1905</v>
      </c>
      <c r="C1906" s="2">
        <v>945898997</v>
      </c>
      <c r="G1906" s="2" t="s">
        <v>604</v>
      </c>
      <c r="H1906" s="2" t="s">
        <v>4386</v>
      </c>
      <c r="I1906" s="2" t="s">
        <v>4387</v>
      </c>
    </row>
    <row r="1907" spans="1:9" x14ac:dyDescent="0.25">
      <c r="A1907" s="2">
        <v>1906</v>
      </c>
      <c r="C1907" s="2">
        <v>945905441</v>
      </c>
      <c r="G1907" s="2" t="s">
        <v>1890</v>
      </c>
      <c r="H1907" s="2" t="s">
        <v>2722</v>
      </c>
      <c r="I1907" s="2" t="s">
        <v>4388</v>
      </c>
    </row>
    <row r="1908" spans="1:9" x14ac:dyDescent="0.25">
      <c r="A1908" s="2">
        <v>1907</v>
      </c>
      <c r="C1908" s="2">
        <v>945905442</v>
      </c>
      <c r="G1908" s="2" t="s">
        <v>2171</v>
      </c>
      <c r="H1908" s="2" t="s">
        <v>907</v>
      </c>
      <c r="I1908" s="2" t="s">
        <v>4389</v>
      </c>
    </row>
    <row r="1909" spans="1:9" x14ac:dyDescent="0.25">
      <c r="A1909" s="2">
        <v>1908</v>
      </c>
      <c r="C1909" s="2">
        <v>945907705</v>
      </c>
      <c r="G1909" s="2" t="s">
        <v>4390</v>
      </c>
      <c r="H1909" s="2" t="s">
        <v>4391</v>
      </c>
      <c r="I1909" s="2" t="s">
        <v>4392</v>
      </c>
    </row>
    <row r="1910" spans="1:9" x14ac:dyDescent="0.25">
      <c r="A1910" s="2">
        <v>1909</v>
      </c>
      <c r="C1910" s="2">
        <v>945907868</v>
      </c>
      <c r="D1910" s="2">
        <v>977744418</v>
      </c>
      <c r="G1910" s="2" t="s">
        <v>4393</v>
      </c>
      <c r="H1910" s="2" t="s">
        <v>1277</v>
      </c>
      <c r="I1910" s="2" t="s">
        <v>4394</v>
      </c>
    </row>
    <row r="1911" spans="1:9" x14ac:dyDescent="0.25">
      <c r="A1911" s="2">
        <v>1910</v>
      </c>
      <c r="C1911" s="2">
        <v>945908347</v>
      </c>
      <c r="G1911" s="2" t="s">
        <v>1224</v>
      </c>
      <c r="H1911" s="2" t="s">
        <v>4395</v>
      </c>
      <c r="I1911" s="2" t="s">
        <v>4396</v>
      </c>
    </row>
    <row r="1912" spans="1:9" x14ac:dyDescent="0.25">
      <c r="A1912" s="2">
        <v>1911</v>
      </c>
      <c r="C1912" s="2">
        <v>945912572</v>
      </c>
      <c r="G1912" s="2" t="s">
        <v>312</v>
      </c>
      <c r="H1912" s="2" t="s">
        <v>4397</v>
      </c>
      <c r="I1912" s="2" t="s">
        <v>4398</v>
      </c>
    </row>
    <row r="1913" spans="1:9" x14ac:dyDescent="0.25">
      <c r="A1913" s="2">
        <v>1912</v>
      </c>
      <c r="C1913" s="2">
        <v>945918236</v>
      </c>
      <c r="G1913" s="2" t="s">
        <v>4399</v>
      </c>
      <c r="H1913" s="2" t="s">
        <v>4400</v>
      </c>
      <c r="I1913" s="2" t="s">
        <v>4401</v>
      </c>
    </row>
    <row r="1914" spans="1:9" x14ac:dyDescent="0.25">
      <c r="A1914" s="2">
        <v>1913</v>
      </c>
      <c r="C1914" s="2">
        <v>945918730</v>
      </c>
      <c r="G1914" s="2" t="s">
        <v>4402</v>
      </c>
      <c r="H1914" s="2" t="s">
        <v>4403</v>
      </c>
      <c r="I1914" s="2" t="s">
        <v>4404</v>
      </c>
    </row>
    <row r="1915" spans="1:9" x14ac:dyDescent="0.25">
      <c r="A1915" s="2">
        <v>1914</v>
      </c>
      <c r="C1915" s="2">
        <v>945918732</v>
      </c>
      <c r="G1915" s="2" t="s">
        <v>3870</v>
      </c>
      <c r="H1915" s="2" t="s">
        <v>1775</v>
      </c>
      <c r="I1915" s="2" t="s">
        <v>4405</v>
      </c>
    </row>
    <row r="1916" spans="1:9" x14ac:dyDescent="0.25">
      <c r="A1916" s="2">
        <v>1915</v>
      </c>
      <c r="C1916" s="2">
        <v>945923770</v>
      </c>
      <c r="G1916" s="2" t="s">
        <v>4406</v>
      </c>
      <c r="H1916" s="2" t="s">
        <v>4407</v>
      </c>
      <c r="I1916" s="2" t="s">
        <v>4408</v>
      </c>
    </row>
    <row r="1917" spans="1:9" x14ac:dyDescent="0.25">
      <c r="A1917" s="2">
        <v>1916</v>
      </c>
      <c r="C1917" s="2">
        <v>945925319</v>
      </c>
      <c r="G1917" s="2" t="s">
        <v>860</v>
      </c>
      <c r="H1917" s="2" t="s">
        <v>4409</v>
      </c>
      <c r="I1917" s="2" t="s">
        <v>4410</v>
      </c>
    </row>
    <row r="1918" spans="1:9" x14ac:dyDescent="0.25">
      <c r="A1918" s="2">
        <v>1917</v>
      </c>
      <c r="C1918" s="2">
        <v>945933525</v>
      </c>
      <c r="D1918" s="2">
        <v>976414254</v>
      </c>
      <c r="G1918" s="2" t="s">
        <v>312</v>
      </c>
      <c r="H1918" s="2" t="s">
        <v>303</v>
      </c>
      <c r="I1918" s="2" t="s">
        <v>4411</v>
      </c>
    </row>
    <row r="1919" spans="1:9" x14ac:dyDescent="0.25">
      <c r="A1919" s="2">
        <v>1918</v>
      </c>
      <c r="C1919" s="2">
        <v>945935001</v>
      </c>
      <c r="G1919" s="2" t="s">
        <v>1245</v>
      </c>
      <c r="H1919" s="2" t="s">
        <v>4412</v>
      </c>
      <c r="I1919" s="2" t="s">
        <v>4413</v>
      </c>
    </row>
    <row r="1920" spans="1:9" x14ac:dyDescent="0.25">
      <c r="A1920" s="2">
        <v>1919</v>
      </c>
      <c r="C1920" s="2">
        <v>945938568</v>
      </c>
      <c r="G1920" s="2" t="s">
        <v>927</v>
      </c>
      <c r="H1920" s="2" t="s">
        <v>4414</v>
      </c>
      <c r="I1920" s="2" t="s">
        <v>4415</v>
      </c>
    </row>
    <row r="1921" spans="1:9" x14ac:dyDescent="0.25">
      <c r="A1921" s="2">
        <v>1920</v>
      </c>
      <c r="C1921" s="2">
        <v>945954783</v>
      </c>
      <c r="D1921" s="2">
        <v>989162495</v>
      </c>
      <c r="G1921" s="2" t="s">
        <v>1945</v>
      </c>
      <c r="H1921" s="2" t="s">
        <v>1222</v>
      </c>
      <c r="I1921" s="2" t="s">
        <v>4416</v>
      </c>
    </row>
    <row r="1922" spans="1:9" x14ac:dyDescent="0.25">
      <c r="A1922" s="2">
        <v>1921</v>
      </c>
      <c r="C1922" s="2">
        <v>945963737</v>
      </c>
      <c r="G1922" s="2" t="s">
        <v>4417</v>
      </c>
      <c r="H1922" s="2" t="s">
        <v>1668</v>
      </c>
      <c r="I1922" s="2" t="s">
        <v>4418</v>
      </c>
    </row>
    <row r="1923" spans="1:9" x14ac:dyDescent="0.25">
      <c r="A1923" s="2">
        <v>1922</v>
      </c>
      <c r="C1923" s="2">
        <v>945963936</v>
      </c>
      <c r="G1923" s="2" t="s">
        <v>206</v>
      </c>
      <c r="H1923" s="2" t="s">
        <v>1064</v>
      </c>
      <c r="I1923" s="2" t="s">
        <v>4419</v>
      </c>
    </row>
    <row r="1924" spans="1:9" x14ac:dyDescent="0.25">
      <c r="A1924" s="2">
        <v>1923</v>
      </c>
      <c r="C1924" s="2">
        <v>945965663</v>
      </c>
      <c r="D1924" s="2">
        <v>978559824</v>
      </c>
      <c r="G1924" s="2" t="s">
        <v>1696</v>
      </c>
      <c r="H1924" s="2" t="s">
        <v>358</v>
      </c>
      <c r="I1924" s="2" t="s">
        <v>4420</v>
      </c>
    </row>
    <row r="1925" spans="1:9" x14ac:dyDescent="0.25">
      <c r="A1925" s="2">
        <v>1924</v>
      </c>
      <c r="C1925" s="2">
        <v>945966675</v>
      </c>
      <c r="G1925" s="2" t="s">
        <v>4421</v>
      </c>
      <c r="H1925" s="2" t="s">
        <v>4422</v>
      </c>
      <c r="I1925" s="2" t="s">
        <v>4423</v>
      </c>
    </row>
    <row r="1926" spans="1:9" x14ac:dyDescent="0.25">
      <c r="A1926" s="2">
        <v>1925</v>
      </c>
      <c r="C1926" s="2">
        <v>945983412</v>
      </c>
      <c r="G1926" s="2" t="s">
        <v>4424</v>
      </c>
      <c r="H1926" s="2" t="s">
        <v>456</v>
      </c>
      <c r="I1926" s="2" t="s">
        <v>4425</v>
      </c>
    </row>
    <row r="1927" spans="1:9" x14ac:dyDescent="0.25">
      <c r="A1927" s="2">
        <v>1926</v>
      </c>
      <c r="C1927" s="2">
        <v>945989733</v>
      </c>
      <c r="G1927" s="2" t="s">
        <v>4426</v>
      </c>
      <c r="H1927" s="2" t="s">
        <v>4427</v>
      </c>
      <c r="I1927" s="2" t="s">
        <v>4428</v>
      </c>
    </row>
    <row r="1928" spans="1:9" x14ac:dyDescent="0.25">
      <c r="A1928" s="2">
        <v>1927</v>
      </c>
      <c r="C1928" s="2">
        <v>945993746</v>
      </c>
      <c r="G1928" s="2" t="s">
        <v>305</v>
      </c>
      <c r="H1928" s="2" t="s">
        <v>4429</v>
      </c>
      <c r="I1928" s="2" t="s">
        <v>4430</v>
      </c>
    </row>
    <row r="1929" spans="1:9" x14ac:dyDescent="0.25">
      <c r="A1929" s="2">
        <v>1928</v>
      </c>
      <c r="C1929" s="2">
        <v>945995315</v>
      </c>
      <c r="G1929" s="2" t="s">
        <v>966</v>
      </c>
      <c r="H1929" s="2" t="s">
        <v>1036</v>
      </c>
      <c r="I1929" s="2" t="s">
        <v>4431</v>
      </c>
    </row>
    <row r="1930" spans="1:9" x14ac:dyDescent="0.25">
      <c r="A1930" s="2">
        <v>1929</v>
      </c>
      <c r="C1930" s="2">
        <v>945998897</v>
      </c>
      <c r="G1930" s="2" t="s">
        <v>4432</v>
      </c>
      <c r="H1930" s="2" t="s">
        <v>4433</v>
      </c>
      <c r="I1930" s="2" t="s">
        <v>4434</v>
      </c>
    </row>
    <row r="1931" spans="1:9" x14ac:dyDescent="0.25">
      <c r="A1931" s="2">
        <v>1930</v>
      </c>
      <c r="C1931" s="2">
        <v>946104900</v>
      </c>
      <c r="G1931" s="2" t="s">
        <v>351</v>
      </c>
      <c r="H1931" s="2" t="s">
        <v>4435</v>
      </c>
      <c r="I1931" s="2" t="s">
        <v>4436</v>
      </c>
    </row>
    <row r="1932" spans="1:9" x14ac:dyDescent="0.25">
      <c r="A1932" s="2">
        <v>1931</v>
      </c>
      <c r="C1932" s="2">
        <v>946113952</v>
      </c>
      <c r="G1932" s="2" t="s">
        <v>983</v>
      </c>
      <c r="H1932" s="2" t="s">
        <v>4437</v>
      </c>
      <c r="I1932" s="2" t="s">
        <v>4438</v>
      </c>
    </row>
    <row r="1933" spans="1:9" x14ac:dyDescent="0.25">
      <c r="A1933" s="2">
        <v>1932</v>
      </c>
      <c r="C1933" s="2">
        <v>946119078</v>
      </c>
      <c r="G1933" s="2" t="s">
        <v>4439</v>
      </c>
      <c r="H1933" s="2" t="s">
        <v>608</v>
      </c>
      <c r="I1933" s="2" t="s">
        <v>4440</v>
      </c>
    </row>
    <row r="1934" spans="1:9" x14ac:dyDescent="0.25">
      <c r="A1934" s="2">
        <v>1933</v>
      </c>
      <c r="C1934" s="2">
        <v>946124899</v>
      </c>
      <c r="G1934" s="2" t="s">
        <v>339</v>
      </c>
      <c r="H1934" s="2" t="s">
        <v>4441</v>
      </c>
      <c r="I1934" s="2" t="s">
        <v>4442</v>
      </c>
    </row>
    <row r="1935" spans="1:9" x14ac:dyDescent="0.25">
      <c r="A1935" s="2">
        <v>1934</v>
      </c>
      <c r="C1935" s="2">
        <v>946136534</v>
      </c>
      <c r="G1935" s="2" t="s">
        <v>281</v>
      </c>
      <c r="H1935" s="2" t="s">
        <v>4443</v>
      </c>
      <c r="I1935" s="2" t="s">
        <v>4444</v>
      </c>
    </row>
    <row r="1936" spans="1:9" x14ac:dyDescent="0.25">
      <c r="A1936" s="2">
        <v>1935</v>
      </c>
      <c r="C1936" s="2">
        <v>946144351</v>
      </c>
      <c r="G1936" s="2" t="s">
        <v>4445</v>
      </c>
      <c r="H1936" s="2" t="s">
        <v>4446</v>
      </c>
      <c r="I1936" s="2" t="s">
        <v>4447</v>
      </c>
    </row>
    <row r="1937" spans="1:9" x14ac:dyDescent="0.25">
      <c r="A1937" s="2">
        <v>1936</v>
      </c>
      <c r="C1937" s="2">
        <v>946165671</v>
      </c>
      <c r="G1937" s="2" t="s">
        <v>4448</v>
      </c>
      <c r="H1937" s="2" t="s">
        <v>358</v>
      </c>
      <c r="I1937" s="2" t="s">
        <v>4449</v>
      </c>
    </row>
    <row r="1938" spans="1:9" x14ac:dyDescent="0.25">
      <c r="A1938" s="2">
        <v>1937</v>
      </c>
      <c r="C1938" s="2">
        <v>946166756</v>
      </c>
      <c r="G1938" s="2" t="s">
        <v>4450</v>
      </c>
      <c r="H1938" s="2" t="s">
        <v>4451</v>
      </c>
      <c r="I1938" s="2" t="s">
        <v>4452</v>
      </c>
    </row>
    <row r="1939" spans="1:9" x14ac:dyDescent="0.25">
      <c r="A1939" s="2">
        <v>1938</v>
      </c>
      <c r="C1939" s="2">
        <v>946176011</v>
      </c>
      <c r="G1939" s="2" t="s">
        <v>1637</v>
      </c>
      <c r="H1939" s="2" t="s">
        <v>1450</v>
      </c>
      <c r="I1939" s="2" t="s">
        <v>4453</v>
      </c>
    </row>
    <row r="1940" spans="1:9" x14ac:dyDescent="0.25">
      <c r="A1940" s="2">
        <v>1939</v>
      </c>
      <c r="C1940" s="2">
        <v>946180693</v>
      </c>
      <c r="G1940" s="2" t="s">
        <v>177</v>
      </c>
      <c r="H1940" s="2" t="s">
        <v>4055</v>
      </c>
      <c r="I1940" s="2" t="s">
        <v>4454</v>
      </c>
    </row>
    <row r="1941" spans="1:9" x14ac:dyDescent="0.25">
      <c r="A1941" s="2">
        <v>1940</v>
      </c>
      <c r="C1941" s="2">
        <v>946180784</v>
      </c>
      <c r="D1941" s="2">
        <v>955196828</v>
      </c>
      <c r="G1941" s="2" t="s">
        <v>2806</v>
      </c>
      <c r="H1941" s="2" t="s">
        <v>3169</v>
      </c>
      <c r="I1941" s="2" t="s">
        <v>4455</v>
      </c>
    </row>
    <row r="1942" spans="1:9" x14ac:dyDescent="0.25">
      <c r="A1942" s="2">
        <v>1941</v>
      </c>
      <c r="C1942" s="2">
        <v>946188242</v>
      </c>
      <c r="G1942" s="2" t="s">
        <v>200</v>
      </c>
      <c r="H1942" s="2" t="s">
        <v>4456</v>
      </c>
      <c r="I1942" s="2" t="s">
        <v>4457</v>
      </c>
    </row>
    <row r="1943" spans="1:9" x14ac:dyDescent="0.25">
      <c r="A1943" s="2">
        <v>1942</v>
      </c>
      <c r="C1943" s="2">
        <v>946193391</v>
      </c>
      <c r="G1943" s="2" t="s">
        <v>206</v>
      </c>
      <c r="H1943" s="2" t="s">
        <v>4458</v>
      </c>
      <c r="I1943" s="2" t="s">
        <v>4459</v>
      </c>
    </row>
    <row r="1944" spans="1:9" x14ac:dyDescent="0.25">
      <c r="A1944" s="2">
        <v>1943</v>
      </c>
      <c r="C1944" s="2">
        <v>946196795</v>
      </c>
      <c r="G1944" s="2" t="s">
        <v>4460</v>
      </c>
      <c r="H1944" s="2" t="s">
        <v>2172</v>
      </c>
      <c r="I1944" s="2" t="s">
        <v>4461</v>
      </c>
    </row>
    <row r="1945" spans="1:9" x14ac:dyDescent="0.25">
      <c r="A1945" s="2">
        <v>1944</v>
      </c>
      <c r="C1945" s="2">
        <v>946198754</v>
      </c>
      <c r="G1945" s="2" t="s">
        <v>3005</v>
      </c>
      <c r="H1945" s="2" t="s">
        <v>2038</v>
      </c>
      <c r="I1945" s="2" t="s">
        <v>4462</v>
      </c>
    </row>
    <row r="1946" spans="1:9" x14ac:dyDescent="0.25">
      <c r="A1946" s="2">
        <v>1945</v>
      </c>
      <c r="C1946" s="2">
        <v>946198809</v>
      </c>
      <c r="D1946" s="2">
        <v>998267975</v>
      </c>
      <c r="G1946" s="2" t="s">
        <v>1066</v>
      </c>
      <c r="H1946" s="2" t="s">
        <v>4463</v>
      </c>
      <c r="I1946" s="2" t="s">
        <v>4464</v>
      </c>
    </row>
    <row r="1947" spans="1:9" x14ac:dyDescent="0.25">
      <c r="A1947" s="2">
        <v>1946</v>
      </c>
      <c r="C1947" s="2">
        <v>946202156</v>
      </c>
      <c r="G1947" s="2" t="s">
        <v>3572</v>
      </c>
      <c r="H1947" s="2" t="s">
        <v>4465</v>
      </c>
      <c r="I1947" s="2" t="s">
        <v>4466</v>
      </c>
    </row>
    <row r="1948" spans="1:9" x14ac:dyDescent="0.25">
      <c r="A1948" s="2">
        <v>1947</v>
      </c>
      <c r="C1948" s="2">
        <v>946203900</v>
      </c>
      <c r="G1948" s="2" t="s">
        <v>4467</v>
      </c>
      <c r="H1948" s="2" t="s">
        <v>358</v>
      </c>
      <c r="I1948" s="2" t="s">
        <v>4468</v>
      </c>
    </row>
    <row r="1949" spans="1:9" x14ac:dyDescent="0.25">
      <c r="A1949" s="2">
        <v>1948</v>
      </c>
      <c r="C1949" s="2">
        <v>946206321</v>
      </c>
      <c r="G1949" s="2" t="s">
        <v>4469</v>
      </c>
      <c r="H1949" s="2" t="s">
        <v>2539</v>
      </c>
      <c r="I1949" s="2" t="s">
        <v>4470</v>
      </c>
    </row>
    <row r="1950" spans="1:9" x14ac:dyDescent="0.25">
      <c r="A1950" s="2">
        <v>1949</v>
      </c>
      <c r="C1950" s="2">
        <v>946212482</v>
      </c>
      <c r="G1950" s="2" t="s">
        <v>4471</v>
      </c>
      <c r="H1950" s="2" t="s">
        <v>4472</v>
      </c>
      <c r="I1950" s="2" t="s">
        <v>4473</v>
      </c>
    </row>
    <row r="1951" spans="1:9" x14ac:dyDescent="0.25">
      <c r="A1951" s="2">
        <v>1950</v>
      </c>
      <c r="C1951" s="2">
        <v>946213276</v>
      </c>
      <c r="G1951" s="2" t="s">
        <v>400</v>
      </c>
      <c r="H1951" s="2" t="s">
        <v>323</v>
      </c>
      <c r="I1951" s="2" t="s">
        <v>4474</v>
      </c>
    </row>
    <row r="1952" spans="1:9" x14ac:dyDescent="0.25">
      <c r="A1952" s="2">
        <v>1951</v>
      </c>
      <c r="C1952" s="2">
        <v>946214112</v>
      </c>
      <c r="G1952" s="2" t="s">
        <v>812</v>
      </c>
      <c r="H1952" s="2" t="s">
        <v>1428</v>
      </c>
      <c r="I1952" s="2" t="s">
        <v>4475</v>
      </c>
    </row>
    <row r="1953" spans="1:9" x14ac:dyDescent="0.25">
      <c r="A1953" s="2">
        <v>1952</v>
      </c>
      <c r="C1953" s="2">
        <v>946234130</v>
      </c>
      <c r="G1953" s="2" t="s">
        <v>1484</v>
      </c>
      <c r="H1953" s="2" t="s">
        <v>4476</v>
      </c>
      <c r="I1953" s="2" t="s">
        <v>4477</v>
      </c>
    </row>
    <row r="1954" spans="1:9" x14ac:dyDescent="0.25">
      <c r="A1954" s="2">
        <v>1953</v>
      </c>
      <c r="C1954" s="2">
        <v>946234577</v>
      </c>
      <c r="G1954" s="2" t="s">
        <v>4478</v>
      </c>
      <c r="H1954" s="2" t="s">
        <v>181</v>
      </c>
      <c r="I1954" s="2" t="s">
        <v>4479</v>
      </c>
    </row>
    <row r="1955" spans="1:9" x14ac:dyDescent="0.25">
      <c r="A1955" s="2">
        <v>1954</v>
      </c>
      <c r="C1955" s="2">
        <v>946236639</v>
      </c>
      <c r="G1955" s="2" t="s">
        <v>150</v>
      </c>
      <c r="H1955" s="2" t="s">
        <v>737</v>
      </c>
      <c r="I1955" s="2" t="s">
        <v>4480</v>
      </c>
    </row>
    <row r="1956" spans="1:9" x14ac:dyDescent="0.25">
      <c r="A1956" s="2">
        <v>1955</v>
      </c>
      <c r="C1956" s="2">
        <v>946246587</v>
      </c>
      <c r="G1956" s="2" t="s">
        <v>449</v>
      </c>
      <c r="H1956" s="2" t="s">
        <v>4481</v>
      </c>
      <c r="I1956" s="2" t="s">
        <v>4482</v>
      </c>
    </row>
    <row r="1957" spans="1:9" x14ac:dyDescent="0.25">
      <c r="A1957" s="2">
        <v>1956</v>
      </c>
      <c r="C1957" s="2">
        <v>946249110</v>
      </c>
      <c r="G1957" s="2" t="s">
        <v>4483</v>
      </c>
      <c r="H1957" s="2" t="s">
        <v>4484</v>
      </c>
      <c r="I1957" s="2" t="s">
        <v>4485</v>
      </c>
    </row>
    <row r="1958" spans="1:9" x14ac:dyDescent="0.25">
      <c r="A1958" s="2">
        <v>1957</v>
      </c>
      <c r="C1958" s="2">
        <v>946258398</v>
      </c>
      <c r="D1958" s="2">
        <v>992575122</v>
      </c>
      <c r="G1958" s="2" t="s">
        <v>380</v>
      </c>
      <c r="H1958" s="2" t="s">
        <v>204</v>
      </c>
      <c r="I1958" s="2" t="s">
        <v>4486</v>
      </c>
    </row>
    <row r="1959" spans="1:9" x14ac:dyDescent="0.25">
      <c r="A1959" s="2">
        <v>1958</v>
      </c>
      <c r="C1959" s="2">
        <v>946263545</v>
      </c>
      <c r="G1959" s="2" t="s">
        <v>2015</v>
      </c>
      <c r="H1959" s="2" t="s">
        <v>1665</v>
      </c>
      <c r="I1959" s="2" t="s">
        <v>4487</v>
      </c>
    </row>
    <row r="1960" spans="1:9" x14ac:dyDescent="0.25">
      <c r="A1960" s="2">
        <v>1959</v>
      </c>
      <c r="C1960" s="2">
        <v>946266859</v>
      </c>
      <c r="G1960" s="2" t="s">
        <v>4488</v>
      </c>
      <c r="H1960" s="2" t="s">
        <v>251</v>
      </c>
      <c r="I1960" s="2" t="s">
        <v>4489</v>
      </c>
    </row>
    <row r="1961" spans="1:9" x14ac:dyDescent="0.25">
      <c r="A1961" s="2">
        <v>1960</v>
      </c>
      <c r="C1961" s="2">
        <v>946268842</v>
      </c>
      <c r="G1961" s="2" t="s">
        <v>1190</v>
      </c>
      <c r="H1961" s="2" t="s">
        <v>4490</v>
      </c>
      <c r="I1961" s="2" t="s">
        <v>4491</v>
      </c>
    </row>
    <row r="1962" spans="1:9" x14ac:dyDescent="0.25">
      <c r="A1962" s="2">
        <v>1961</v>
      </c>
      <c r="C1962" s="2">
        <v>946271651</v>
      </c>
      <c r="G1962" s="2" t="s">
        <v>1069</v>
      </c>
      <c r="H1962" s="2" t="s">
        <v>4492</v>
      </c>
      <c r="I1962" s="2" t="s">
        <v>4493</v>
      </c>
    </row>
    <row r="1963" spans="1:9" x14ac:dyDescent="0.25">
      <c r="A1963" s="2">
        <v>1962</v>
      </c>
      <c r="C1963" s="2">
        <v>946272029</v>
      </c>
      <c r="G1963" s="2" t="s">
        <v>4494</v>
      </c>
      <c r="H1963" s="2" t="s">
        <v>313</v>
      </c>
      <c r="I1963" s="2" t="s">
        <v>4495</v>
      </c>
    </row>
    <row r="1964" spans="1:9" x14ac:dyDescent="0.25">
      <c r="A1964" s="2">
        <v>1963</v>
      </c>
      <c r="C1964" s="2">
        <v>946272676</v>
      </c>
      <c r="G1964" s="2" t="s">
        <v>4496</v>
      </c>
      <c r="H1964" s="2" t="s">
        <v>4497</v>
      </c>
      <c r="I1964" s="2" t="s">
        <v>4498</v>
      </c>
    </row>
    <row r="1965" spans="1:9" x14ac:dyDescent="0.25">
      <c r="A1965" s="2">
        <v>1964</v>
      </c>
      <c r="C1965" s="2">
        <v>946273574</v>
      </c>
      <c r="G1965" s="2" t="s">
        <v>1054</v>
      </c>
      <c r="H1965" s="2" t="s">
        <v>4499</v>
      </c>
      <c r="I1965" s="2" t="s">
        <v>4500</v>
      </c>
    </row>
    <row r="1966" spans="1:9" x14ac:dyDescent="0.25">
      <c r="A1966" s="2">
        <v>1965</v>
      </c>
      <c r="C1966" s="2">
        <v>946299551</v>
      </c>
      <c r="G1966" s="2" t="s">
        <v>698</v>
      </c>
      <c r="H1966" s="2" t="s">
        <v>691</v>
      </c>
      <c r="I1966" s="2" t="s">
        <v>4501</v>
      </c>
    </row>
    <row r="1967" spans="1:9" x14ac:dyDescent="0.25">
      <c r="A1967" s="2">
        <v>1966</v>
      </c>
      <c r="C1967" s="2">
        <v>946307284</v>
      </c>
      <c r="G1967" s="2" t="s">
        <v>2384</v>
      </c>
      <c r="H1967" s="2" t="s">
        <v>4502</v>
      </c>
      <c r="I1967" s="2" t="s">
        <v>4503</v>
      </c>
    </row>
    <row r="1968" spans="1:9" x14ac:dyDescent="0.25">
      <c r="A1968" s="2">
        <v>1967</v>
      </c>
      <c r="C1968" s="2">
        <v>946308071</v>
      </c>
      <c r="G1968" s="2" t="s">
        <v>339</v>
      </c>
      <c r="H1968" s="2" t="s">
        <v>802</v>
      </c>
      <c r="I1968" s="2" t="s">
        <v>4504</v>
      </c>
    </row>
    <row r="1969" spans="1:9" x14ac:dyDescent="0.25">
      <c r="A1969" s="2">
        <v>1968</v>
      </c>
      <c r="C1969" s="2">
        <v>946308731</v>
      </c>
      <c r="G1969" s="2" t="s">
        <v>1758</v>
      </c>
      <c r="H1969" s="2" t="s">
        <v>251</v>
      </c>
      <c r="I1969" s="2" t="s">
        <v>4505</v>
      </c>
    </row>
    <row r="1970" spans="1:9" x14ac:dyDescent="0.25">
      <c r="A1970" s="2">
        <v>1969</v>
      </c>
      <c r="C1970" s="2">
        <v>946309173</v>
      </c>
      <c r="G1970" s="2" t="s">
        <v>4506</v>
      </c>
      <c r="H1970" s="2" t="s">
        <v>3442</v>
      </c>
      <c r="I1970" s="2" t="s">
        <v>4507</v>
      </c>
    </row>
    <row r="1971" spans="1:9" x14ac:dyDescent="0.25">
      <c r="A1971" s="2">
        <v>1970</v>
      </c>
      <c r="C1971" s="2">
        <v>946309303</v>
      </c>
      <c r="G1971" s="2" t="s">
        <v>4508</v>
      </c>
      <c r="H1971" s="2" t="s">
        <v>4509</v>
      </c>
      <c r="I1971" s="2" t="s">
        <v>4510</v>
      </c>
    </row>
    <row r="1972" spans="1:9" x14ac:dyDescent="0.25">
      <c r="A1972" s="2">
        <v>1971</v>
      </c>
      <c r="C1972" s="2">
        <v>946309817</v>
      </c>
      <c r="G1972" s="2" t="s">
        <v>153</v>
      </c>
      <c r="H1972" s="2" t="s">
        <v>4511</v>
      </c>
      <c r="I1972" s="2" t="s">
        <v>4512</v>
      </c>
    </row>
    <row r="1973" spans="1:9" x14ac:dyDescent="0.25">
      <c r="A1973" s="2">
        <v>1972</v>
      </c>
      <c r="C1973" s="2">
        <v>946309894</v>
      </c>
      <c r="G1973" s="2" t="s">
        <v>2556</v>
      </c>
      <c r="H1973" s="2" t="s">
        <v>4513</v>
      </c>
      <c r="I1973" s="2" t="s">
        <v>4514</v>
      </c>
    </row>
    <row r="1974" spans="1:9" x14ac:dyDescent="0.25">
      <c r="A1974" s="2">
        <v>1973</v>
      </c>
      <c r="C1974" s="2">
        <v>946312584</v>
      </c>
      <c r="G1974" s="2" t="s">
        <v>1539</v>
      </c>
      <c r="H1974" s="2" t="s">
        <v>769</v>
      </c>
      <c r="I1974" s="2" t="s">
        <v>4515</v>
      </c>
    </row>
    <row r="1975" spans="1:9" x14ac:dyDescent="0.25">
      <c r="A1975" s="2">
        <v>1974</v>
      </c>
      <c r="C1975" s="2">
        <v>946314124</v>
      </c>
      <c r="G1975" s="2" t="s">
        <v>4516</v>
      </c>
      <c r="H1975" s="2" t="s">
        <v>4517</v>
      </c>
      <c r="I1975" s="2" t="s">
        <v>4518</v>
      </c>
    </row>
    <row r="1976" spans="1:9" x14ac:dyDescent="0.25">
      <c r="A1976" s="2">
        <v>1975</v>
      </c>
      <c r="C1976" s="2">
        <v>946314466</v>
      </c>
      <c r="G1976" s="2" t="s">
        <v>1051</v>
      </c>
      <c r="H1976" s="2" t="s">
        <v>1738</v>
      </c>
      <c r="I1976" s="2" t="s">
        <v>4519</v>
      </c>
    </row>
    <row r="1977" spans="1:9" x14ac:dyDescent="0.25">
      <c r="A1977" s="2">
        <v>1976</v>
      </c>
      <c r="C1977" s="2">
        <v>946321829</v>
      </c>
      <c r="G1977" s="2" t="s">
        <v>312</v>
      </c>
      <c r="H1977" s="2" t="s">
        <v>1047</v>
      </c>
      <c r="I1977" s="2" t="s">
        <v>4520</v>
      </c>
    </row>
    <row r="1978" spans="1:9" x14ac:dyDescent="0.25">
      <c r="A1978" s="2">
        <v>1977</v>
      </c>
      <c r="C1978" s="2">
        <v>946322346</v>
      </c>
      <c r="G1978" s="2" t="s">
        <v>4521</v>
      </c>
      <c r="H1978" s="2" t="s">
        <v>4522</v>
      </c>
      <c r="I1978" s="2" t="s">
        <v>4523</v>
      </c>
    </row>
    <row r="1979" spans="1:9" x14ac:dyDescent="0.25">
      <c r="A1979" s="2">
        <v>1978</v>
      </c>
      <c r="C1979" s="2">
        <v>946329874</v>
      </c>
      <c r="G1979" s="2" t="s">
        <v>4524</v>
      </c>
      <c r="H1979" s="2" t="s">
        <v>4525</v>
      </c>
      <c r="I1979" s="2" t="s">
        <v>4526</v>
      </c>
    </row>
    <row r="1980" spans="1:9" x14ac:dyDescent="0.25">
      <c r="A1980" s="2">
        <v>1979</v>
      </c>
      <c r="C1980" s="2">
        <v>946330491</v>
      </c>
      <c r="G1980" s="2" t="s">
        <v>4527</v>
      </c>
      <c r="H1980" s="2" t="s">
        <v>4528</v>
      </c>
      <c r="I1980" s="2" t="s">
        <v>4529</v>
      </c>
    </row>
    <row r="1981" spans="1:9" x14ac:dyDescent="0.25">
      <c r="A1981" s="2">
        <v>1980</v>
      </c>
      <c r="C1981" s="2">
        <v>946331612</v>
      </c>
      <c r="G1981" s="2" t="s">
        <v>4530</v>
      </c>
      <c r="H1981" s="2" t="s">
        <v>945</v>
      </c>
      <c r="I1981" s="2" t="s">
        <v>4531</v>
      </c>
    </row>
    <row r="1982" spans="1:9" x14ac:dyDescent="0.25">
      <c r="A1982" s="2">
        <v>1981</v>
      </c>
      <c r="C1982" s="2">
        <v>946332923</v>
      </c>
      <c r="G1982" s="2" t="s">
        <v>4532</v>
      </c>
      <c r="H1982" s="2" t="s">
        <v>4533</v>
      </c>
      <c r="I1982" s="2" t="s">
        <v>4534</v>
      </c>
    </row>
    <row r="1983" spans="1:9" x14ac:dyDescent="0.25">
      <c r="A1983" s="2">
        <v>1982</v>
      </c>
      <c r="C1983" s="2">
        <v>946336729</v>
      </c>
      <c r="G1983" s="2" t="s">
        <v>4535</v>
      </c>
      <c r="H1983" s="2" t="s">
        <v>3008</v>
      </c>
      <c r="I1983" s="2" t="s">
        <v>4536</v>
      </c>
    </row>
    <row r="1984" spans="1:9" x14ac:dyDescent="0.25">
      <c r="A1984" s="2">
        <v>1983</v>
      </c>
      <c r="C1984" s="2">
        <v>946336925</v>
      </c>
      <c r="G1984" s="2" t="s">
        <v>4537</v>
      </c>
      <c r="H1984" s="2" t="s">
        <v>2264</v>
      </c>
      <c r="I1984" s="2" t="s">
        <v>4538</v>
      </c>
    </row>
    <row r="1985" spans="1:9" x14ac:dyDescent="0.25">
      <c r="A1985" s="2">
        <v>1984</v>
      </c>
      <c r="C1985" s="2">
        <v>946341807</v>
      </c>
      <c r="G1985" s="2" t="s">
        <v>4539</v>
      </c>
      <c r="H1985" s="2" t="s">
        <v>4540</v>
      </c>
      <c r="I1985" s="2" t="s">
        <v>4541</v>
      </c>
    </row>
    <row r="1986" spans="1:9" x14ac:dyDescent="0.25">
      <c r="A1986" s="2">
        <v>1985</v>
      </c>
      <c r="C1986" s="2">
        <v>946359237</v>
      </c>
      <c r="G1986" s="2" t="s">
        <v>4542</v>
      </c>
      <c r="H1986" s="2" t="s">
        <v>4543</v>
      </c>
      <c r="I1986" s="2" t="s">
        <v>4544</v>
      </c>
    </row>
    <row r="1987" spans="1:9" x14ac:dyDescent="0.25">
      <c r="A1987" s="2">
        <v>1986</v>
      </c>
      <c r="C1987" s="2">
        <v>946361649</v>
      </c>
      <c r="D1987" s="2">
        <v>953394488</v>
      </c>
      <c r="G1987" s="2" t="s">
        <v>639</v>
      </c>
      <c r="H1987" s="2" t="s">
        <v>1488</v>
      </c>
      <c r="I1987" s="2" t="s">
        <v>4545</v>
      </c>
    </row>
    <row r="1988" spans="1:9" x14ac:dyDescent="0.25">
      <c r="A1988" s="2">
        <v>1987</v>
      </c>
      <c r="C1988" s="2">
        <v>946366294</v>
      </c>
      <c r="G1988" s="2" t="s">
        <v>206</v>
      </c>
      <c r="H1988" s="2" t="s">
        <v>525</v>
      </c>
      <c r="I1988" s="2" t="s">
        <v>4546</v>
      </c>
    </row>
    <row r="1989" spans="1:9" x14ac:dyDescent="0.25">
      <c r="A1989" s="2">
        <v>1988</v>
      </c>
      <c r="C1989" s="2">
        <v>946366952</v>
      </c>
      <c r="G1989" s="2" t="s">
        <v>4547</v>
      </c>
      <c r="H1989" s="2" t="s">
        <v>4548</v>
      </c>
      <c r="I1989" s="2" t="s">
        <v>4549</v>
      </c>
    </row>
    <row r="1990" spans="1:9" x14ac:dyDescent="0.25">
      <c r="A1990" s="2">
        <v>1989</v>
      </c>
      <c r="C1990" s="2">
        <v>946374614</v>
      </c>
      <c r="G1990" s="2" t="s">
        <v>4550</v>
      </c>
      <c r="H1990" s="2" t="s">
        <v>4551</v>
      </c>
      <c r="I1990" s="2" t="s">
        <v>4552</v>
      </c>
    </row>
    <row r="1991" spans="1:9" x14ac:dyDescent="0.25">
      <c r="A1991" s="2">
        <v>1990</v>
      </c>
      <c r="C1991" s="2">
        <v>946377033</v>
      </c>
      <c r="G1991" s="2" t="s">
        <v>802</v>
      </c>
      <c r="H1991" s="2" t="s">
        <v>4553</v>
      </c>
      <c r="I1991" s="2" t="s">
        <v>4554</v>
      </c>
    </row>
    <row r="1992" spans="1:9" x14ac:dyDescent="0.25">
      <c r="A1992" s="2">
        <v>1991</v>
      </c>
      <c r="C1992" s="2">
        <v>946377080</v>
      </c>
      <c r="G1992" s="2" t="s">
        <v>698</v>
      </c>
      <c r="H1992" s="2" t="s">
        <v>4555</v>
      </c>
      <c r="I1992" s="2" t="s">
        <v>4556</v>
      </c>
    </row>
    <row r="1993" spans="1:9" x14ac:dyDescent="0.25">
      <c r="A1993" s="2">
        <v>1992</v>
      </c>
      <c r="C1993" s="2">
        <v>946381870</v>
      </c>
      <c r="G1993" s="2" t="s">
        <v>4557</v>
      </c>
      <c r="H1993" s="2" t="s">
        <v>4558</v>
      </c>
      <c r="I1993" s="2" t="s">
        <v>4559</v>
      </c>
    </row>
    <row r="1994" spans="1:9" x14ac:dyDescent="0.25">
      <c r="A1994" s="2">
        <v>1993</v>
      </c>
      <c r="C1994" s="2">
        <v>946382989</v>
      </c>
      <c r="G1994" s="2" t="s">
        <v>4560</v>
      </c>
      <c r="H1994" s="2" t="s">
        <v>106</v>
      </c>
      <c r="I1994" s="2" t="s">
        <v>4561</v>
      </c>
    </row>
    <row r="1995" spans="1:9" x14ac:dyDescent="0.25">
      <c r="A1995" s="2">
        <v>1994</v>
      </c>
      <c r="C1995" s="2">
        <v>946384402</v>
      </c>
      <c r="G1995" s="2" t="s">
        <v>2867</v>
      </c>
      <c r="H1995" s="2" t="s">
        <v>4562</v>
      </c>
      <c r="I1995" s="2" t="s">
        <v>4563</v>
      </c>
    </row>
    <row r="1996" spans="1:9" x14ac:dyDescent="0.25">
      <c r="A1996" s="2">
        <v>1995</v>
      </c>
      <c r="C1996" s="2">
        <v>946384744</v>
      </c>
      <c r="G1996" s="2" t="s">
        <v>518</v>
      </c>
      <c r="H1996" s="2" t="s">
        <v>4564</v>
      </c>
      <c r="I1996" s="2" t="s">
        <v>4565</v>
      </c>
    </row>
    <row r="1997" spans="1:9" x14ac:dyDescent="0.25">
      <c r="A1997" s="2">
        <v>1996</v>
      </c>
      <c r="C1997" s="2">
        <v>946388317</v>
      </c>
      <c r="G1997" s="2" t="s">
        <v>4566</v>
      </c>
      <c r="H1997" s="2" t="s">
        <v>4567</v>
      </c>
      <c r="I1997" s="2" t="s">
        <v>4568</v>
      </c>
    </row>
    <row r="1998" spans="1:9" x14ac:dyDescent="0.25">
      <c r="A1998" s="2">
        <v>1997</v>
      </c>
      <c r="C1998" s="2">
        <v>946397131</v>
      </c>
      <c r="G1998" s="2" t="s">
        <v>4569</v>
      </c>
      <c r="H1998" s="2" t="s">
        <v>4570</v>
      </c>
      <c r="I1998" s="2" t="s">
        <v>4571</v>
      </c>
    </row>
    <row r="1999" spans="1:9" x14ac:dyDescent="0.25">
      <c r="A1999" s="2">
        <v>1998</v>
      </c>
      <c r="C1999" s="2">
        <v>946413826</v>
      </c>
      <c r="G1999" s="2" t="s">
        <v>4572</v>
      </c>
      <c r="H1999" s="2" t="s">
        <v>4573</v>
      </c>
      <c r="I1999" s="2" t="s">
        <v>4574</v>
      </c>
    </row>
    <row r="2000" spans="1:9" x14ac:dyDescent="0.25">
      <c r="A2000" s="2">
        <v>1999</v>
      </c>
      <c r="C2000" s="2">
        <v>946417884</v>
      </c>
      <c r="G2000" s="2" t="s">
        <v>4575</v>
      </c>
      <c r="H2000" s="2" t="s">
        <v>4576</v>
      </c>
      <c r="I2000" s="2" t="s">
        <v>4577</v>
      </c>
    </row>
    <row r="2001" spans="1:9" x14ac:dyDescent="0.25">
      <c r="A2001" s="2">
        <v>2000</v>
      </c>
      <c r="C2001" s="2">
        <v>946433841</v>
      </c>
      <c r="G2001" s="2" t="s">
        <v>147</v>
      </c>
      <c r="H2001" s="2" t="s">
        <v>1277</v>
      </c>
      <c r="I2001" s="2" t="s">
        <v>4578</v>
      </c>
    </row>
    <row r="2002" spans="1:9" x14ac:dyDescent="0.25">
      <c r="A2002" s="2">
        <v>2001</v>
      </c>
      <c r="C2002" s="2">
        <v>946436694</v>
      </c>
      <c r="G2002" s="2" t="s">
        <v>380</v>
      </c>
      <c r="H2002" s="2" t="s">
        <v>4579</v>
      </c>
      <c r="I2002" s="2" t="s">
        <v>4580</v>
      </c>
    </row>
    <row r="2003" spans="1:9" x14ac:dyDescent="0.25">
      <c r="A2003" s="2">
        <v>2002</v>
      </c>
      <c r="C2003" s="2">
        <v>946440783</v>
      </c>
      <c r="G2003" s="2" t="s">
        <v>3029</v>
      </c>
      <c r="H2003" s="2" t="s">
        <v>4581</v>
      </c>
      <c r="I2003" s="2" t="s">
        <v>4582</v>
      </c>
    </row>
    <row r="2004" spans="1:9" x14ac:dyDescent="0.25">
      <c r="A2004" s="2">
        <v>2003</v>
      </c>
      <c r="C2004" s="2">
        <v>946450748</v>
      </c>
      <c r="G2004" s="2" t="s">
        <v>2151</v>
      </c>
      <c r="H2004" s="2" t="s">
        <v>4583</v>
      </c>
      <c r="I2004" s="2" t="s">
        <v>4584</v>
      </c>
    </row>
    <row r="2005" spans="1:9" x14ac:dyDescent="0.25">
      <c r="A2005" s="2">
        <v>2004</v>
      </c>
      <c r="C2005" s="2">
        <v>946453566</v>
      </c>
      <c r="G2005" s="2" t="s">
        <v>4585</v>
      </c>
      <c r="H2005" s="2" t="s">
        <v>4586</v>
      </c>
      <c r="I2005" s="2" t="s">
        <v>4587</v>
      </c>
    </row>
    <row r="2006" spans="1:9" x14ac:dyDescent="0.25">
      <c r="A2006" s="2">
        <v>2005</v>
      </c>
      <c r="C2006" s="2">
        <v>946454712</v>
      </c>
      <c r="G2006" s="2" t="s">
        <v>666</v>
      </c>
      <c r="H2006" s="2" t="s">
        <v>4588</v>
      </c>
      <c r="I2006" s="2" t="s">
        <v>4589</v>
      </c>
    </row>
    <row r="2007" spans="1:9" x14ac:dyDescent="0.25">
      <c r="A2007" s="2">
        <v>2006</v>
      </c>
      <c r="C2007" s="2">
        <v>946479565</v>
      </c>
      <c r="G2007" s="2" t="s">
        <v>360</v>
      </c>
      <c r="H2007" s="2" t="s">
        <v>1359</v>
      </c>
      <c r="I2007" s="2" t="s">
        <v>4590</v>
      </c>
    </row>
    <row r="2008" spans="1:9" x14ac:dyDescent="0.25">
      <c r="A2008" s="2">
        <v>2007</v>
      </c>
      <c r="C2008" s="2">
        <v>946479897</v>
      </c>
      <c r="G2008" s="2" t="s">
        <v>1106</v>
      </c>
      <c r="H2008" s="2" t="s">
        <v>948</v>
      </c>
      <c r="I2008" s="2" t="s">
        <v>4591</v>
      </c>
    </row>
    <row r="2009" spans="1:9" x14ac:dyDescent="0.25">
      <c r="A2009" s="2">
        <v>2008</v>
      </c>
      <c r="C2009" s="2">
        <v>946481894</v>
      </c>
      <c r="G2009" s="2" t="s">
        <v>4592</v>
      </c>
      <c r="H2009" s="2" t="s">
        <v>1038</v>
      </c>
      <c r="I2009" s="2" t="s">
        <v>4593</v>
      </c>
    </row>
    <row r="2010" spans="1:9" x14ac:dyDescent="0.25">
      <c r="A2010" s="2">
        <v>2009</v>
      </c>
      <c r="C2010" s="2">
        <v>946486188</v>
      </c>
      <c r="G2010" s="2" t="s">
        <v>400</v>
      </c>
      <c r="H2010" s="2" t="s">
        <v>4594</v>
      </c>
      <c r="I2010" s="2" t="s">
        <v>4595</v>
      </c>
    </row>
    <row r="2011" spans="1:9" x14ac:dyDescent="0.25">
      <c r="A2011" s="2">
        <v>2010</v>
      </c>
      <c r="C2011" s="2">
        <v>946491058</v>
      </c>
      <c r="G2011" s="2" t="s">
        <v>4596</v>
      </c>
      <c r="H2011" s="2" t="s">
        <v>4597</v>
      </c>
      <c r="I2011" s="2" t="s">
        <v>4598</v>
      </c>
    </row>
    <row r="2012" spans="1:9" x14ac:dyDescent="0.25">
      <c r="A2012" s="2">
        <v>2011</v>
      </c>
      <c r="C2012" s="2">
        <v>946510382</v>
      </c>
      <c r="G2012" s="2" t="s">
        <v>518</v>
      </c>
      <c r="H2012" s="2" t="s">
        <v>1237</v>
      </c>
      <c r="I2012" s="2" t="s">
        <v>4599</v>
      </c>
    </row>
    <row r="2013" spans="1:9" x14ac:dyDescent="0.25">
      <c r="A2013" s="2">
        <v>2012</v>
      </c>
      <c r="C2013" s="2">
        <v>946512023</v>
      </c>
      <c r="G2013" s="2" t="s">
        <v>4600</v>
      </c>
      <c r="H2013" s="2" t="s">
        <v>4601</v>
      </c>
      <c r="I2013" s="2" t="s">
        <v>4602</v>
      </c>
    </row>
    <row r="2014" spans="1:9" x14ac:dyDescent="0.25">
      <c r="A2014" s="2">
        <v>2013</v>
      </c>
      <c r="C2014" s="2">
        <v>946527643</v>
      </c>
      <c r="G2014" s="2" t="s">
        <v>4603</v>
      </c>
      <c r="H2014" s="2" t="s">
        <v>740</v>
      </c>
      <c r="I2014" s="2" t="s">
        <v>4604</v>
      </c>
    </row>
    <row r="2015" spans="1:9" x14ac:dyDescent="0.25">
      <c r="A2015" s="2">
        <v>2014</v>
      </c>
      <c r="C2015" s="2">
        <v>946537066</v>
      </c>
      <c r="G2015" s="2" t="s">
        <v>4605</v>
      </c>
      <c r="H2015" s="2" t="s">
        <v>4606</v>
      </c>
      <c r="I2015" s="2" t="s">
        <v>4607</v>
      </c>
    </row>
    <row r="2016" spans="1:9" x14ac:dyDescent="0.25">
      <c r="A2016" s="2">
        <v>2015</v>
      </c>
      <c r="C2016" s="2">
        <v>946563629</v>
      </c>
      <c r="G2016" s="2" t="s">
        <v>1392</v>
      </c>
      <c r="H2016" s="2" t="s">
        <v>1950</v>
      </c>
      <c r="I2016" s="2" t="s">
        <v>4608</v>
      </c>
    </row>
    <row r="2017" spans="1:9" x14ac:dyDescent="0.25">
      <c r="A2017" s="2">
        <v>2016</v>
      </c>
      <c r="C2017" s="2">
        <v>946570371</v>
      </c>
      <c r="G2017" s="2" t="s">
        <v>4609</v>
      </c>
      <c r="H2017" s="2" t="s">
        <v>4610</v>
      </c>
      <c r="I2017" s="2" t="s">
        <v>4611</v>
      </c>
    </row>
    <row r="2018" spans="1:9" x14ac:dyDescent="0.25">
      <c r="A2018" s="2">
        <v>2017</v>
      </c>
      <c r="C2018" s="2">
        <v>946575035</v>
      </c>
      <c r="D2018" s="2">
        <v>972383136</v>
      </c>
      <c r="G2018" s="2" t="s">
        <v>3164</v>
      </c>
      <c r="H2018" s="2" t="s">
        <v>251</v>
      </c>
      <c r="I2018" s="2" t="s">
        <v>4612</v>
      </c>
    </row>
    <row r="2019" spans="1:9" x14ac:dyDescent="0.25">
      <c r="A2019" s="2">
        <v>2018</v>
      </c>
      <c r="C2019" s="2">
        <v>946576285</v>
      </c>
      <c r="G2019" s="2" t="s">
        <v>4613</v>
      </c>
      <c r="H2019" s="2" t="s">
        <v>4614</v>
      </c>
      <c r="I2019" s="2" t="s">
        <v>4615</v>
      </c>
    </row>
    <row r="2020" spans="1:9" x14ac:dyDescent="0.25">
      <c r="A2020" s="2">
        <v>2019</v>
      </c>
      <c r="C2020" s="2">
        <v>946576880</v>
      </c>
      <c r="G2020" s="2" t="s">
        <v>4616</v>
      </c>
      <c r="H2020" s="2" t="s">
        <v>4617</v>
      </c>
      <c r="I2020" s="2" t="s">
        <v>4618</v>
      </c>
    </row>
    <row r="2021" spans="1:9" x14ac:dyDescent="0.25">
      <c r="A2021" s="2">
        <v>2020</v>
      </c>
      <c r="C2021" s="2">
        <v>946579311</v>
      </c>
      <c r="G2021" s="2" t="s">
        <v>4619</v>
      </c>
      <c r="H2021" s="2" t="s">
        <v>4620</v>
      </c>
      <c r="I2021" s="2" t="s">
        <v>4621</v>
      </c>
    </row>
    <row r="2022" spans="1:9" x14ac:dyDescent="0.25">
      <c r="A2022" s="2">
        <v>2021</v>
      </c>
      <c r="C2022" s="2">
        <v>946585901</v>
      </c>
      <c r="G2022" s="2" t="s">
        <v>4622</v>
      </c>
      <c r="H2022" s="2" t="s">
        <v>4623</v>
      </c>
      <c r="I2022" s="2" t="s">
        <v>4624</v>
      </c>
    </row>
    <row r="2023" spans="1:9" x14ac:dyDescent="0.25">
      <c r="A2023" s="2">
        <v>2022</v>
      </c>
      <c r="C2023" s="2">
        <v>946594104</v>
      </c>
      <c r="G2023" s="2" t="s">
        <v>2349</v>
      </c>
      <c r="H2023" s="2" t="s">
        <v>3045</v>
      </c>
      <c r="I2023" s="2" t="s">
        <v>4625</v>
      </c>
    </row>
    <row r="2024" spans="1:9" x14ac:dyDescent="0.25">
      <c r="A2024" s="2">
        <v>2023</v>
      </c>
      <c r="C2024" s="2">
        <v>946594381</v>
      </c>
      <c r="G2024" s="2" t="s">
        <v>4626</v>
      </c>
      <c r="H2024" s="2" t="s">
        <v>4627</v>
      </c>
      <c r="I2024" s="2" t="s">
        <v>4628</v>
      </c>
    </row>
    <row r="2025" spans="1:9" x14ac:dyDescent="0.25">
      <c r="A2025" s="2">
        <v>2024</v>
      </c>
      <c r="C2025" s="2">
        <v>946605914</v>
      </c>
      <c r="G2025" s="2" t="s">
        <v>180</v>
      </c>
      <c r="H2025" s="2" t="s">
        <v>4629</v>
      </c>
      <c r="I2025" s="2" t="s">
        <v>4630</v>
      </c>
    </row>
    <row r="2026" spans="1:9" x14ac:dyDescent="0.25">
      <c r="A2026" s="2">
        <v>2025</v>
      </c>
      <c r="C2026" s="2">
        <v>946606553</v>
      </c>
      <c r="G2026" s="2" t="s">
        <v>2980</v>
      </c>
      <c r="H2026" s="2" t="s">
        <v>456</v>
      </c>
      <c r="I2026" s="2" t="s">
        <v>4631</v>
      </c>
    </row>
    <row r="2027" spans="1:9" x14ac:dyDescent="0.25">
      <c r="A2027" s="2">
        <v>2026</v>
      </c>
      <c r="C2027" s="2">
        <v>946609948</v>
      </c>
      <c r="G2027" s="2" t="s">
        <v>206</v>
      </c>
      <c r="H2027" s="2" t="s">
        <v>184</v>
      </c>
      <c r="I2027" s="2" t="s">
        <v>4632</v>
      </c>
    </row>
    <row r="2028" spans="1:9" x14ac:dyDescent="0.25">
      <c r="A2028" s="2">
        <v>2027</v>
      </c>
      <c r="C2028" s="2">
        <v>946612933</v>
      </c>
      <c r="G2028" s="2" t="s">
        <v>1786</v>
      </c>
      <c r="H2028" s="2" t="s">
        <v>4633</v>
      </c>
      <c r="I2028" s="2" t="s">
        <v>4634</v>
      </c>
    </row>
    <row r="2029" spans="1:9" x14ac:dyDescent="0.25">
      <c r="A2029" s="2">
        <v>2028</v>
      </c>
      <c r="C2029" s="2">
        <v>946620191</v>
      </c>
      <c r="G2029" s="2" t="s">
        <v>4635</v>
      </c>
      <c r="H2029" s="2" t="s">
        <v>276</v>
      </c>
      <c r="I2029" s="2" t="s">
        <v>4636</v>
      </c>
    </row>
    <row r="2030" spans="1:9" x14ac:dyDescent="0.25">
      <c r="A2030" s="2">
        <v>2029</v>
      </c>
      <c r="C2030" s="2">
        <v>946620460</v>
      </c>
      <c r="G2030" s="2" t="s">
        <v>1346</v>
      </c>
      <c r="H2030" s="2" t="s">
        <v>2710</v>
      </c>
      <c r="I2030" s="2" t="s">
        <v>4637</v>
      </c>
    </row>
    <row r="2031" spans="1:9" x14ac:dyDescent="0.25">
      <c r="A2031" s="2">
        <v>2030</v>
      </c>
      <c r="C2031" s="2">
        <v>946620559</v>
      </c>
      <c r="G2031" s="2" t="s">
        <v>1465</v>
      </c>
      <c r="H2031" s="2" t="s">
        <v>3476</v>
      </c>
      <c r="I2031" s="2" t="s">
        <v>4638</v>
      </c>
    </row>
    <row r="2032" spans="1:9" x14ac:dyDescent="0.25">
      <c r="A2032" s="2">
        <v>2031</v>
      </c>
      <c r="C2032" s="2">
        <v>946623301</v>
      </c>
      <c r="G2032" s="2" t="s">
        <v>673</v>
      </c>
      <c r="H2032" s="2" t="s">
        <v>4639</v>
      </c>
      <c r="I2032" s="2" t="s">
        <v>4640</v>
      </c>
    </row>
    <row r="2033" spans="1:9" x14ac:dyDescent="0.25">
      <c r="A2033" s="2">
        <v>2032</v>
      </c>
      <c r="C2033" s="2">
        <v>946628861</v>
      </c>
      <c r="G2033" s="2" t="s">
        <v>437</v>
      </c>
      <c r="H2033" s="2" t="s">
        <v>4641</v>
      </c>
      <c r="I2033" s="2" t="s">
        <v>4642</v>
      </c>
    </row>
    <row r="2034" spans="1:9" x14ac:dyDescent="0.25">
      <c r="A2034" s="2">
        <v>2033</v>
      </c>
      <c r="C2034" s="2">
        <v>946630840</v>
      </c>
      <c r="G2034" s="2" t="s">
        <v>4643</v>
      </c>
      <c r="H2034" s="2" t="s">
        <v>4644</v>
      </c>
      <c r="I2034" s="2" t="s">
        <v>4645</v>
      </c>
    </row>
    <row r="2035" spans="1:9" x14ac:dyDescent="0.25">
      <c r="A2035" s="2">
        <v>2034</v>
      </c>
      <c r="C2035" s="2">
        <v>946632998</v>
      </c>
      <c r="D2035" s="2">
        <v>983881116</v>
      </c>
      <c r="G2035" s="2" t="s">
        <v>2171</v>
      </c>
      <c r="H2035" s="2" t="s">
        <v>4646</v>
      </c>
      <c r="I2035" s="2" t="s">
        <v>4647</v>
      </c>
    </row>
    <row r="2036" spans="1:9" x14ac:dyDescent="0.25">
      <c r="A2036" s="2">
        <v>2035</v>
      </c>
      <c r="C2036" s="2">
        <v>946642941</v>
      </c>
      <c r="G2036" s="2" t="s">
        <v>4648</v>
      </c>
      <c r="H2036" s="2" t="s">
        <v>4649</v>
      </c>
      <c r="I2036" s="2" t="s">
        <v>4650</v>
      </c>
    </row>
    <row r="2037" spans="1:9" x14ac:dyDescent="0.25">
      <c r="A2037" s="2">
        <v>2036</v>
      </c>
      <c r="C2037" s="2">
        <v>946646719</v>
      </c>
      <c r="G2037" s="2" t="s">
        <v>4651</v>
      </c>
      <c r="H2037" s="2" t="s">
        <v>4652</v>
      </c>
      <c r="I2037" s="2" t="s">
        <v>4653</v>
      </c>
    </row>
    <row r="2038" spans="1:9" x14ac:dyDescent="0.25">
      <c r="A2038" s="2">
        <v>2037</v>
      </c>
      <c r="C2038" s="2">
        <v>946649854</v>
      </c>
      <c r="G2038" s="2" t="s">
        <v>2645</v>
      </c>
      <c r="H2038" s="2" t="s">
        <v>1064</v>
      </c>
      <c r="I2038" s="2" t="s">
        <v>4654</v>
      </c>
    </row>
    <row r="2039" spans="1:9" x14ac:dyDescent="0.25">
      <c r="A2039" s="2">
        <v>2038</v>
      </c>
      <c r="C2039" s="2">
        <v>946653993</v>
      </c>
      <c r="G2039" s="2" t="s">
        <v>4655</v>
      </c>
      <c r="H2039" s="2" t="s">
        <v>4656</v>
      </c>
      <c r="I2039" s="2" t="s">
        <v>4657</v>
      </c>
    </row>
    <row r="2040" spans="1:9" x14ac:dyDescent="0.25">
      <c r="A2040" s="2">
        <v>2039</v>
      </c>
      <c r="C2040" s="2">
        <v>946654817</v>
      </c>
      <c r="G2040" s="2" t="s">
        <v>4658</v>
      </c>
      <c r="H2040" s="2" t="s">
        <v>4659</v>
      </c>
      <c r="I2040" s="2" t="s">
        <v>4660</v>
      </c>
    </row>
    <row r="2041" spans="1:9" x14ac:dyDescent="0.25">
      <c r="A2041" s="2">
        <v>2040</v>
      </c>
      <c r="C2041" s="2">
        <v>946670602</v>
      </c>
      <c r="G2041" s="2" t="s">
        <v>1837</v>
      </c>
      <c r="H2041" s="2" t="s">
        <v>4661</v>
      </c>
      <c r="I2041" s="2" t="s">
        <v>4662</v>
      </c>
    </row>
    <row r="2042" spans="1:9" x14ac:dyDescent="0.25">
      <c r="A2042" s="2">
        <v>2041</v>
      </c>
      <c r="C2042" s="2">
        <v>946677871</v>
      </c>
      <c r="G2042" s="2" t="s">
        <v>2171</v>
      </c>
      <c r="H2042" s="2" t="s">
        <v>4663</v>
      </c>
      <c r="I2042" s="2" t="s">
        <v>4664</v>
      </c>
    </row>
    <row r="2043" spans="1:9" x14ac:dyDescent="0.25">
      <c r="A2043" s="2">
        <v>2042</v>
      </c>
      <c r="C2043" s="2">
        <v>946680409</v>
      </c>
      <c r="G2043" s="2" t="s">
        <v>221</v>
      </c>
      <c r="H2043" s="2" t="s">
        <v>4665</v>
      </c>
      <c r="I2043" s="2" t="s">
        <v>4666</v>
      </c>
    </row>
    <row r="2044" spans="1:9" x14ac:dyDescent="0.25">
      <c r="A2044" s="2">
        <v>2043</v>
      </c>
      <c r="C2044" s="2">
        <v>946684312</v>
      </c>
      <c r="G2044" s="2" t="s">
        <v>1815</v>
      </c>
      <c r="H2044" s="2" t="s">
        <v>2427</v>
      </c>
      <c r="I2044" s="2" t="s">
        <v>4667</v>
      </c>
    </row>
    <row r="2045" spans="1:9" x14ac:dyDescent="0.25">
      <c r="A2045" s="2">
        <v>2044</v>
      </c>
      <c r="C2045" s="2">
        <v>946685355</v>
      </c>
      <c r="G2045" s="2" t="s">
        <v>591</v>
      </c>
      <c r="H2045" s="2" t="s">
        <v>1422</v>
      </c>
      <c r="I2045" s="2" t="s">
        <v>4668</v>
      </c>
    </row>
    <row r="2046" spans="1:9" x14ac:dyDescent="0.25">
      <c r="A2046" s="2">
        <v>2045</v>
      </c>
      <c r="C2046" s="2">
        <v>946688931</v>
      </c>
      <c r="G2046" s="2" t="s">
        <v>4626</v>
      </c>
      <c r="H2046" s="2" t="s">
        <v>4669</v>
      </c>
      <c r="I2046" s="2" t="s">
        <v>4670</v>
      </c>
    </row>
    <row r="2047" spans="1:9" x14ac:dyDescent="0.25">
      <c r="A2047" s="2">
        <v>2046</v>
      </c>
      <c r="C2047" s="2">
        <v>946690584</v>
      </c>
      <c r="G2047" s="2" t="s">
        <v>4671</v>
      </c>
      <c r="H2047" s="2" t="s">
        <v>951</v>
      </c>
      <c r="I2047" s="2" t="s">
        <v>4672</v>
      </c>
    </row>
    <row r="2048" spans="1:9" x14ac:dyDescent="0.25">
      <c r="A2048" s="2">
        <v>2047</v>
      </c>
      <c r="C2048" s="2">
        <v>946692854</v>
      </c>
      <c r="G2048" s="2" t="s">
        <v>159</v>
      </c>
      <c r="H2048" s="2" t="s">
        <v>1377</v>
      </c>
      <c r="I2048" s="2" t="s">
        <v>4673</v>
      </c>
    </row>
    <row r="2049" spans="1:9" x14ac:dyDescent="0.25">
      <c r="A2049" s="2">
        <v>2048</v>
      </c>
      <c r="C2049" s="2">
        <v>946695608</v>
      </c>
      <c r="G2049" s="2" t="s">
        <v>855</v>
      </c>
      <c r="H2049" s="2" t="s">
        <v>2682</v>
      </c>
      <c r="I2049" s="2" t="s">
        <v>4674</v>
      </c>
    </row>
    <row r="2050" spans="1:9" x14ac:dyDescent="0.25">
      <c r="A2050" s="2">
        <v>2049</v>
      </c>
      <c r="C2050" s="2">
        <v>946695771</v>
      </c>
      <c r="D2050" s="2">
        <v>988670606</v>
      </c>
      <c r="G2050" s="2" t="s">
        <v>4675</v>
      </c>
      <c r="H2050" s="2" t="s">
        <v>4676</v>
      </c>
      <c r="I2050" s="2" t="s">
        <v>4677</v>
      </c>
    </row>
    <row r="2051" spans="1:9" x14ac:dyDescent="0.25">
      <c r="A2051" s="2">
        <v>2050</v>
      </c>
      <c r="C2051" s="2">
        <v>946697993</v>
      </c>
      <c r="G2051" s="2" t="s">
        <v>203</v>
      </c>
      <c r="H2051" s="2" t="s">
        <v>4678</v>
      </c>
      <c r="I2051" s="2" t="s">
        <v>4679</v>
      </c>
    </row>
    <row r="2052" spans="1:9" x14ac:dyDescent="0.25">
      <c r="A2052" s="2">
        <v>2051</v>
      </c>
      <c r="C2052" s="2">
        <v>946699105</v>
      </c>
      <c r="G2052" s="2" t="s">
        <v>4680</v>
      </c>
      <c r="H2052" s="2" t="s">
        <v>525</v>
      </c>
      <c r="I2052" s="2" t="s">
        <v>4681</v>
      </c>
    </row>
    <row r="2053" spans="1:9" x14ac:dyDescent="0.25">
      <c r="A2053" s="2">
        <v>2052</v>
      </c>
      <c r="C2053" s="2">
        <v>946702725</v>
      </c>
      <c r="D2053" s="2">
        <v>959358914</v>
      </c>
      <c r="G2053" s="2" t="s">
        <v>4682</v>
      </c>
      <c r="H2053" s="2" t="s">
        <v>4683</v>
      </c>
      <c r="I2053" s="2" t="s">
        <v>4684</v>
      </c>
    </row>
    <row r="2054" spans="1:9" x14ac:dyDescent="0.25">
      <c r="A2054" s="2">
        <v>2053</v>
      </c>
      <c r="C2054" s="2">
        <v>946702730</v>
      </c>
      <c r="D2054" s="2">
        <v>972897673</v>
      </c>
      <c r="G2054" s="2" t="s">
        <v>1314</v>
      </c>
      <c r="H2054" s="2" t="s">
        <v>777</v>
      </c>
      <c r="I2054" s="2" t="s">
        <v>4685</v>
      </c>
    </row>
    <row r="2055" spans="1:9" x14ac:dyDescent="0.25">
      <c r="A2055" s="2">
        <v>2054</v>
      </c>
      <c r="C2055" s="2">
        <v>946704073</v>
      </c>
      <c r="G2055" s="2" t="s">
        <v>1918</v>
      </c>
      <c r="H2055" s="2" t="s">
        <v>4686</v>
      </c>
      <c r="I2055" s="2" t="s">
        <v>4687</v>
      </c>
    </row>
    <row r="2056" spans="1:9" x14ac:dyDescent="0.25">
      <c r="A2056" s="2">
        <v>2055</v>
      </c>
      <c r="C2056" s="2">
        <v>946704979</v>
      </c>
      <c r="G2056" s="2" t="s">
        <v>4688</v>
      </c>
      <c r="H2056" s="2" t="s">
        <v>1377</v>
      </c>
      <c r="I2056" s="2" t="s">
        <v>4689</v>
      </c>
    </row>
    <row r="2057" spans="1:9" x14ac:dyDescent="0.25">
      <c r="A2057" s="2">
        <v>2056</v>
      </c>
      <c r="C2057" s="2">
        <v>946706031</v>
      </c>
      <c r="D2057" s="2">
        <v>954859855</v>
      </c>
      <c r="G2057" s="2" t="s">
        <v>4690</v>
      </c>
      <c r="H2057" s="2" t="s">
        <v>4691</v>
      </c>
      <c r="I2057" s="2" t="s">
        <v>4692</v>
      </c>
    </row>
    <row r="2058" spans="1:9" x14ac:dyDescent="0.25">
      <c r="A2058" s="2">
        <v>2057</v>
      </c>
      <c r="C2058" s="2">
        <v>946712822</v>
      </c>
      <c r="G2058" s="2" t="s">
        <v>4693</v>
      </c>
      <c r="H2058" s="2" t="s">
        <v>4694</v>
      </c>
      <c r="I2058" s="2" t="s">
        <v>4695</v>
      </c>
    </row>
    <row r="2059" spans="1:9" x14ac:dyDescent="0.25">
      <c r="A2059" s="2">
        <v>2058</v>
      </c>
      <c r="C2059" s="2">
        <v>946724146</v>
      </c>
      <c r="G2059" s="2" t="s">
        <v>4696</v>
      </c>
      <c r="H2059" s="2" t="s">
        <v>4697</v>
      </c>
      <c r="I2059" s="2" t="s">
        <v>4698</v>
      </c>
    </row>
    <row r="2060" spans="1:9" x14ac:dyDescent="0.25">
      <c r="A2060" s="2">
        <v>2059</v>
      </c>
      <c r="C2060" s="2">
        <v>946727160</v>
      </c>
      <c r="G2060" s="2" t="s">
        <v>4699</v>
      </c>
      <c r="H2060" s="2" t="s">
        <v>4700</v>
      </c>
      <c r="I2060" s="2" t="s">
        <v>4701</v>
      </c>
    </row>
    <row r="2061" spans="1:9" x14ac:dyDescent="0.25">
      <c r="A2061" s="2">
        <v>2060</v>
      </c>
      <c r="C2061" s="2">
        <v>946745930</v>
      </c>
      <c r="D2061" s="2">
        <v>971005573</v>
      </c>
      <c r="G2061" s="2" t="s">
        <v>4702</v>
      </c>
      <c r="H2061" s="2" t="s">
        <v>4703</v>
      </c>
      <c r="I2061" s="2" t="s">
        <v>4704</v>
      </c>
    </row>
    <row r="2062" spans="1:9" x14ac:dyDescent="0.25">
      <c r="A2062" s="2">
        <v>2061</v>
      </c>
      <c r="C2062" s="2">
        <v>946779218</v>
      </c>
      <c r="G2062" s="2" t="s">
        <v>4705</v>
      </c>
      <c r="H2062" s="2" t="s">
        <v>4706</v>
      </c>
      <c r="I2062" s="2" t="s">
        <v>4707</v>
      </c>
    </row>
    <row r="2063" spans="1:9" x14ac:dyDescent="0.25">
      <c r="A2063" s="2">
        <v>2062</v>
      </c>
      <c r="C2063" s="2">
        <v>946782936</v>
      </c>
      <c r="G2063" s="2" t="s">
        <v>4708</v>
      </c>
      <c r="H2063" s="2" t="s">
        <v>4709</v>
      </c>
      <c r="I2063" s="2" t="s">
        <v>4710</v>
      </c>
    </row>
    <row r="2064" spans="1:9" x14ac:dyDescent="0.25">
      <c r="A2064" s="2">
        <v>2063</v>
      </c>
      <c r="C2064" s="2">
        <v>946785037</v>
      </c>
      <c r="G2064" s="2" t="s">
        <v>4711</v>
      </c>
      <c r="H2064" s="2" t="s">
        <v>4712</v>
      </c>
      <c r="I2064" s="2" t="s">
        <v>4713</v>
      </c>
    </row>
    <row r="2065" spans="1:9" x14ac:dyDescent="0.25">
      <c r="A2065" s="2">
        <v>2064</v>
      </c>
      <c r="C2065" s="2">
        <v>946801570</v>
      </c>
      <c r="G2065" s="2" t="s">
        <v>4714</v>
      </c>
      <c r="H2065" s="2" t="s">
        <v>4715</v>
      </c>
      <c r="I2065" s="2" t="s">
        <v>4716</v>
      </c>
    </row>
    <row r="2066" spans="1:9" x14ac:dyDescent="0.25">
      <c r="A2066" s="2">
        <v>2065</v>
      </c>
      <c r="C2066" s="2">
        <v>946805251</v>
      </c>
      <c r="G2066" s="2" t="s">
        <v>996</v>
      </c>
      <c r="H2066" s="2" t="s">
        <v>4717</v>
      </c>
      <c r="I2066" s="2" t="s">
        <v>4718</v>
      </c>
    </row>
    <row r="2067" spans="1:9" x14ac:dyDescent="0.25">
      <c r="A2067" s="2">
        <v>2066</v>
      </c>
      <c r="C2067" s="2">
        <v>946809187</v>
      </c>
      <c r="G2067" s="2" t="s">
        <v>604</v>
      </c>
      <c r="H2067" s="2" t="s">
        <v>1995</v>
      </c>
      <c r="I2067" s="2" t="s">
        <v>4719</v>
      </c>
    </row>
    <row r="2068" spans="1:9" x14ac:dyDescent="0.25">
      <c r="A2068" s="2">
        <v>2067</v>
      </c>
      <c r="C2068" s="2">
        <v>946813282</v>
      </c>
      <c r="G2068" s="2" t="s">
        <v>679</v>
      </c>
      <c r="H2068" s="2" t="s">
        <v>4720</v>
      </c>
      <c r="I2068" s="2" t="s">
        <v>4721</v>
      </c>
    </row>
    <row r="2069" spans="1:9" x14ac:dyDescent="0.25">
      <c r="A2069" s="2">
        <v>2068</v>
      </c>
      <c r="C2069" s="2">
        <v>946813945</v>
      </c>
      <c r="G2069" s="2" t="s">
        <v>4722</v>
      </c>
      <c r="H2069" s="2" t="s">
        <v>2786</v>
      </c>
      <c r="I2069" s="2" t="s">
        <v>4723</v>
      </c>
    </row>
    <row r="2070" spans="1:9" x14ac:dyDescent="0.25">
      <c r="A2070" s="2">
        <v>2069</v>
      </c>
      <c r="C2070" s="2">
        <v>946814365</v>
      </c>
      <c r="D2070" s="2">
        <v>979800919</v>
      </c>
      <c r="G2070" s="2" t="s">
        <v>4724</v>
      </c>
      <c r="H2070" s="2" t="s">
        <v>4725</v>
      </c>
      <c r="I2070" s="2" t="s">
        <v>4726</v>
      </c>
    </row>
    <row r="2071" spans="1:9" x14ac:dyDescent="0.25">
      <c r="A2071" s="2">
        <v>2070</v>
      </c>
      <c r="C2071" s="2">
        <v>946818589</v>
      </c>
      <c r="D2071" s="2">
        <v>965611819</v>
      </c>
      <c r="G2071" s="2" t="s">
        <v>4727</v>
      </c>
      <c r="H2071" s="2" t="s">
        <v>4728</v>
      </c>
      <c r="I2071" s="2" t="s">
        <v>4729</v>
      </c>
    </row>
    <row r="2072" spans="1:9" x14ac:dyDescent="0.25">
      <c r="A2072" s="2">
        <v>2071</v>
      </c>
      <c r="C2072" s="2">
        <v>946823998</v>
      </c>
      <c r="G2072" s="2" t="s">
        <v>380</v>
      </c>
      <c r="H2072" s="2" t="s">
        <v>528</v>
      </c>
      <c r="I2072" s="2" t="s">
        <v>4730</v>
      </c>
    </row>
    <row r="2073" spans="1:9" x14ac:dyDescent="0.25">
      <c r="A2073" s="2">
        <v>2072</v>
      </c>
      <c r="C2073" s="2">
        <v>946834042</v>
      </c>
      <c r="G2073" s="2" t="s">
        <v>206</v>
      </c>
      <c r="H2073" s="2" t="s">
        <v>4731</v>
      </c>
      <c r="I2073" s="2" t="s">
        <v>4732</v>
      </c>
    </row>
    <row r="2074" spans="1:9" x14ac:dyDescent="0.25">
      <c r="A2074" s="2">
        <v>2073</v>
      </c>
      <c r="C2074" s="2">
        <v>946839781</v>
      </c>
      <c r="D2074" s="2">
        <v>977452227</v>
      </c>
      <c r="G2074" s="2" t="s">
        <v>4643</v>
      </c>
      <c r="H2074" s="2" t="s">
        <v>629</v>
      </c>
      <c r="I2074" s="2" t="s">
        <v>4733</v>
      </c>
    </row>
    <row r="2075" spans="1:9" x14ac:dyDescent="0.25">
      <c r="A2075" s="2">
        <v>2074</v>
      </c>
      <c r="C2075" s="2">
        <v>946850319</v>
      </c>
      <c r="G2075" s="2" t="s">
        <v>4734</v>
      </c>
      <c r="H2075" s="2" t="s">
        <v>4735</v>
      </c>
      <c r="I2075" s="2" t="s">
        <v>4736</v>
      </c>
    </row>
    <row r="2076" spans="1:9" x14ac:dyDescent="0.25">
      <c r="A2076" s="2">
        <v>2075</v>
      </c>
      <c r="C2076" s="2">
        <v>946859800</v>
      </c>
      <c r="G2076" s="2" t="s">
        <v>4737</v>
      </c>
      <c r="H2076" s="2" t="s">
        <v>4738</v>
      </c>
      <c r="I2076" s="2" t="s">
        <v>4739</v>
      </c>
    </row>
    <row r="2077" spans="1:9" x14ac:dyDescent="0.25">
      <c r="A2077" s="2">
        <v>2076</v>
      </c>
      <c r="C2077" s="2">
        <v>946862568</v>
      </c>
      <c r="G2077" s="2" t="s">
        <v>437</v>
      </c>
      <c r="H2077" s="2" t="s">
        <v>1778</v>
      </c>
      <c r="I2077" s="2" t="s">
        <v>4740</v>
      </c>
    </row>
    <row r="2078" spans="1:9" x14ac:dyDescent="0.25">
      <c r="A2078" s="2">
        <v>2077</v>
      </c>
      <c r="C2078" s="2">
        <v>946870148</v>
      </c>
      <c r="G2078" s="2" t="s">
        <v>481</v>
      </c>
      <c r="H2078" s="2" t="s">
        <v>4741</v>
      </c>
      <c r="I2078" s="2" t="s">
        <v>4742</v>
      </c>
    </row>
    <row r="2079" spans="1:9" x14ac:dyDescent="0.25">
      <c r="A2079" s="2">
        <v>2078</v>
      </c>
      <c r="C2079" s="2">
        <v>946884129</v>
      </c>
      <c r="G2079" s="2" t="s">
        <v>1989</v>
      </c>
      <c r="H2079" s="2" t="s">
        <v>2786</v>
      </c>
      <c r="I2079" s="2" t="s">
        <v>4743</v>
      </c>
    </row>
    <row r="2080" spans="1:9" x14ac:dyDescent="0.25">
      <c r="A2080" s="2">
        <v>2079</v>
      </c>
      <c r="C2080" s="2">
        <v>946895681</v>
      </c>
      <c r="G2080" s="2" t="s">
        <v>412</v>
      </c>
      <c r="H2080" s="2" t="s">
        <v>4744</v>
      </c>
      <c r="I2080" s="2" t="s">
        <v>4745</v>
      </c>
    </row>
    <row r="2081" spans="1:9" x14ac:dyDescent="0.25">
      <c r="A2081" s="2">
        <v>2080</v>
      </c>
      <c r="C2081" s="2">
        <v>946895901</v>
      </c>
      <c r="G2081" s="2" t="s">
        <v>4746</v>
      </c>
      <c r="H2081" s="2" t="s">
        <v>4747</v>
      </c>
      <c r="I2081" s="2" t="s">
        <v>4748</v>
      </c>
    </row>
    <row r="2082" spans="1:9" x14ac:dyDescent="0.25">
      <c r="A2082" s="2">
        <v>2081</v>
      </c>
      <c r="C2082" s="2">
        <v>946903368</v>
      </c>
      <c r="G2082" s="2" t="s">
        <v>1127</v>
      </c>
      <c r="H2082" s="2" t="s">
        <v>239</v>
      </c>
      <c r="I2082" s="2" t="s">
        <v>4749</v>
      </c>
    </row>
    <row r="2083" spans="1:9" x14ac:dyDescent="0.25">
      <c r="A2083" s="2">
        <v>2082</v>
      </c>
      <c r="C2083" s="2">
        <v>946909663</v>
      </c>
      <c r="G2083" s="2" t="s">
        <v>4750</v>
      </c>
      <c r="H2083" s="2" t="s">
        <v>216</v>
      </c>
      <c r="I2083" s="2" t="s">
        <v>4751</v>
      </c>
    </row>
    <row r="2084" spans="1:9" x14ac:dyDescent="0.25">
      <c r="A2084" s="2">
        <v>2083</v>
      </c>
      <c r="C2084" s="2">
        <v>946913490</v>
      </c>
      <c r="G2084" s="2" t="s">
        <v>4752</v>
      </c>
      <c r="H2084" s="2" t="s">
        <v>858</v>
      </c>
      <c r="I2084" s="2" t="s">
        <v>4753</v>
      </c>
    </row>
    <row r="2085" spans="1:9" x14ac:dyDescent="0.25">
      <c r="A2085" s="2">
        <v>2084</v>
      </c>
      <c r="C2085" s="2">
        <v>946915401</v>
      </c>
      <c r="G2085" s="2" t="s">
        <v>4754</v>
      </c>
      <c r="H2085" s="2" t="s">
        <v>4755</v>
      </c>
      <c r="I2085" s="2" t="s">
        <v>4756</v>
      </c>
    </row>
    <row r="2086" spans="1:9" x14ac:dyDescent="0.25">
      <c r="A2086" s="2">
        <v>2085</v>
      </c>
      <c r="C2086" s="2">
        <v>946937359</v>
      </c>
      <c r="G2086" s="2" t="s">
        <v>4757</v>
      </c>
      <c r="H2086" s="2" t="s">
        <v>4758</v>
      </c>
      <c r="I2086" s="2" t="s">
        <v>4759</v>
      </c>
    </row>
    <row r="2087" spans="1:9" x14ac:dyDescent="0.25">
      <c r="A2087" s="2">
        <v>2086</v>
      </c>
      <c r="C2087" s="2">
        <v>946939105</v>
      </c>
      <c r="G2087" s="2" t="s">
        <v>4760</v>
      </c>
      <c r="H2087" s="2" t="s">
        <v>4761</v>
      </c>
      <c r="I2087" s="2" t="s">
        <v>4762</v>
      </c>
    </row>
    <row r="2088" spans="1:9" x14ac:dyDescent="0.25">
      <c r="A2088" s="2">
        <v>2087</v>
      </c>
      <c r="C2088" s="2">
        <v>946952941</v>
      </c>
      <c r="G2088" s="2" t="s">
        <v>4763</v>
      </c>
      <c r="H2088" s="2" t="s">
        <v>4764</v>
      </c>
      <c r="I2088" s="2" t="s">
        <v>4765</v>
      </c>
    </row>
    <row r="2089" spans="1:9" x14ac:dyDescent="0.25">
      <c r="A2089" s="2">
        <v>2088</v>
      </c>
      <c r="C2089" s="2">
        <v>946958858</v>
      </c>
      <c r="G2089" s="2" t="s">
        <v>4766</v>
      </c>
      <c r="H2089" s="2" t="s">
        <v>1261</v>
      </c>
      <c r="I2089" s="2" t="s">
        <v>4767</v>
      </c>
    </row>
    <row r="2090" spans="1:9" x14ac:dyDescent="0.25">
      <c r="A2090" s="2">
        <v>2089</v>
      </c>
      <c r="C2090" s="2">
        <v>946989269</v>
      </c>
      <c r="G2090" s="2" t="s">
        <v>1890</v>
      </c>
      <c r="H2090" s="2" t="s">
        <v>1926</v>
      </c>
      <c r="I2090" s="2" t="s">
        <v>4768</v>
      </c>
    </row>
    <row r="2091" spans="1:9" x14ac:dyDescent="0.25">
      <c r="A2091" s="2">
        <v>2090</v>
      </c>
      <c r="C2091" s="2">
        <v>946992134</v>
      </c>
      <c r="G2091" s="2" t="s">
        <v>4769</v>
      </c>
      <c r="H2091" s="2" t="s">
        <v>4770</v>
      </c>
      <c r="I2091" s="2" t="s">
        <v>4771</v>
      </c>
    </row>
    <row r="2092" spans="1:9" x14ac:dyDescent="0.25">
      <c r="A2092" s="2">
        <v>2091</v>
      </c>
      <c r="C2092" s="2">
        <v>946995023</v>
      </c>
      <c r="G2092" s="2" t="s">
        <v>1054</v>
      </c>
      <c r="H2092" s="2" t="s">
        <v>297</v>
      </c>
      <c r="I2092" s="2" t="s">
        <v>4772</v>
      </c>
    </row>
    <row r="2093" spans="1:9" x14ac:dyDescent="0.25">
      <c r="A2093" s="2">
        <v>2092</v>
      </c>
      <c r="C2093" s="2">
        <v>947014997</v>
      </c>
      <c r="G2093" s="2" t="s">
        <v>4773</v>
      </c>
      <c r="H2093" s="2" t="s">
        <v>4774</v>
      </c>
      <c r="I2093" s="2" t="s">
        <v>4775</v>
      </c>
    </row>
    <row r="2094" spans="1:9" x14ac:dyDescent="0.25">
      <c r="A2094" s="2">
        <v>2093</v>
      </c>
      <c r="C2094" s="2">
        <v>947015220</v>
      </c>
      <c r="G2094" s="2" t="s">
        <v>2507</v>
      </c>
      <c r="H2094" s="2" t="s">
        <v>4776</v>
      </c>
      <c r="I2094" s="2" t="s">
        <v>4777</v>
      </c>
    </row>
    <row r="2095" spans="1:9" x14ac:dyDescent="0.25">
      <c r="A2095" s="2">
        <v>2094</v>
      </c>
      <c r="C2095" s="2">
        <v>947017919</v>
      </c>
      <c r="G2095" s="2" t="s">
        <v>4778</v>
      </c>
      <c r="H2095" s="2" t="s">
        <v>1064</v>
      </c>
      <c r="I2095" s="2" t="s">
        <v>4779</v>
      </c>
    </row>
    <row r="2096" spans="1:9" x14ac:dyDescent="0.25">
      <c r="A2096" s="2">
        <v>2095</v>
      </c>
      <c r="C2096" s="2">
        <v>947019343</v>
      </c>
      <c r="G2096" s="2" t="s">
        <v>4535</v>
      </c>
      <c r="H2096" s="2" t="s">
        <v>4780</v>
      </c>
      <c r="I2096" s="2" t="s">
        <v>4781</v>
      </c>
    </row>
    <row r="2097" spans="1:9" x14ac:dyDescent="0.25">
      <c r="A2097" s="2">
        <v>2096</v>
      </c>
      <c r="C2097" s="2">
        <v>947023490</v>
      </c>
      <c r="G2097" s="2" t="s">
        <v>3470</v>
      </c>
      <c r="H2097" s="2" t="s">
        <v>2309</v>
      </c>
      <c r="I2097" s="2" t="s">
        <v>4782</v>
      </c>
    </row>
    <row r="2098" spans="1:9" x14ac:dyDescent="0.25">
      <c r="A2098" s="2">
        <v>2097</v>
      </c>
      <c r="C2098" s="2">
        <v>947283838</v>
      </c>
      <c r="G2098" s="2" t="s">
        <v>4783</v>
      </c>
      <c r="H2098" s="2" t="s">
        <v>3844</v>
      </c>
      <c r="I2098" s="2" t="s">
        <v>4784</v>
      </c>
    </row>
    <row r="2099" spans="1:9" x14ac:dyDescent="0.25">
      <c r="A2099" s="2">
        <v>2098</v>
      </c>
      <c r="C2099" s="2">
        <v>947389178</v>
      </c>
      <c r="G2099" s="2" t="s">
        <v>4785</v>
      </c>
      <c r="H2099" s="2" t="s">
        <v>4786</v>
      </c>
      <c r="I2099" s="2" t="s">
        <v>4787</v>
      </c>
    </row>
    <row r="2100" spans="1:9" x14ac:dyDescent="0.25">
      <c r="A2100" s="2">
        <v>2099</v>
      </c>
      <c r="C2100" s="2">
        <v>947480258</v>
      </c>
      <c r="G2100" s="2" t="s">
        <v>604</v>
      </c>
      <c r="H2100" s="2" t="s">
        <v>4788</v>
      </c>
      <c r="I2100" s="2" t="s">
        <v>4789</v>
      </c>
    </row>
    <row r="2101" spans="1:9" x14ac:dyDescent="0.25">
      <c r="A2101" s="2">
        <v>2100</v>
      </c>
      <c r="C2101" s="2">
        <v>947838910</v>
      </c>
      <c r="G2101" s="2" t="s">
        <v>4494</v>
      </c>
      <c r="H2101" s="2" t="s">
        <v>4790</v>
      </c>
      <c r="I2101" s="2" t="s">
        <v>4791</v>
      </c>
    </row>
    <row r="2102" spans="1:9" x14ac:dyDescent="0.25">
      <c r="A2102" s="2">
        <v>2101</v>
      </c>
      <c r="C2102" s="2">
        <v>947984201</v>
      </c>
      <c r="G2102" s="2" t="s">
        <v>1664</v>
      </c>
      <c r="H2102" s="2" t="s">
        <v>4792</v>
      </c>
      <c r="I2102" s="2" t="s">
        <v>4793</v>
      </c>
    </row>
    <row r="2103" spans="1:9" x14ac:dyDescent="0.25">
      <c r="A2103" s="2">
        <v>2102</v>
      </c>
      <c r="C2103" s="2">
        <v>948132295</v>
      </c>
      <c r="G2103" s="2" t="s">
        <v>1728</v>
      </c>
      <c r="H2103" s="2" t="s">
        <v>1344</v>
      </c>
      <c r="I2103" s="2" t="s">
        <v>4794</v>
      </c>
    </row>
    <row r="2104" spans="1:9" x14ac:dyDescent="0.25">
      <c r="A2104" s="2">
        <v>2103</v>
      </c>
      <c r="C2104" s="2">
        <v>948403483</v>
      </c>
      <c r="D2104" s="2">
        <v>984805038</v>
      </c>
      <c r="G2104" s="2" t="s">
        <v>619</v>
      </c>
      <c r="H2104" s="2" t="s">
        <v>4795</v>
      </c>
      <c r="I2104" s="2" t="s">
        <v>4796</v>
      </c>
    </row>
    <row r="2105" spans="1:9" x14ac:dyDescent="0.25">
      <c r="A2105" s="2">
        <v>2104</v>
      </c>
      <c r="C2105" s="2">
        <v>948405060</v>
      </c>
      <c r="G2105" s="2" t="s">
        <v>495</v>
      </c>
      <c r="H2105" s="2" t="s">
        <v>398</v>
      </c>
      <c r="I2105" s="2" t="s">
        <v>4797</v>
      </c>
    </row>
    <row r="2106" spans="1:9" x14ac:dyDescent="0.25">
      <c r="A2106" s="2">
        <v>2105</v>
      </c>
      <c r="C2106" s="2">
        <v>948420215</v>
      </c>
      <c r="D2106" s="2">
        <v>973150474</v>
      </c>
      <c r="G2106" s="2" t="s">
        <v>4798</v>
      </c>
      <c r="H2106" s="2" t="s">
        <v>1668</v>
      </c>
      <c r="I2106" s="2" t="s">
        <v>4799</v>
      </c>
    </row>
    <row r="2107" spans="1:9" x14ac:dyDescent="0.25">
      <c r="A2107" s="2">
        <v>2106</v>
      </c>
      <c r="C2107" s="2">
        <v>948421435</v>
      </c>
      <c r="G2107" s="2" t="s">
        <v>144</v>
      </c>
      <c r="H2107" s="2" t="s">
        <v>4800</v>
      </c>
      <c r="I2107" s="2" t="s">
        <v>4801</v>
      </c>
    </row>
    <row r="2108" spans="1:9" x14ac:dyDescent="0.25">
      <c r="A2108" s="2">
        <v>2107</v>
      </c>
      <c r="C2108" s="2">
        <v>948421639</v>
      </c>
      <c r="G2108" s="2" t="s">
        <v>4802</v>
      </c>
      <c r="H2108" s="2" t="s">
        <v>858</v>
      </c>
      <c r="I2108" s="2" t="s">
        <v>4803</v>
      </c>
    </row>
    <row r="2109" spans="1:9" x14ac:dyDescent="0.25">
      <c r="A2109" s="2">
        <v>2108</v>
      </c>
      <c r="C2109" s="2">
        <v>948421969</v>
      </c>
      <c r="G2109" s="2" t="s">
        <v>4804</v>
      </c>
      <c r="H2109" s="2" t="s">
        <v>4805</v>
      </c>
      <c r="I2109" s="2" t="s">
        <v>4806</v>
      </c>
    </row>
    <row r="2110" spans="1:9" x14ac:dyDescent="0.25">
      <c r="A2110" s="2">
        <v>2109</v>
      </c>
      <c r="C2110" s="2">
        <v>948422128</v>
      </c>
      <c r="G2110" s="2" t="s">
        <v>666</v>
      </c>
      <c r="H2110" s="2" t="s">
        <v>3491</v>
      </c>
      <c r="I2110" s="2" t="s">
        <v>4807</v>
      </c>
    </row>
    <row r="2111" spans="1:9" x14ac:dyDescent="0.25">
      <c r="A2111" s="2">
        <v>2110</v>
      </c>
      <c r="C2111" s="2">
        <v>948431145</v>
      </c>
      <c r="G2111" s="2" t="s">
        <v>4808</v>
      </c>
      <c r="H2111" s="2" t="s">
        <v>253</v>
      </c>
      <c r="I2111" s="2" t="s">
        <v>4809</v>
      </c>
    </row>
    <row r="2112" spans="1:9" x14ac:dyDescent="0.25">
      <c r="A2112" s="2">
        <v>2111</v>
      </c>
      <c r="C2112" s="2">
        <v>948434543</v>
      </c>
      <c r="G2112" s="2" t="s">
        <v>1629</v>
      </c>
      <c r="H2112" s="2" t="s">
        <v>4330</v>
      </c>
      <c r="I2112" s="2" t="s">
        <v>4810</v>
      </c>
    </row>
    <row r="2113" spans="1:9" x14ac:dyDescent="0.25">
      <c r="A2113" s="2">
        <v>2112</v>
      </c>
      <c r="C2113" s="2">
        <v>948437327</v>
      </c>
      <c r="G2113" s="2" t="s">
        <v>4811</v>
      </c>
      <c r="H2113" s="2" t="s">
        <v>769</v>
      </c>
      <c r="I2113" s="2" t="s">
        <v>4812</v>
      </c>
    </row>
    <row r="2114" spans="1:9" x14ac:dyDescent="0.25">
      <c r="A2114" s="2">
        <v>2113</v>
      </c>
      <c r="C2114" s="2">
        <v>948437747</v>
      </c>
      <c r="G2114" s="2" t="s">
        <v>380</v>
      </c>
      <c r="H2114" s="2" t="s">
        <v>617</v>
      </c>
      <c r="I2114" s="2" t="s">
        <v>4813</v>
      </c>
    </row>
    <row r="2115" spans="1:9" x14ac:dyDescent="0.25">
      <c r="A2115" s="2">
        <v>2114</v>
      </c>
      <c r="C2115" s="2">
        <v>948439579</v>
      </c>
      <c r="D2115" s="2">
        <v>964649061</v>
      </c>
      <c r="G2115" s="2" t="s">
        <v>4814</v>
      </c>
      <c r="H2115" s="2" t="s">
        <v>4815</v>
      </c>
      <c r="I2115" s="2" t="s">
        <v>4816</v>
      </c>
    </row>
    <row r="2116" spans="1:9" x14ac:dyDescent="0.25">
      <c r="A2116" s="2">
        <v>2115</v>
      </c>
      <c r="C2116" s="2">
        <v>948440149</v>
      </c>
      <c r="G2116" s="2" t="s">
        <v>4817</v>
      </c>
      <c r="H2116" s="2" t="s">
        <v>4818</v>
      </c>
      <c r="I2116" s="2" t="s">
        <v>4819</v>
      </c>
    </row>
    <row r="2117" spans="1:9" x14ac:dyDescent="0.25">
      <c r="A2117" s="2">
        <v>2116</v>
      </c>
      <c r="C2117" s="2">
        <v>948448718</v>
      </c>
      <c r="G2117" s="2" t="s">
        <v>1520</v>
      </c>
      <c r="H2117" s="2" t="s">
        <v>337</v>
      </c>
      <c r="I2117" s="2" t="s">
        <v>4820</v>
      </c>
    </row>
    <row r="2118" spans="1:9" x14ac:dyDescent="0.25">
      <c r="A2118" s="2">
        <v>2117</v>
      </c>
      <c r="C2118" s="2">
        <v>948450395</v>
      </c>
      <c r="G2118" s="2" t="s">
        <v>1231</v>
      </c>
      <c r="H2118" s="2" t="s">
        <v>1543</v>
      </c>
      <c r="I2118" s="2" t="s">
        <v>4821</v>
      </c>
    </row>
    <row r="2119" spans="1:9" x14ac:dyDescent="0.25">
      <c r="A2119" s="2">
        <v>2118</v>
      </c>
      <c r="C2119" s="2">
        <v>948450445</v>
      </c>
      <c r="D2119" s="2">
        <v>976918763</v>
      </c>
      <c r="G2119" s="2" t="s">
        <v>4822</v>
      </c>
      <c r="H2119" s="2" t="s">
        <v>4823</v>
      </c>
      <c r="I2119" s="2" t="s">
        <v>4824</v>
      </c>
    </row>
    <row r="2120" spans="1:9" x14ac:dyDescent="0.25">
      <c r="A2120" s="2">
        <v>2119</v>
      </c>
      <c r="C2120" s="2">
        <v>948450922</v>
      </c>
      <c r="G2120" s="2" t="s">
        <v>4825</v>
      </c>
      <c r="H2120" s="2" t="s">
        <v>4826</v>
      </c>
      <c r="I2120" s="2" t="s">
        <v>4827</v>
      </c>
    </row>
    <row r="2121" spans="1:9" x14ac:dyDescent="0.25">
      <c r="A2121" s="2">
        <v>2120</v>
      </c>
      <c r="C2121" s="2">
        <v>948453081</v>
      </c>
      <c r="G2121" s="2" t="s">
        <v>4828</v>
      </c>
      <c r="H2121" s="2" t="s">
        <v>4829</v>
      </c>
      <c r="I2121" s="2" t="s">
        <v>4830</v>
      </c>
    </row>
    <row r="2122" spans="1:9" x14ac:dyDescent="0.25">
      <c r="A2122" s="2">
        <v>2121</v>
      </c>
      <c r="C2122" s="2">
        <v>948457099</v>
      </c>
      <c r="G2122" s="2" t="s">
        <v>1602</v>
      </c>
      <c r="H2122" s="2" t="s">
        <v>490</v>
      </c>
      <c r="I2122" s="2" t="s">
        <v>4831</v>
      </c>
    </row>
    <row r="2123" spans="1:9" x14ac:dyDescent="0.25">
      <c r="A2123" s="2">
        <v>2122</v>
      </c>
      <c r="C2123" s="2">
        <v>948460312</v>
      </c>
      <c r="D2123" s="2">
        <v>954064046</v>
      </c>
      <c r="G2123" s="2" t="s">
        <v>4832</v>
      </c>
      <c r="H2123" s="2" t="s">
        <v>4833</v>
      </c>
      <c r="I2123" s="2" t="s">
        <v>4834</v>
      </c>
    </row>
    <row r="2124" spans="1:9" x14ac:dyDescent="0.25">
      <c r="A2124" s="2">
        <v>2123</v>
      </c>
      <c r="C2124" s="2">
        <v>948461084</v>
      </c>
      <c r="G2124" s="2" t="s">
        <v>890</v>
      </c>
      <c r="H2124" s="2" t="s">
        <v>222</v>
      </c>
      <c r="I2124" s="2" t="s">
        <v>4835</v>
      </c>
    </row>
    <row r="2125" spans="1:9" x14ac:dyDescent="0.25">
      <c r="A2125" s="2">
        <v>2124</v>
      </c>
      <c r="C2125" s="2">
        <v>948474778</v>
      </c>
      <c r="G2125" s="2" t="s">
        <v>1245</v>
      </c>
      <c r="H2125" s="2" t="s">
        <v>2264</v>
      </c>
      <c r="I2125" s="2" t="s">
        <v>4836</v>
      </c>
    </row>
    <row r="2126" spans="1:9" x14ac:dyDescent="0.25">
      <c r="A2126" s="2">
        <v>2125</v>
      </c>
      <c r="C2126" s="2">
        <v>948476386</v>
      </c>
      <c r="G2126" s="2" t="s">
        <v>2760</v>
      </c>
      <c r="H2126" s="2" t="s">
        <v>3399</v>
      </c>
      <c r="I2126" s="2" t="s">
        <v>4837</v>
      </c>
    </row>
    <row r="2127" spans="1:9" x14ac:dyDescent="0.25">
      <c r="A2127" s="2">
        <v>2126</v>
      </c>
      <c r="C2127" s="2">
        <v>948481449</v>
      </c>
      <c r="G2127" s="2" t="s">
        <v>968</v>
      </c>
      <c r="H2127" s="2" t="s">
        <v>4838</v>
      </c>
      <c r="I2127" s="2" t="s">
        <v>4839</v>
      </c>
    </row>
    <row r="2128" spans="1:9" x14ac:dyDescent="0.25">
      <c r="A2128" s="2">
        <v>2127</v>
      </c>
      <c r="C2128" s="2">
        <v>948484402</v>
      </c>
      <c r="G2128" s="2" t="s">
        <v>4840</v>
      </c>
      <c r="H2128" s="2" t="s">
        <v>848</v>
      </c>
      <c r="I2128" s="2" t="s">
        <v>4841</v>
      </c>
    </row>
    <row r="2129" spans="1:9" x14ac:dyDescent="0.25">
      <c r="A2129" s="2">
        <v>2128</v>
      </c>
      <c r="C2129" s="2">
        <v>948484881</v>
      </c>
      <c r="G2129" s="2" t="s">
        <v>342</v>
      </c>
      <c r="H2129" s="2" t="s">
        <v>4842</v>
      </c>
      <c r="I2129" s="2" t="s">
        <v>4843</v>
      </c>
    </row>
    <row r="2130" spans="1:9" x14ac:dyDescent="0.25">
      <c r="A2130" s="2">
        <v>2129</v>
      </c>
      <c r="C2130" s="2">
        <v>948488501</v>
      </c>
      <c r="G2130" s="2" t="s">
        <v>159</v>
      </c>
      <c r="H2130" s="2" t="s">
        <v>1096</v>
      </c>
      <c r="I2130" s="2" t="s">
        <v>4844</v>
      </c>
    </row>
    <row r="2131" spans="1:9" x14ac:dyDescent="0.25">
      <c r="A2131" s="2">
        <v>2130</v>
      </c>
      <c r="C2131" s="2">
        <v>948489319</v>
      </c>
      <c r="G2131" s="2" t="s">
        <v>2521</v>
      </c>
      <c r="H2131" s="2" t="s">
        <v>4845</v>
      </c>
      <c r="I2131" s="2" t="s">
        <v>4846</v>
      </c>
    </row>
    <row r="2132" spans="1:9" x14ac:dyDescent="0.25">
      <c r="A2132" s="2">
        <v>2131</v>
      </c>
      <c r="C2132" s="2">
        <v>948490388</v>
      </c>
      <c r="G2132" s="2" t="s">
        <v>4847</v>
      </c>
      <c r="H2132" s="2" t="s">
        <v>4848</v>
      </c>
      <c r="I2132" s="2" t="s">
        <v>4849</v>
      </c>
    </row>
    <row r="2133" spans="1:9" x14ac:dyDescent="0.25">
      <c r="A2133" s="2">
        <v>2132</v>
      </c>
      <c r="C2133" s="2">
        <v>948493558</v>
      </c>
      <c r="G2133" s="2" t="s">
        <v>2521</v>
      </c>
      <c r="H2133" s="2" t="s">
        <v>4850</v>
      </c>
      <c r="I2133" s="2" t="s">
        <v>4851</v>
      </c>
    </row>
    <row r="2134" spans="1:9" x14ac:dyDescent="0.25">
      <c r="A2134" s="2">
        <v>2133</v>
      </c>
      <c r="C2134" s="2">
        <v>948494829</v>
      </c>
      <c r="G2134" s="2" t="s">
        <v>4852</v>
      </c>
      <c r="H2134" s="2" t="s">
        <v>1319</v>
      </c>
      <c r="I2134" s="2" t="s">
        <v>4853</v>
      </c>
    </row>
    <row r="2135" spans="1:9" x14ac:dyDescent="0.25">
      <c r="A2135" s="2">
        <v>2134</v>
      </c>
      <c r="C2135" s="2">
        <v>948498841</v>
      </c>
      <c r="D2135" s="2">
        <v>993931655</v>
      </c>
      <c r="G2135" s="2" t="s">
        <v>4854</v>
      </c>
      <c r="H2135" s="2" t="s">
        <v>4855</v>
      </c>
      <c r="I2135" s="2" t="s">
        <v>4856</v>
      </c>
    </row>
    <row r="2136" spans="1:9" x14ac:dyDescent="0.25">
      <c r="A2136" s="2">
        <v>2135</v>
      </c>
      <c r="C2136" s="2">
        <v>948502586</v>
      </c>
      <c r="G2136" s="2" t="s">
        <v>751</v>
      </c>
      <c r="H2136" s="2" t="s">
        <v>2294</v>
      </c>
      <c r="I2136" s="2" t="s">
        <v>4857</v>
      </c>
    </row>
    <row r="2137" spans="1:9" x14ac:dyDescent="0.25">
      <c r="A2137" s="2">
        <v>2136</v>
      </c>
      <c r="C2137" s="2">
        <v>948507115</v>
      </c>
      <c r="G2137" s="2" t="s">
        <v>4858</v>
      </c>
      <c r="H2137" s="2" t="s">
        <v>2596</v>
      </c>
      <c r="I2137" s="2" t="s">
        <v>4859</v>
      </c>
    </row>
    <row r="2138" spans="1:9" x14ac:dyDescent="0.25">
      <c r="A2138" s="2">
        <v>2137</v>
      </c>
      <c r="C2138" s="2">
        <v>948523415</v>
      </c>
      <c r="D2138" s="2">
        <v>945457603</v>
      </c>
      <c r="G2138" s="2" t="s">
        <v>1066</v>
      </c>
      <c r="H2138" s="2" t="s">
        <v>746</v>
      </c>
      <c r="I2138" s="2" t="s">
        <v>4860</v>
      </c>
    </row>
    <row r="2139" spans="1:9" x14ac:dyDescent="0.25">
      <c r="A2139" s="2">
        <v>2138</v>
      </c>
      <c r="C2139" s="2">
        <v>948524785</v>
      </c>
      <c r="G2139" s="2" t="s">
        <v>342</v>
      </c>
      <c r="H2139" s="2" t="s">
        <v>3286</v>
      </c>
      <c r="I2139" s="2" t="s">
        <v>4861</v>
      </c>
    </row>
    <row r="2140" spans="1:9" x14ac:dyDescent="0.25">
      <c r="A2140" s="2">
        <v>2139</v>
      </c>
      <c r="C2140" s="2">
        <v>948558097</v>
      </c>
      <c r="G2140" s="2" t="s">
        <v>2645</v>
      </c>
      <c r="H2140" s="2" t="s">
        <v>2770</v>
      </c>
      <c r="I2140" s="2" t="s">
        <v>4862</v>
      </c>
    </row>
    <row r="2141" spans="1:9" x14ac:dyDescent="0.25">
      <c r="A2141" s="2">
        <v>2140</v>
      </c>
      <c r="C2141" s="2">
        <v>948570319</v>
      </c>
      <c r="G2141" s="2" t="s">
        <v>4863</v>
      </c>
      <c r="H2141" s="2" t="s">
        <v>4864</v>
      </c>
      <c r="I2141" s="2" t="s">
        <v>4865</v>
      </c>
    </row>
    <row r="2142" spans="1:9" x14ac:dyDescent="0.25">
      <c r="A2142" s="2">
        <v>2141</v>
      </c>
      <c r="C2142" s="2">
        <v>948571015</v>
      </c>
      <c r="G2142" s="2" t="s">
        <v>4866</v>
      </c>
      <c r="H2142" s="2" t="s">
        <v>4867</v>
      </c>
      <c r="I2142" s="2" t="s">
        <v>4868</v>
      </c>
    </row>
    <row r="2143" spans="1:9" x14ac:dyDescent="0.25">
      <c r="A2143" s="2">
        <v>2142</v>
      </c>
      <c r="C2143" s="2">
        <v>948587292</v>
      </c>
      <c r="D2143" s="2">
        <v>983652496</v>
      </c>
      <c r="G2143" s="2" t="s">
        <v>666</v>
      </c>
      <c r="H2143" s="2" t="s">
        <v>3169</v>
      </c>
      <c r="I2143" s="2" t="s">
        <v>4869</v>
      </c>
    </row>
    <row r="2144" spans="1:9" x14ac:dyDescent="0.25">
      <c r="A2144" s="2">
        <v>2143</v>
      </c>
      <c r="C2144" s="2">
        <v>948612020</v>
      </c>
      <c r="G2144" s="2" t="s">
        <v>4870</v>
      </c>
      <c r="H2144" s="2" t="s">
        <v>4871</v>
      </c>
      <c r="I2144" s="2" t="s">
        <v>4872</v>
      </c>
    </row>
    <row r="2145" spans="1:9" x14ac:dyDescent="0.25">
      <c r="A2145" s="2">
        <v>2144</v>
      </c>
      <c r="C2145" s="2">
        <v>948613691</v>
      </c>
      <c r="G2145" s="2" t="s">
        <v>449</v>
      </c>
      <c r="H2145" s="2" t="s">
        <v>1841</v>
      </c>
      <c r="I2145" s="2" t="s">
        <v>4873</v>
      </c>
    </row>
    <row r="2146" spans="1:9" x14ac:dyDescent="0.25">
      <c r="A2146" s="2">
        <v>2145</v>
      </c>
      <c r="C2146" s="2">
        <v>948630683</v>
      </c>
      <c r="G2146" s="2" t="s">
        <v>2366</v>
      </c>
      <c r="H2146" s="2" t="s">
        <v>4874</v>
      </c>
      <c r="I2146" s="2" t="s">
        <v>4875</v>
      </c>
    </row>
    <row r="2147" spans="1:9" x14ac:dyDescent="0.25">
      <c r="A2147" s="2">
        <v>2146</v>
      </c>
      <c r="C2147" s="2">
        <v>948652488</v>
      </c>
      <c r="G2147" s="2" t="s">
        <v>4876</v>
      </c>
      <c r="H2147" s="2" t="s">
        <v>1161</v>
      </c>
      <c r="I2147" s="2" t="s">
        <v>4877</v>
      </c>
    </row>
    <row r="2148" spans="1:9" x14ac:dyDescent="0.25">
      <c r="A2148" s="2">
        <v>2147</v>
      </c>
      <c r="C2148" s="2">
        <v>948693900</v>
      </c>
      <c r="G2148" s="2" t="s">
        <v>1138</v>
      </c>
      <c r="H2148" s="2" t="s">
        <v>253</v>
      </c>
      <c r="I2148" s="2" t="s">
        <v>4878</v>
      </c>
    </row>
    <row r="2149" spans="1:9" x14ac:dyDescent="0.25">
      <c r="A2149" s="2">
        <v>2148</v>
      </c>
      <c r="C2149" s="2">
        <v>948701412</v>
      </c>
      <c r="G2149" s="2" t="s">
        <v>619</v>
      </c>
      <c r="H2149" s="2" t="s">
        <v>4499</v>
      </c>
      <c r="I2149" s="2" t="s">
        <v>4879</v>
      </c>
    </row>
    <row r="2150" spans="1:9" x14ac:dyDescent="0.25">
      <c r="A2150" s="2">
        <v>2149</v>
      </c>
      <c r="C2150" s="2">
        <v>948704625</v>
      </c>
      <c r="D2150" s="2">
        <v>978678957</v>
      </c>
      <c r="G2150" s="2" t="s">
        <v>360</v>
      </c>
      <c r="H2150" s="2" t="s">
        <v>4880</v>
      </c>
      <c r="I2150" s="2" t="s">
        <v>4881</v>
      </c>
    </row>
    <row r="2151" spans="1:9" x14ac:dyDescent="0.25">
      <c r="A2151" s="2">
        <v>2150</v>
      </c>
      <c r="C2151" s="2">
        <v>948716345</v>
      </c>
      <c r="G2151" s="2" t="s">
        <v>1774</v>
      </c>
      <c r="H2151" s="2" t="s">
        <v>1603</v>
      </c>
      <c r="I2151" s="2" t="s">
        <v>4882</v>
      </c>
    </row>
    <row r="2152" spans="1:9" x14ac:dyDescent="0.25">
      <c r="A2152" s="2">
        <v>2151</v>
      </c>
      <c r="C2152" s="2">
        <v>948718641</v>
      </c>
      <c r="G2152" s="2" t="s">
        <v>1106</v>
      </c>
      <c r="H2152" s="2" t="s">
        <v>2452</v>
      </c>
      <c r="I2152" s="2" t="s">
        <v>4883</v>
      </c>
    </row>
    <row r="2153" spans="1:9" x14ac:dyDescent="0.25">
      <c r="A2153" s="2">
        <v>2152</v>
      </c>
      <c r="C2153" s="2">
        <v>948718782</v>
      </c>
      <c r="G2153" s="2" t="s">
        <v>1236</v>
      </c>
      <c r="H2153" s="2" t="s">
        <v>1521</v>
      </c>
      <c r="I2153" s="2" t="s">
        <v>4884</v>
      </c>
    </row>
    <row r="2154" spans="1:9" x14ac:dyDescent="0.25">
      <c r="A2154" s="2">
        <v>2153</v>
      </c>
      <c r="C2154" s="2">
        <v>948741277</v>
      </c>
      <c r="G2154" s="2" t="s">
        <v>812</v>
      </c>
      <c r="H2154" s="2" t="s">
        <v>1344</v>
      </c>
      <c r="I2154" s="2" t="s">
        <v>4885</v>
      </c>
    </row>
    <row r="2155" spans="1:9" x14ac:dyDescent="0.25">
      <c r="A2155" s="2">
        <v>2154</v>
      </c>
      <c r="C2155" s="2">
        <v>948747654</v>
      </c>
      <c r="G2155" s="2" t="s">
        <v>4886</v>
      </c>
      <c r="H2155" s="2" t="s">
        <v>4887</v>
      </c>
      <c r="I2155" s="2" t="s">
        <v>4888</v>
      </c>
    </row>
    <row r="2156" spans="1:9" x14ac:dyDescent="0.25">
      <c r="A2156" s="2">
        <v>2155</v>
      </c>
      <c r="C2156" s="2">
        <v>948755240</v>
      </c>
      <c r="G2156" s="2" t="s">
        <v>4889</v>
      </c>
      <c r="H2156" s="2" t="s">
        <v>4890</v>
      </c>
      <c r="I2156" s="2" t="s">
        <v>4891</v>
      </c>
    </row>
    <row r="2157" spans="1:9" x14ac:dyDescent="0.25">
      <c r="A2157" s="2">
        <v>2156</v>
      </c>
      <c r="C2157" s="2">
        <v>948755414</v>
      </c>
      <c r="G2157" s="2" t="s">
        <v>4892</v>
      </c>
      <c r="H2157" s="2" t="s">
        <v>4893</v>
      </c>
      <c r="I2157" s="2" t="s">
        <v>4894</v>
      </c>
    </row>
    <row r="2158" spans="1:9" x14ac:dyDescent="0.25">
      <c r="A2158" s="2">
        <v>2157</v>
      </c>
      <c r="C2158" s="2">
        <v>948759632</v>
      </c>
      <c r="G2158" s="2" t="s">
        <v>591</v>
      </c>
      <c r="H2158" s="2" t="s">
        <v>2600</v>
      </c>
      <c r="I2158" s="2" t="s">
        <v>4895</v>
      </c>
    </row>
    <row r="2159" spans="1:9" x14ac:dyDescent="0.25">
      <c r="A2159" s="2">
        <v>2158</v>
      </c>
      <c r="C2159" s="2">
        <v>948762952</v>
      </c>
      <c r="G2159" s="2" t="s">
        <v>4896</v>
      </c>
      <c r="H2159" s="2" t="s">
        <v>4897</v>
      </c>
      <c r="I2159" s="2" t="s">
        <v>4898</v>
      </c>
    </row>
    <row r="2160" spans="1:9" x14ac:dyDescent="0.25">
      <c r="A2160" s="2">
        <v>2159</v>
      </c>
      <c r="C2160" s="2">
        <v>948771795</v>
      </c>
      <c r="G2160" s="2" t="s">
        <v>1629</v>
      </c>
      <c r="H2160" s="2" t="s">
        <v>2320</v>
      </c>
      <c r="I2160" s="2" t="s">
        <v>4899</v>
      </c>
    </row>
    <row r="2161" spans="1:9" x14ac:dyDescent="0.25">
      <c r="A2161" s="2">
        <v>2160</v>
      </c>
      <c r="C2161" s="2">
        <v>948773347</v>
      </c>
      <c r="G2161" s="2" t="s">
        <v>4900</v>
      </c>
      <c r="H2161" s="2" t="s">
        <v>4901</v>
      </c>
      <c r="I2161" s="2" t="s">
        <v>4902</v>
      </c>
    </row>
    <row r="2162" spans="1:9" x14ac:dyDescent="0.25">
      <c r="A2162" s="2">
        <v>2161</v>
      </c>
      <c r="C2162" s="2">
        <v>948773854</v>
      </c>
      <c r="G2162" s="2" t="s">
        <v>4160</v>
      </c>
      <c r="H2162" s="2" t="s">
        <v>669</v>
      </c>
      <c r="I2162" s="2" t="s">
        <v>4903</v>
      </c>
    </row>
    <row r="2163" spans="1:9" x14ac:dyDescent="0.25">
      <c r="A2163" s="2">
        <v>2162</v>
      </c>
      <c r="C2163" s="2">
        <v>948777706</v>
      </c>
      <c r="G2163" s="2" t="s">
        <v>1745</v>
      </c>
      <c r="H2163" s="2" t="s">
        <v>2610</v>
      </c>
      <c r="I2163" s="2" t="s">
        <v>4904</v>
      </c>
    </row>
    <row r="2164" spans="1:9" x14ac:dyDescent="0.25">
      <c r="A2164" s="2">
        <v>2163</v>
      </c>
      <c r="C2164" s="2">
        <v>948781463</v>
      </c>
      <c r="G2164" s="2" t="s">
        <v>698</v>
      </c>
      <c r="H2164" s="2" t="s">
        <v>858</v>
      </c>
      <c r="I2164" s="2" t="s">
        <v>4905</v>
      </c>
    </row>
    <row r="2165" spans="1:9" x14ac:dyDescent="0.25">
      <c r="A2165" s="2">
        <v>2164</v>
      </c>
      <c r="C2165" s="2">
        <v>948782920</v>
      </c>
      <c r="G2165" s="2" t="s">
        <v>4906</v>
      </c>
      <c r="H2165" s="2" t="s">
        <v>4907</v>
      </c>
      <c r="I2165" s="2" t="s">
        <v>4908</v>
      </c>
    </row>
    <row r="2166" spans="1:9" x14ac:dyDescent="0.25">
      <c r="A2166" s="2">
        <v>2165</v>
      </c>
      <c r="C2166" s="2">
        <v>948783872</v>
      </c>
      <c r="G2166" s="2" t="s">
        <v>360</v>
      </c>
      <c r="H2166" s="2" t="s">
        <v>2146</v>
      </c>
      <c r="I2166" s="2" t="s">
        <v>4909</v>
      </c>
    </row>
    <row r="2167" spans="1:9" x14ac:dyDescent="0.25">
      <c r="A2167" s="2">
        <v>2166</v>
      </c>
      <c r="C2167" s="2">
        <v>948784019</v>
      </c>
      <c r="G2167" s="2" t="s">
        <v>4910</v>
      </c>
      <c r="H2167" s="2" t="s">
        <v>948</v>
      </c>
      <c r="I2167" s="2" t="s">
        <v>4911</v>
      </c>
    </row>
    <row r="2168" spans="1:9" x14ac:dyDescent="0.25">
      <c r="A2168" s="2">
        <v>2167</v>
      </c>
      <c r="C2168" s="2">
        <v>948785773</v>
      </c>
      <c r="G2168" s="2" t="s">
        <v>4760</v>
      </c>
      <c r="H2168" s="2" t="s">
        <v>4912</v>
      </c>
      <c r="I2168" s="2" t="s">
        <v>4913</v>
      </c>
    </row>
    <row r="2169" spans="1:9" x14ac:dyDescent="0.25">
      <c r="A2169" s="2">
        <v>2168</v>
      </c>
      <c r="C2169" s="2">
        <v>948789672</v>
      </c>
      <c r="G2169" s="2" t="s">
        <v>203</v>
      </c>
      <c r="H2169" s="2" t="s">
        <v>178</v>
      </c>
      <c r="I2169" s="2" t="s">
        <v>4914</v>
      </c>
    </row>
    <row r="2170" spans="1:9" x14ac:dyDescent="0.25">
      <c r="A2170" s="2">
        <v>2169</v>
      </c>
      <c r="C2170" s="2">
        <v>948817341</v>
      </c>
      <c r="G2170" s="2" t="s">
        <v>1127</v>
      </c>
      <c r="H2170" s="2" t="s">
        <v>369</v>
      </c>
      <c r="I2170" s="2" t="s">
        <v>4915</v>
      </c>
    </row>
    <row r="2171" spans="1:9" x14ac:dyDescent="0.25">
      <c r="A2171" s="2">
        <v>2170</v>
      </c>
      <c r="C2171" s="2">
        <v>948818451</v>
      </c>
      <c r="G2171" s="2" t="s">
        <v>2245</v>
      </c>
      <c r="H2171" s="2" t="s">
        <v>1123</v>
      </c>
      <c r="I2171" s="2" t="s">
        <v>4916</v>
      </c>
    </row>
    <row r="2172" spans="1:9" x14ac:dyDescent="0.25">
      <c r="A2172" s="2">
        <v>2171</v>
      </c>
      <c r="C2172" s="2">
        <v>948821334</v>
      </c>
      <c r="D2172" s="2">
        <v>996764374</v>
      </c>
      <c r="G2172" s="2" t="s">
        <v>4917</v>
      </c>
      <c r="H2172" s="2" t="s">
        <v>992</v>
      </c>
      <c r="I2172" s="2" t="s">
        <v>4918</v>
      </c>
    </row>
    <row r="2173" spans="1:9" x14ac:dyDescent="0.25">
      <c r="A2173" s="2">
        <v>2172</v>
      </c>
      <c r="C2173" s="2">
        <v>948821600</v>
      </c>
      <c r="G2173" s="2" t="s">
        <v>787</v>
      </c>
      <c r="H2173" s="2" t="s">
        <v>245</v>
      </c>
      <c r="I2173" s="2" t="s">
        <v>4919</v>
      </c>
    </row>
    <row r="2174" spans="1:9" x14ac:dyDescent="0.25">
      <c r="A2174" s="2">
        <v>2173</v>
      </c>
      <c r="C2174" s="2">
        <v>948822232</v>
      </c>
      <c r="D2174" s="2">
        <v>945107313</v>
      </c>
      <c r="G2174" s="2" t="s">
        <v>4920</v>
      </c>
      <c r="H2174" s="2" t="s">
        <v>4921</v>
      </c>
      <c r="I2174" s="2" t="s">
        <v>4922</v>
      </c>
    </row>
    <row r="2175" spans="1:9" x14ac:dyDescent="0.25">
      <c r="A2175" s="2">
        <v>2174</v>
      </c>
      <c r="C2175" s="2">
        <v>948824326</v>
      </c>
      <c r="G2175" s="2" t="s">
        <v>4506</v>
      </c>
      <c r="H2175" s="2" t="s">
        <v>4923</v>
      </c>
      <c r="I2175" s="2" t="s">
        <v>4924</v>
      </c>
    </row>
    <row r="2176" spans="1:9" x14ac:dyDescent="0.25">
      <c r="A2176" s="2">
        <v>2175</v>
      </c>
      <c r="C2176" s="2">
        <v>948825705</v>
      </c>
      <c r="D2176" s="2">
        <v>983671197</v>
      </c>
      <c r="G2176" s="2" t="s">
        <v>2198</v>
      </c>
      <c r="H2176" s="2" t="s">
        <v>337</v>
      </c>
      <c r="I2176" s="2" t="s">
        <v>4925</v>
      </c>
    </row>
    <row r="2177" spans="1:9" x14ac:dyDescent="0.25">
      <c r="A2177" s="2">
        <v>2176</v>
      </c>
      <c r="C2177" s="2">
        <v>948825761</v>
      </c>
      <c r="G2177" s="2" t="s">
        <v>2256</v>
      </c>
      <c r="H2177" s="2" t="s">
        <v>4926</v>
      </c>
      <c r="I2177" s="2" t="s">
        <v>4927</v>
      </c>
    </row>
    <row r="2178" spans="1:9" x14ac:dyDescent="0.25">
      <c r="A2178" s="2">
        <v>2177</v>
      </c>
      <c r="C2178" s="2">
        <v>948826332</v>
      </c>
      <c r="G2178" s="2" t="s">
        <v>1138</v>
      </c>
      <c r="H2178" s="2" t="s">
        <v>4928</v>
      </c>
      <c r="I2178" s="2" t="s">
        <v>4929</v>
      </c>
    </row>
    <row r="2179" spans="1:9" x14ac:dyDescent="0.25">
      <c r="A2179" s="2">
        <v>2178</v>
      </c>
      <c r="C2179" s="2">
        <v>948829049</v>
      </c>
      <c r="G2179" s="2" t="s">
        <v>1190</v>
      </c>
      <c r="H2179" s="2" t="s">
        <v>4930</v>
      </c>
      <c r="I2179" s="2" t="s">
        <v>4931</v>
      </c>
    </row>
    <row r="2180" spans="1:9" x14ac:dyDescent="0.25">
      <c r="A2180" s="2">
        <v>2179</v>
      </c>
      <c r="C2180" s="2">
        <v>948829984</v>
      </c>
      <c r="G2180" s="2" t="s">
        <v>890</v>
      </c>
      <c r="H2180" s="2" t="s">
        <v>3699</v>
      </c>
      <c r="I2180" s="2" t="s">
        <v>4932</v>
      </c>
    </row>
    <row r="2181" spans="1:9" x14ac:dyDescent="0.25">
      <c r="A2181" s="2">
        <v>2180</v>
      </c>
      <c r="C2181" s="2">
        <v>948832163</v>
      </c>
      <c r="G2181" s="2" t="s">
        <v>1921</v>
      </c>
      <c r="H2181" s="2" t="s">
        <v>4933</v>
      </c>
      <c r="I2181" s="2" t="s">
        <v>4934</v>
      </c>
    </row>
    <row r="2182" spans="1:9" x14ac:dyDescent="0.25">
      <c r="A2182" s="2">
        <v>2181</v>
      </c>
      <c r="C2182" s="2">
        <v>948832181</v>
      </c>
      <c r="G2182" s="2" t="s">
        <v>4935</v>
      </c>
      <c r="H2182" s="2" t="s">
        <v>251</v>
      </c>
      <c r="I2182" s="2" t="s">
        <v>4936</v>
      </c>
    </row>
    <row r="2183" spans="1:9" x14ac:dyDescent="0.25">
      <c r="A2183" s="2">
        <v>2182</v>
      </c>
      <c r="C2183" s="2">
        <v>948832848</v>
      </c>
      <c r="D2183" s="2">
        <v>971873880</v>
      </c>
      <c r="G2183" s="2" t="s">
        <v>1138</v>
      </c>
      <c r="H2183" s="2" t="s">
        <v>4937</v>
      </c>
      <c r="I2183" s="2" t="s">
        <v>4938</v>
      </c>
    </row>
    <row r="2184" spans="1:9" x14ac:dyDescent="0.25">
      <c r="A2184" s="2">
        <v>2183</v>
      </c>
      <c r="C2184" s="2">
        <v>948836724</v>
      </c>
      <c r="G2184" s="2" t="s">
        <v>4939</v>
      </c>
      <c r="H2184" s="2" t="s">
        <v>4940</v>
      </c>
      <c r="I2184" s="2" t="s">
        <v>4941</v>
      </c>
    </row>
    <row r="2185" spans="1:9" x14ac:dyDescent="0.25">
      <c r="A2185" s="2">
        <v>2184</v>
      </c>
      <c r="C2185" s="2">
        <v>948844261</v>
      </c>
      <c r="G2185" s="2" t="s">
        <v>4942</v>
      </c>
      <c r="H2185" s="2" t="s">
        <v>4943</v>
      </c>
      <c r="I2185" s="2" t="s">
        <v>4944</v>
      </c>
    </row>
    <row r="2186" spans="1:9" x14ac:dyDescent="0.25">
      <c r="A2186" s="2">
        <v>2185</v>
      </c>
      <c r="C2186" s="2">
        <v>948845236</v>
      </c>
      <c r="G2186" s="2" t="s">
        <v>4945</v>
      </c>
      <c r="H2186" s="2" t="s">
        <v>337</v>
      </c>
      <c r="I2186" s="2" t="s">
        <v>4946</v>
      </c>
    </row>
    <row r="2187" spans="1:9" x14ac:dyDescent="0.25">
      <c r="A2187" s="2">
        <v>2186</v>
      </c>
      <c r="C2187" s="2">
        <v>948849406</v>
      </c>
      <c r="G2187" s="2" t="s">
        <v>2521</v>
      </c>
      <c r="H2187" s="2" t="s">
        <v>4947</v>
      </c>
      <c r="I2187" s="2" t="s">
        <v>4948</v>
      </c>
    </row>
    <row r="2188" spans="1:9" x14ac:dyDescent="0.25">
      <c r="A2188" s="2">
        <v>2187</v>
      </c>
      <c r="C2188" s="2">
        <v>948857334</v>
      </c>
      <c r="G2188" s="2" t="s">
        <v>2705</v>
      </c>
      <c r="H2188" s="2" t="s">
        <v>369</v>
      </c>
      <c r="I2188" s="2" t="s">
        <v>4949</v>
      </c>
    </row>
    <row r="2189" spans="1:9" x14ac:dyDescent="0.25">
      <c r="A2189" s="2">
        <v>2188</v>
      </c>
      <c r="C2189" s="2">
        <v>948858010</v>
      </c>
      <c r="G2189" s="2" t="s">
        <v>4950</v>
      </c>
      <c r="H2189" s="2" t="s">
        <v>337</v>
      </c>
      <c r="I2189" s="2" t="s">
        <v>4951</v>
      </c>
    </row>
    <row r="2190" spans="1:9" x14ac:dyDescent="0.25">
      <c r="A2190" s="2">
        <v>2189</v>
      </c>
      <c r="C2190" s="2">
        <v>948859689</v>
      </c>
      <c r="G2190" s="2" t="s">
        <v>4952</v>
      </c>
      <c r="H2190" s="2" t="s">
        <v>4953</v>
      </c>
      <c r="I2190" s="2" t="s">
        <v>4954</v>
      </c>
    </row>
    <row r="2191" spans="1:9" x14ac:dyDescent="0.25">
      <c r="A2191" s="2">
        <v>2190</v>
      </c>
      <c r="C2191" s="2">
        <v>948865023</v>
      </c>
      <c r="G2191" s="2" t="s">
        <v>2617</v>
      </c>
      <c r="H2191" s="2" t="s">
        <v>4955</v>
      </c>
      <c r="I2191" s="2" t="s">
        <v>4956</v>
      </c>
    </row>
    <row r="2192" spans="1:9" x14ac:dyDescent="0.25">
      <c r="A2192" s="2">
        <v>2191</v>
      </c>
      <c r="C2192" s="2">
        <v>948871773</v>
      </c>
      <c r="G2192" s="2" t="s">
        <v>4957</v>
      </c>
      <c r="H2192" s="2" t="s">
        <v>4958</v>
      </c>
      <c r="I2192" s="2" t="s">
        <v>4959</v>
      </c>
    </row>
    <row r="2193" spans="1:9" x14ac:dyDescent="0.25">
      <c r="A2193" s="2">
        <v>2192</v>
      </c>
      <c r="C2193" s="2">
        <v>948873058</v>
      </c>
      <c r="G2193" s="2" t="s">
        <v>4960</v>
      </c>
      <c r="H2193" s="2" t="s">
        <v>4961</v>
      </c>
      <c r="I2193" s="2" t="s">
        <v>4962</v>
      </c>
    </row>
    <row r="2194" spans="1:9" x14ac:dyDescent="0.25">
      <c r="A2194" s="2">
        <v>2193</v>
      </c>
      <c r="C2194" s="2">
        <v>948882538</v>
      </c>
      <c r="G2194" s="2" t="s">
        <v>144</v>
      </c>
      <c r="H2194" s="2" t="s">
        <v>4963</v>
      </c>
      <c r="I2194" s="2" t="s">
        <v>4964</v>
      </c>
    </row>
    <row r="2195" spans="1:9" x14ac:dyDescent="0.25">
      <c r="A2195" s="2">
        <v>2194</v>
      </c>
      <c r="C2195" s="2">
        <v>948885367</v>
      </c>
      <c r="G2195" s="2" t="s">
        <v>4965</v>
      </c>
      <c r="H2195" s="2" t="s">
        <v>3118</v>
      </c>
      <c r="I2195" s="2" t="s">
        <v>4966</v>
      </c>
    </row>
    <row r="2196" spans="1:9" x14ac:dyDescent="0.25">
      <c r="A2196" s="2">
        <v>2195</v>
      </c>
      <c r="C2196" s="2">
        <v>948885574</v>
      </c>
      <c r="G2196" s="2" t="s">
        <v>305</v>
      </c>
      <c r="H2196" s="2" t="s">
        <v>1164</v>
      </c>
      <c r="I2196" s="2" t="s">
        <v>4967</v>
      </c>
    </row>
    <row r="2197" spans="1:9" x14ac:dyDescent="0.25">
      <c r="A2197" s="2">
        <v>2196</v>
      </c>
      <c r="C2197" s="2">
        <v>948891584</v>
      </c>
      <c r="G2197" s="2" t="s">
        <v>3574</v>
      </c>
      <c r="H2197" s="2" t="s">
        <v>3006</v>
      </c>
      <c r="I2197" s="2" t="s">
        <v>4968</v>
      </c>
    </row>
    <row r="2198" spans="1:9" x14ac:dyDescent="0.25">
      <c r="A2198" s="2">
        <v>2197</v>
      </c>
      <c r="C2198" s="2">
        <v>948891823</v>
      </c>
      <c r="G2198" s="2" t="s">
        <v>3689</v>
      </c>
      <c r="H2198" s="2" t="s">
        <v>303</v>
      </c>
      <c r="I2198" s="2" t="s">
        <v>4969</v>
      </c>
    </row>
    <row r="2199" spans="1:9" x14ac:dyDescent="0.25">
      <c r="A2199" s="2">
        <v>2198</v>
      </c>
      <c r="C2199" s="2">
        <v>948897462</v>
      </c>
      <c r="G2199" s="2" t="s">
        <v>1057</v>
      </c>
      <c r="H2199" s="2" t="s">
        <v>4970</v>
      </c>
      <c r="I2199" s="2" t="s">
        <v>4971</v>
      </c>
    </row>
    <row r="2200" spans="1:9" x14ac:dyDescent="0.25">
      <c r="A2200" s="2">
        <v>2199</v>
      </c>
      <c r="C2200" s="2">
        <v>948898786</v>
      </c>
      <c r="G2200" s="2" t="s">
        <v>4972</v>
      </c>
      <c r="H2200" s="2" t="s">
        <v>2841</v>
      </c>
      <c r="I2200" s="2" t="s">
        <v>4973</v>
      </c>
    </row>
    <row r="2201" spans="1:9" x14ac:dyDescent="0.25">
      <c r="A2201" s="2">
        <v>2200</v>
      </c>
      <c r="C2201" s="2">
        <v>948899017</v>
      </c>
      <c r="G2201" s="2" t="s">
        <v>936</v>
      </c>
      <c r="H2201" s="2" t="s">
        <v>465</v>
      </c>
      <c r="I2201" s="2" t="s">
        <v>4974</v>
      </c>
    </row>
    <row r="2202" spans="1:9" x14ac:dyDescent="0.25">
      <c r="A2202" s="2">
        <v>2201</v>
      </c>
      <c r="C2202" s="2">
        <v>948899911</v>
      </c>
      <c r="G2202" s="2" t="s">
        <v>1092</v>
      </c>
      <c r="H2202" s="2" t="s">
        <v>4975</v>
      </c>
      <c r="I2202" s="2" t="s">
        <v>4976</v>
      </c>
    </row>
    <row r="2203" spans="1:9" x14ac:dyDescent="0.25">
      <c r="A2203" s="2">
        <v>2202</v>
      </c>
      <c r="C2203" s="2">
        <v>948901300</v>
      </c>
      <c r="G2203" s="2" t="s">
        <v>4977</v>
      </c>
      <c r="H2203" s="2" t="s">
        <v>4978</v>
      </c>
      <c r="I2203" s="2" t="s">
        <v>4979</v>
      </c>
    </row>
    <row r="2204" spans="1:9" x14ac:dyDescent="0.25">
      <c r="A2204" s="2">
        <v>2203</v>
      </c>
      <c r="C2204" s="2">
        <v>948904042</v>
      </c>
      <c r="G2204" s="2" t="s">
        <v>3257</v>
      </c>
      <c r="H2204" s="2" t="s">
        <v>999</v>
      </c>
      <c r="I2204" s="2" t="s">
        <v>4980</v>
      </c>
    </row>
    <row r="2205" spans="1:9" x14ac:dyDescent="0.25">
      <c r="A2205" s="2">
        <v>2204</v>
      </c>
      <c r="C2205" s="2">
        <v>948905030</v>
      </c>
      <c r="G2205" s="2" t="s">
        <v>2920</v>
      </c>
      <c r="H2205" s="2" t="s">
        <v>4963</v>
      </c>
      <c r="I2205" s="2" t="s">
        <v>4981</v>
      </c>
    </row>
    <row r="2206" spans="1:9" x14ac:dyDescent="0.25">
      <c r="A2206" s="2">
        <v>2205</v>
      </c>
      <c r="C2206" s="2">
        <v>948907991</v>
      </c>
      <c r="G2206" s="2" t="s">
        <v>4982</v>
      </c>
      <c r="H2206" s="2" t="s">
        <v>4983</v>
      </c>
      <c r="I2206" s="2" t="s">
        <v>4984</v>
      </c>
    </row>
    <row r="2207" spans="1:9" x14ac:dyDescent="0.25">
      <c r="A2207" s="2">
        <v>2206</v>
      </c>
      <c r="C2207" s="2">
        <v>948910447</v>
      </c>
      <c r="G2207" s="2" t="s">
        <v>812</v>
      </c>
      <c r="H2207" s="2" t="s">
        <v>525</v>
      </c>
      <c r="I2207" s="2" t="s">
        <v>4985</v>
      </c>
    </row>
    <row r="2208" spans="1:9" x14ac:dyDescent="0.25">
      <c r="A2208" s="2">
        <v>2207</v>
      </c>
      <c r="C2208" s="2">
        <v>948928047</v>
      </c>
      <c r="G2208" s="2" t="s">
        <v>3645</v>
      </c>
      <c r="H2208" s="2" t="s">
        <v>3697</v>
      </c>
      <c r="I2208" s="2" t="s">
        <v>4986</v>
      </c>
    </row>
    <row r="2209" spans="1:9" x14ac:dyDescent="0.25">
      <c r="A2209" s="2">
        <v>2208</v>
      </c>
      <c r="C2209" s="2">
        <v>948949032</v>
      </c>
      <c r="G2209" s="2" t="s">
        <v>4987</v>
      </c>
      <c r="H2209" s="2" t="s">
        <v>4988</v>
      </c>
      <c r="I2209" s="2" t="s">
        <v>4989</v>
      </c>
    </row>
    <row r="2210" spans="1:9" x14ac:dyDescent="0.25">
      <c r="A2210" s="2">
        <v>2209</v>
      </c>
      <c r="C2210" s="2">
        <v>948949253</v>
      </c>
      <c r="G2210" s="2" t="s">
        <v>2015</v>
      </c>
      <c r="H2210" s="2" t="s">
        <v>4990</v>
      </c>
      <c r="I2210" s="2" t="s">
        <v>4991</v>
      </c>
    </row>
    <row r="2211" spans="1:9" x14ac:dyDescent="0.25">
      <c r="A2211" s="2">
        <v>2210</v>
      </c>
      <c r="C2211" s="2">
        <v>948949553</v>
      </c>
      <c r="G2211" s="2" t="s">
        <v>4992</v>
      </c>
      <c r="H2211" s="2" t="s">
        <v>1488</v>
      </c>
      <c r="I2211" s="2" t="s">
        <v>4993</v>
      </c>
    </row>
    <row r="2212" spans="1:9" x14ac:dyDescent="0.25">
      <c r="A2212" s="2">
        <v>2211</v>
      </c>
      <c r="C2212" s="2">
        <v>948949974</v>
      </c>
      <c r="G2212" s="2" t="s">
        <v>4994</v>
      </c>
      <c r="H2212" s="2" t="s">
        <v>4456</v>
      </c>
      <c r="I2212" s="2" t="s">
        <v>4995</v>
      </c>
    </row>
    <row r="2213" spans="1:9" x14ac:dyDescent="0.25">
      <c r="A2213" s="2">
        <v>2212</v>
      </c>
      <c r="C2213" s="2">
        <v>948951369</v>
      </c>
      <c r="G2213" s="2" t="s">
        <v>2366</v>
      </c>
      <c r="H2213" s="2" t="s">
        <v>106</v>
      </c>
      <c r="I2213" s="2" t="s">
        <v>4996</v>
      </c>
    </row>
    <row r="2214" spans="1:9" x14ac:dyDescent="0.25">
      <c r="A2214" s="2">
        <v>2213</v>
      </c>
      <c r="C2214" s="2">
        <v>948951759</v>
      </c>
      <c r="G2214" s="2" t="s">
        <v>679</v>
      </c>
      <c r="H2214" s="2" t="s">
        <v>1277</v>
      </c>
      <c r="I2214" s="2" t="s">
        <v>4997</v>
      </c>
    </row>
    <row r="2215" spans="1:9" x14ac:dyDescent="0.25">
      <c r="A2215" s="2">
        <v>2214</v>
      </c>
      <c r="C2215" s="2">
        <v>948951913</v>
      </c>
      <c r="G2215" s="2" t="s">
        <v>4998</v>
      </c>
      <c r="H2215" s="2" t="s">
        <v>4999</v>
      </c>
      <c r="I2215" s="2" t="s">
        <v>5000</v>
      </c>
    </row>
    <row r="2216" spans="1:9" x14ac:dyDescent="0.25">
      <c r="A2216" s="2">
        <v>2215</v>
      </c>
      <c r="C2216" s="2">
        <v>948952022</v>
      </c>
      <c r="G2216" s="2" t="s">
        <v>5001</v>
      </c>
      <c r="H2216" s="2" t="s">
        <v>5002</v>
      </c>
      <c r="I2216" s="2" t="s">
        <v>5003</v>
      </c>
    </row>
    <row r="2217" spans="1:9" x14ac:dyDescent="0.25">
      <c r="A2217" s="2">
        <v>2216</v>
      </c>
      <c r="C2217" s="2">
        <v>948952176</v>
      </c>
      <c r="G2217" s="2" t="s">
        <v>5004</v>
      </c>
      <c r="H2217" s="2" t="s">
        <v>5005</v>
      </c>
      <c r="I2217" s="2" t="s">
        <v>5006</v>
      </c>
    </row>
    <row r="2218" spans="1:9" x14ac:dyDescent="0.25">
      <c r="A2218" s="2">
        <v>2217</v>
      </c>
      <c r="C2218" s="2">
        <v>948953841</v>
      </c>
      <c r="G2218" s="2" t="s">
        <v>2521</v>
      </c>
      <c r="H2218" s="2" t="s">
        <v>4036</v>
      </c>
      <c r="I2218" s="2" t="s">
        <v>5007</v>
      </c>
    </row>
    <row r="2219" spans="1:9" x14ac:dyDescent="0.25">
      <c r="A2219" s="2">
        <v>2218</v>
      </c>
      <c r="C2219" s="2">
        <v>948955077</v>
      </c>
      <c r="G2219" s="2" t="s">
        <v>1696</v>
      </c>
      <c r="H2219" s="2" t="s">
        <v>5008</v>
      </c>
      <c r="I2219" s="2" t="s">
        <v>5009</v>
      </c>
    </row>
    <row r="2220" spans="1:9" x14ac:dyDescent="0.25">
      <c r="A2220" s="2">
        <v>2219</v>
      </c>
      <c r="C2220" s="2">
        <v>948955175</v>
      </c>
      <c r="G2220" s="2" t="s">
        <v>5010</v>
      </c>
      <c r="H2220" s="2" t="s">
        <v>3313</v>
      </c>
      <c r="I2220" s="2" t="s">
        <v>5011</v>
      </c>
    </row>
    <row r="2221" spans="1:9" x14ac:dyDescent="0.25">
      <c r="A2221" s="2">
        <v>2220</v>
      </c>
      <c r="C2221" s="2">
        <v>948955351</v>
      </c>
      <c r="G2221" s="2" t="s">
        <v>1593</v>
      </c>
      <c r="H2221" s="2" t="s">
        <v>2004</v>
      </c>
      <c r="I2221" s="2" t="s">
        <v>5012</v>
      </c>
    </row>
    <row r="2222" spans="1:9" x14ac:dyDescent="0.25">
      <c r="A2222" s="2">
        <v>2221</v>
      </c>
      <c r="C2222" s="2">
        <v>948956724</v>
      </c>
      <c r="G2222" s="2" t="s">
        <v>927</v>
      </c>
      <c r="H2222" s="2" t="s">
        <v>5013</v>
      </c>
      <c r="I2222" s="2" t="s">
        <v>5014</v>
      </c>
    </row>
    <row r="2223" spans="1:9" x14ac:dyDescent="0.25">
      <c r="A2223" s="2">
        <v>2222</v>
      </c>
      <c r="C2223" s="2">
        <v>948957586</v>
      </c>
      <c r="G2223" s="2" t="s">
        <v>5015</v>
      </c>
      <c r="H2223" s="2" t="s">
        <v>5016</v>
      </c>
      <c r="I2223" s="2" t="s">
        <v>5017</v>
      </c>
    </row>
    <row r="2224" spans="1:9" x14ac:dyDescent="0.25">
      <c r="A2224" s="2">
        <v>2223</v>
      </c>
      <c r="C2224" s="2">
        <v>948959251</v>
      </c>
      <c r="G2224" s="2" t="s">
        <v>144</v>
      </c>
      <c r="H2224" s="2" t="s">
        <v>5018</v>
      </c>
      <c r="I2224" s="2" t="s">
        <v>5019</v>
      </c>
    </row>
    <row r="2225" spans="1:9" x14ac:dyDescent="0.25">
      <c r="A2225" s="2">
        <v>2224</v>
      </c>
      <c r="C2225" s="2">
        <v>948969131</v>
      </c>
      <c r="G2225" s="2" t="s">
        <v>5020</v>
      </c>
      <c r="H2225" s="2" t="s">
        <v>5021</v>
      </c>
      <c r="I2225" s="2" t="s">
        <v>5022</v>
      </c>
    </row>
    <row r="2226" spans="1:9" x14ac:dyDescent="0.25">
      <c r="A2226" s="2">
        <v>2225</v>
      </c>
      <c r="C2226" s="2">
        <v>948983338</v>
      </c>
      <c r="G2226" s="2" t="s">
        <v>5023</v>
      </c>
      <c r="H2226" s="2" t="s">
        <v>1058</v>
      </c>
      <c r="I2226" s="2" t="s">
        <v>5023</v>
      </c>
    </row>
    <row r="2227" spans="1:9" x14ac:dyDescent="0.25">
      <c r="A2227" s="2">
        <v>2226</v>
      </c>
      <c r="C2227" s="2">
        <v>948993315</v>
      </c>
      <c r="D2227" s="2">
        <v>953203815</v>
      </c>
      <c r="G2227" s="2" t="s">
        <v>238</v>
      </c>
      <c r="H2227" s="2" t="s">
        <v>5024</v>
      </c>
      <c r="I2227" s="2" t="s">
        <v>5025</v>
      </c>
    </row>
    <row r="2228" spans="1:9" x14ac:dyDescent="0.25">
      <c r="A2228" s="2">
        <v>2227</v>
      </c>
      <c r="C2228" s="2">
        <v>948997042</v>
      </c>
      <c r="D2228" s="2">
        <v>975083555</v>
      </c>
      <c r="G2228" s="2" t="s">
        <v>2245</v>
      </c>
      <c r="H2228" s="2" t="s">
        <v>1027</v>
      </c>
      <c r="I2228" s="2" t="s">
        <v>5026</v>
      </c>
    </row>
    <row r="2229" spans="1:9" x14ac:dyDescent="0.25">
      <c r="A2229" s="2">
        <v>2228</v>
      </c>
      <c r="C2229" s="2">
        <v>949001606</v>
      </c>
      <c r="G2229" s="2" t="s">
        <v>3440</v>
      </c>
      <c r="H2229" s="2" t="s">
        <v>1723</v>
      </c>
      <c r="I2229" s="2" t="s">
        <v>5027</v>
      </c>
    </row>
    <row r="2230" spans="1:9" x14ac:dyDescent="0.25">
      <c r="A2230" s="2">
        <v>2229</v>
      </c>
      <c r="C2230" s="2">
        <v>949004294</v>
      </c>
      <c r="G2230" s="2" t="s">
        <v>221</v>
      </c>
      <c r="H2230" s="2" t="s">
        <v>387</v>
      </c>
      <c r="I2230" s="2" t="s">
        <v>5028</v>
      </c>
    </row>
    <row r="2231" spans="1:9" x14ac:dyDescent="0.25">
      <c r="A2231" s="2">
        <v>2230</v>
      </c>
      <c r="C2231" s="2">
        <v>949004405</v>
      </c>
      <c r="G2231" s="2" t="s">
        <v>616</v>
      </c>
      <c r="H2231" s="2" t="s">
        <v>1359</v>
      </c>
      <c r="I2231" s="2" t="s">
        <v>5029</v>
      </c>
    </row>
    <row r="2232" spans="1:9" x14ac:dyDescent="0.25">
      <c r="A2232" s="2">
        <v>2231</v>
      </c>
      <c r="C2232" s="2">
        <v>949004412</v>
      </c>
      <c r="D2232" s="2">
        <v>953780721</v>
      </c>
      <c r="G2232" s="2" t="s">
        <v>4585</v>
      </c>
      <c r="H2232" s="2" t="s">
        <v>5030</v>
      </c>
      <c r="I2232" s="2" t="s">
        <v>5031</v>
      </c>
    </row>
    <row r="2233" spans="1:9" x14ac:dyDescent="0.25">
      <c r="A2233" s="2">
        <v>2232</v>
      </c>
      <c r="C2233" s="2">
        <v>949005687</v>
      </c>
      <c r="G2233" s="2" t="s">
        <v>5032</v>
      </c>
      <c r="H2233" s="2" t="s">
        <v>1603</v>
      </c>
      <c r="I2233" s="2" t="s">
        <v>5033</v>
      </c>
    </row>
    <row r="2234" spans="1:9" x14ac:dyDescent="0.25">
      <c r="A2234" s="2">
        <v>2233</v>
      </c>
      <c r="C2234" s="2">
        <v>949006003</v>
      </c>
      <c r="G2234" s="2" t="s">
        <v>666</v>
      </c>
      <c r="H2234" s="2" t="s">
        <v>5034</v>
      </c>
      <c r="I2234" s="2" t="s">
        <v>5035</v>
      </c>
    </row>
    <row r="2235" spans="1:9" x14ac:dyDescent="0.25">
      <c r="A2235" s="2">
        <v>2234</v>
      </c>
      <c r="C2235" s="2">
        <v>949006935</v>
      </c>
      <c r="G2235" s="2" t="s">
        <v>5036</v>
      </c>
      <c r="H2235" s="2" t="s">
        <v>5037</v>
      </c>
      <c r="I2235" s="2" t="s">
        <v>5038</v>
      </c>
    </row>
    <row r="2236" spans="1:9" x14ac:dyDescent="0.25">
      <c r="A2236" s="2">
        <v>2235</v>
      </c>
      <c r="C2236" s="2">
        <v>949008176</v>
      </c>
      <c r="G2236" s="2" t="s">
        <v>5039</v>
      </c>
      <c r="H2236" s="2" t="s">
        <v>5040</v>
      </c>
      <c r="I2236" s="2" t="s">
        <v>5041</v>
      </c>
    </row>
    <row r="2237" spans="1:9" x14ac:dyDescent="0.25">
      <c r="A2237" s="2">
        <v>2236</v>
      </c>
      <c r="C2237" s="2">
        <v>949008774</v>
      </c>
      <c r="G2237" s="2" t="s">
        <v>5042</v>
      </c>
      <c r="H2237" s="2" t="s">
        <v>337</v>
      </c>
      <c r="I2237" s="2" t="s">
        <v>5043</v>
      </c>
    </row>
    <row r="2238" spans="1:9" x14ac:dyDescent="0.25">
      <c r="A2238" s="2">
        <v>2237</v>
      </c>
      <c r="C2238" s="2">
        <v>949010806</v>
      </c>
      <c r="G2238" s="2" t="s">
        <v>5044</v>
      </c>
      <c r="H2238" s="2" t="s">
        <v>848</v>
      </c>
      <c r="I2238" s="2" t="s">
        <v>5045</v>
      </c>
    </row>
    <row r="2239" spans="1:9" x14ac:dyDescent="0.25">
      <c r="A2239" s="2">
        <v>2238</v>
      </c>
      <c r="C2239" s="2">
        <v>949011007</v>
      </c>
      <c r="G2239" s="2" t="s">
        <v>144</v>
      </c>
      <c r="H2239" s="2" t="s">
        <v>1101</v>
      </c>
      <c r="I2239" s="2" t="s">
        <v>5046</v>
      </c>
    </row>
    <row r="2240" spans="1:9" x14ac:dyDescent="0.25">
      <c r="A2240" s="2">
        <v>2239</v>
      </c>
      <c r="C2240" s="2">
        <v>949012364</v>
      </c>
      <c r="G2240" s="2" t="s">
        <v>5047</v>
      </c>
      <c r="H2240" s="2" t="s">
        <v>1216</v>
      </c>
      <c r="I2240" s="2" t="s">
        <v>5048</v>
      </c>
    </row>
    <row r="2241" spans="1:9" x14ac:dyDescent="0.25">
      <c r="A2241" s="2">
        <v>2240</v>
      </c>
      <c r="C2241" s="2">
        <v>949013459</v>
      </c>
      <c r="G2241" s="2" t="s">
        <v>5049</v>
      </c>
      <c r="H2241" s="2" t="s">
        <v>5050</v>
      </c>
      <c r="I2241" s="2" t="s">
        <v>5051</v>
      </c>
    </row>
    <row r="2242" spans="1:9" x14ac:dyDescent="0.25">
      <c r="A2242" s="2">
        <v>2241</v>
      </c>
      <c r="C2242" s="2">
        <v>949014348</v>
      </c>
      <c r="G2242" s="2" t="s">
        <v>5052</v>
      </c>
      <c r="H2242" s="2" t="s">
        <v>169</v>
      </c>
      <c r="I2242" s="2" t="s">
        <v>5053</v>
      </c>
    </row>
    <row r="2243" spans="1:9" x14ac:dyDescent="0.25">
      <c r="A2243" s="2">
        <v>2242</v>
      </c>
      <c r="C2243" s="2">
        <v>949014685</v>
      </c>
      <c r="G2243" s="2" t="s">
        <v>2604</v>
      </c>
      <c r="H2243" s="2" t="s">
        <v>1277</v>
      </c>
      <c r="I2243" s="2" t="s">
        <v>5054</v>
      </c>
    </row>
    <row r="2244" spans="1:9" x14ac:dyDescent="0.25">
      <c r="A2244" s="2">
        <v>2243</v>
      </c>
      <c r="C2244" s="2">
        <v>949016867</v>
      </c>
      <c r="G2244" s="2" t="s">
        <v>1054</v>
      </c>
      <c r="H2244" s="2" t="s">
        <v>4715</v>
      </c>
      <c r="I2244" s="2" t="s">
        <v>5055</v>
      </c>
    </row>
    <row r="2245" spans="1:9" x14ac:dyDescent="0.25">
      <c r="A2245" s="2">
        <v>2244</v>
      </c>
      <c r="C2245" s="2">
        <v>949018306</v>
      </c>
      <c r="G2245" s="2" t="s">
        <v>2617</v>
      </c>
      <c r="H2245" s="2" t="s">
        <v>1110</v>
      </c>
      <c r="I2245" s="2" t="s">
        <v>5056</v>
      </c>
    </row>
    <row r="2246" spans="1:9" x14ac:dyDescent="0.25">
      <c r="A2246" s="2">
        <v>2245</v>
      </c>
      <c r="C2246" s="2">
        <v>949021280</v>
      </c>
      <c r="G2246" s="2" t="s">
        <v>5057</v>
      </c>
      <c r="H2246" s="2" t="s">
        <v>5058</v>
      </c>
      <c r="I2246" s="2" t="s">
        <v>5059</v>
      </c>
    </row>
    <row r="2247" spans="1:9" x14ac:dyDescent="0.25">
      <c r="A2247" s="2">
        <v>2246</v>
      </c>
      <c r="C2247" s="2">
        <v>949023585</v>
      </c>
      <c r="G2247" s="2" t="s">
        <v>360</v>
      </c>
      <c r="H2247" s="2" t="s">
        <v>5060</v>
      </c>
      <c r="I2247" s="2" t="s">
        <v>5061</v>
      </c>
    </row>
    <row r="2248" spans="1:9" x14ac:dyDescent="0.25">
      <c r="A2248" s="2">
        <v>2247</v>
      </c>
      <c r="C2248" s="2">
        <v>949023939</v>
      </c>
      <c r="G2248" s="2" t="s">
        <v>1016</v>
      </c>
      <c r="H2248" s="2" t="s">
        <v>2567</v>
      </c>
      <c r="I2248" s="2" t="s">
        <v>5062</v>
      </c>
    </row>
    <row r="2249" spans="1:9" x14ac:dyDescent="0.25">
      <c r="A2249" s="2">
        <v>2248</v>
      </c>
      <c r="C2249" s="2">
        <v>949025348</v>
      </c>
      <c r="G2249" s="2" t="s">
        <v>524</v>
      </c>
      <c r="H2249" s="2" t="s">
        <v>187</v>
      </c>
      <c r="I2249" s="2" t="s">
        <v>5063</v>
      </c>
    </row>
    <row r="2250" spans="1:9" x14ac:dyDescent="0.25">
      <c r="A2250" s="2">
        <v>2249</v>
      </c>
      <c r="C2250" s="2">
        <v>949027062</v>
      </c>
      <c r="G2250" s="2" t="s">
        <v>221</v>
      </c>
      <c r="H2250" s="2" t="s">
        <v>848</v>
      </c>
      <c r="I2250" s="2" t="s">
        <v>5064</v>
      </c>
    </row>
    <row r="2251" spans="1:9" x14ac:dyDescent="0.25">
      <c r="A2251" s="2">
        <v>2250</v>
      </c>
      <c r="C2251" s="2">
        <v>949027461</v>
      </c>
      <c r="G2251" s="2" t="s">
        <v>5065</v>
      </c>
      <c r="H2251" s="2" t="s">
        <v>358</v>
      </c>
      <c r="I2251" s="2" t="s">
        <v>5066</v>
      </c>
    </row>
    <row r="2252" spans="1:9" x14ac:dyDescent="0.25">
      <c r="A2252" s="2">
        <v>2251</v>
      </c>
      <c r="C2252" s="2">
        <v>949029633</v>
      </c>
      <c r="G2252" s="2" t="s">
        <v>3431</v>
      </c>
      <c r="H2252" s="2" t="s">
        <v>1017</v>
      </c>
      <c r="I2252" s="2" t="s">
        <v>5067</v>
      </c>
    </row>
    <row r="2253" spans="1:9" x14ac:dyDescent="0.25">
      <c r="A2253" s="2">
        <v>2252</v>
      </c>
      <c r="C2253" s="2">
        <v>949032334</v>
      </c>
      <c r="G2253" s="2" t="s">
        <v>5068</v>
      </c>
      <c r="H2253" s="2" t="s">
        <v>5069</v>
      </c>
      <c r="I2253" s="2" t="s">
        <v>5070</v>
      </c>
    </row>
    <row r="2254" spans="1:9" x14ac:dyDescent="0.25">
      <c r="A2254" s="2">
        <v>2253</v>
      </c>
      <c r="C2254" s="2">
        <v>949035772</v>
      </c>
      <c r="G2254" s="2" t="s">
        <v>5071</v>
      </c>
      <c r="H2254" s="2" t="s">
        <v>5072</v>
      </c>
      <c r="I2254" s="2" t="s">
        <v>5073</v>
      </c>
    </row>
    <row r="2255" spans="1:9" x14ac:dyDescent="0.25">
      <c r="A2255" s="2">
        <v>2254</v>
      </c>
      <c r="C2255" s="2">
        <v>949039389</v>
      </c>
      <c r="G2255" s="2" t="s">
        <v>342</v>
      </c>
      <c r="H2255" s="2" t="s">
        <v>355</v>
      </c>
      <c r="I2255" s="2" t="s">
        <v>5074</v>
      </c>
    </row>
    <row r="2256" spans="1:9" x14ac:dyDescent="0.25">
      <c r="A2256" s="2">
        <v>2255</v>
      </c>
      <c r="C2256" s="2">
        <v>949042772</v>
      </c>
      <c r="G2256" s="2" t="s">
        <v>5075</v>
      </c>
      <c r="H2256" s="2" t="s">
        <v>605</v>
      </c>
      <c r="I2256" s="2" t="s">
        <v>5076</v>
      </c>
    </row>
    <row r="2257" spans="1:9" x14ac:dyDescent="0.25">
      <c r="A2257" s="2">
        <v>2256</v>
      </c>
      <c r="C2257" s="2">
        <v>949065783</v>
      </c>
      <c r="G2257" s="2" t="s">
        <v>5077</v>
      </c>
      <c r="H2257" s="2" t="s">
        <v>1841</v>
      </c>
      <c r="I2257" s="2" t="s">
        <v>5078</v>
      </c>
    </row>
    <row r="2258" spans="1:9" x14ac:dyDescent="0.25">
      <c r="A2258" s="2">
        <v>2257</v>
      </c>
      <c r="C2258" s="2">
        <v>949068413</v>
      </c>
      <c r="G2258" s="2" t="s">
        <v>5079</v>
      </c>
      <c r="H2258" s="2" t="s">
        <v>5080</v>
      </c>
      <c r="I2258" s="2" t="s">
        <v>5081</v>
      </c>
    </row>
    <row r="2259" spans="1:9" x14ac:dyDescent="0.25">
      <c r="A2259" s="2">
        <v>2258</v>
      </c>
      <c r="C2259" s="2">
        <v>949070531</v>
      </c>
      <c r="G2259" s="2" t="s">
        <v>5082</v>
      </c>
      <c r="H2259" s="2" t="s">
        <v>5083</v>
      </c>
      <c r="I2259" s="2" t="s">
        <v>5084</v>
      </c>
    </row>
    <row r="2260" spans="1:9" x14ac:dyDescent="0.25">
      <c r="A2260" s="2">
        <v>2259</v>
      </c>
      <c r="C2260" s="2">
        <v>949074044</v>
      </c>
      <c r="G2260" s="2" t="s">
        <v>5085</v>
      </c>
      <c r="H2260" s="2" t="s">
        <v>5086</v>
      </c>
      <c r="I2260" s="2" t="s">
        <v>5087</v>
      </c>
    </row>
    <row r="2261" spans="1:9" x14ac:dyDescent="0.25">
      <c r="A2261" s="2">
        <v>2260</v>
      </c>
      <c r="C2261" s="2">
        <v>949085029</v>
      </c>
      <c r="G2261" s="2" t="s">
        <v>5088</v>
      </c>
      <c r="H2261" s="2" t="s">
        <v>1603</v>
      </c>
      <c r="I2261" s="2" t="s">
        <v>5089</v>
      </c>
    </row>
    <row r="2262" spans="1:9" x14ac:dyDescent="0.25">
      <c r="A2262" s="2">
        <v>2261</v>
      </c>
      <c r="C2262" s="2">
        <v>949103998</v>
      </c>
      <c r="G2262" s="2" t="s">
        <v>5090</v>
      </c>
      <c r="H2262" s="2" t="s">
        <v>5091</v>
      </c>
      <c r="I2262" s="2" t="s">
        <v>5092</v>
      </c>
    </row>
    <row r="2263" spans="1:9" x14ac:dyDescent="0.25">
      <c r="A2263" s="2">
        <v>2262</v>
      </c>
      <c r="C2263" s="2">
        <v>949104617</v>
      </c>
      <c r="G2263" s="2" t="s">
        <v>5093</v>
      </c>
      <c r="H2263" s="2" t="s">
        <v>5094</v>
      </c>
      <c r="I2263" s="2" t="s">
        <v>5095</v>
      </c>
    </row>
    <row r="2264" spans="1:9" x14ac:dyDescent="0.25">
      <c r="A2264" s="2">
        <v>2263</v>
      </c>
      <c r="C2264" s="2">
        <v>949106389</v>
      </c>
      <c r="D2264" s="2">
        <v>988100051</v>
      </c>
      <c r="G2264" s="2" t="s">
        <v>374</v>
      </c>
      <c r="H2264" s="2" t="s">
        <v>3990</v>
      </c>
      <c r="I2264" s="2" t="s">
        <v>5096</v>
      </c>
    </row>
    <row r="2265" spans="1:9" x14ac:dyDescent="0.25">
      <c r="A2265" s="2">
        <v>2264</v>
      </c>
      <c r="C2265" s="2">
        <v>949107247</v>
      </c>
      <c r="G2265" s="2" t="s">
        <v>1127</v>
      </c>
      <c r="H2265" s="2" t="s">
        <v>2222</v>
      </c>
      <c r="I2265" s="2" t="s">
        <v>5097</v>
      </c>
    </row>
    <row r="2266" spans="1:9" x14ac:dyDescent="0.25">
      <c r="A2266" s="2">
        <v>2265</v>
      </c>
      <c r="C2266" s="2">
        <v>949113186</v>
      </c>
      <c r="G2266" s="2" t="s">
        <v>2951</v>
      </c>
      <c r="H2266" s="2" t="s">
        <v>5098</v>
      </c>
      <c r="I2266" s="2" t="s">
        <v>5099</v>
      </c>
    </row>
    <row r="2267" spans="1:9" x14ac:dyDescent="0.25">
      <c r="A2267" s="2">
        <v>2266</v>
      </c>
      <c r="C2267" s="2">
        <v>949116358</v>
      </c>
      <c r="G2267" s="2" t="s">
        <v>3299</v>
      </c>
      <c r="H2267" s="2" t="s">
        <v>5100</v>
      </c>
      <c r="I2267" s="2" t="s">
        <v>5101</v>
      </c>
    </row>
    <row r="2268" spans="1:9" x14ac:dyDescent="0.25">
      <c r="A2268" s="2">
        <v>2267</v>
      </c>
      <c r="C2268" s="2">
        <v>949118510</v>
      </c>
      <c r="G2268" s="2" t="s">
        <v>812</v>
      </c>
      <c r="H2268" s="2" t="s">
        <v>5102</v>
      </c>
      <c r="I2268" s="2" t="s">
        <v>5103</v>
      </c>
    </row>
    <row r="2269" spans="1:9" x14ac:dyDescent="0.25">
      <c r="A2269" s="2">
        <v>2268</v>
      </c>
      <c r="C2269" s="2">
        <v>949120942</v>
      </c>
      <c r="G2269" s="2" t="s">
        <v>312</v>
      </c>
      <c r="H2269" s="2" t="s">
        <v>1164</v>
      </c>
      <c r="I2269" s="2" t="s">
        <v>5104</v>
      </c>
    </row>
    <row r="2270" spans="1:9" x14ac:dyDescent="0.25">
      <c r="A2270" s="2">
        <v>2269</v>
      </c>
      <c r="C2270" s="2">
        <v>949121255</v>
      </c>
      <c r="G2270" s="2" t="s">
        <v>5105</v>
      </c>
      <c r="H2270" s="2" t="s">
        <v>5106</v>
      </c>
      <c r="I2270" s="2" t="s">
        <v>5107</v>
      </c>
    </row>
    <row r="2271" spans="1:9" x14ac:dyDescent="0.25">
      <c r="A2271" s="2">
        <v>2270</v>
      </c>
      <c r="C2271" s="2">
        <v>949123871</v>
      </c>
      <c r="G2271" s="2" t="s">
        <v>5108</v>
      </c>
      <c r="H2271" s="2" t="s">
        <v>5109</v>
      </c>
      <c r="I2271" s="2" t="s">
        <v>5110</v>
      </c>
    </row>
    <row r="2272" spans="1:9" x14ac:dyDescent="0.25">
      <c r="A2272" s="2">
        <v>2271</v>
      </c>
      <c r="C2272" s="2">
        <v>949124670</v>
      </c>
      <c r="G2272" s="2" t="s">
        <v>1281</v>
      </c>
      <c r="H2272" s="2" t="s">
        <v>5111</v>
      </c>
      <c r="I2272" s="2" t="s">
        <v>5112</v>
      </c>
    </row>
    <row r="2273" spans="1:9" x14ac:dyDescent="0.25">
      <c r="A2273" s="2">
        <v>2272</v>
      </c>
      <c r="C2273" s="2">
        <v>949133133</v>
      </c>
      <c r="G2273" s="2" t="s">
        <v>5113</v>
      </c>
      <c r="H2273" s="2" t="s">
        <v>5114</v>
      </c>
      <c r="I2273" s="2" t="s">
        <v>5115</v>
      </c>
    </row>
    <row r="2274" spans="1:9" x14ac:dyDescent="0.25">
      <c r="A2274" s="2">
        <v>2273</v>
      </c>
      <c r="C2274" s="2">
        <v>949146168</v>
      </c>
      <c r="G2274" s="2" t="s">
        <v>2026</v>
      </c>
      <c r="H2274" s="2" t="s">
        <v>1900</v>
      </c>
      <c r="I2274" s="2" t="s">
        <v>5116</v>
      </c>
    </row>
    <row r="2275" spans="1:9" x14ac:dyDescent="0.25">
      <c r="A2275" s="2">
        <v>2274</v>
      </c>
      <c r="C2275" s="2">
        <v>949154113</v>
      </c>
      <c r="G2275" s="2" t="s">
        <v>2015</v>
      </c>
      <c r="H2275" s="2" t="s">
        <v>5117</v>
      </c>
      <c r="I2275" s="2" t="s">
        <v>5118</v>
      </c>
    </row>
    <row r="2276" spans="1:9" x14ac:dyDescent="0.25">
      <c r="A2276" s="2">
        <v>2275</v>
      </c>
      <c r="C2276" s="2">
        <v>949156506</v>
      </c>
      <c r="G2276" s="2" t="s">
        <v>5119</v>
      </c>
      <c r="H2276" s="2" t="s">
        <v>5120</v>
      </c>
      <c r="I2276" s="2" t="s">
        <v>5121</v>
      </c>
    </row>
    <row r="2277" spans="1:9" x14ac:dyDescent="0.25">
      <c r="A2277" s="2">
        <v>2276</v>
      </c>
      <c r="C2277" s="2">
        <v>949157540</v>
      </c>
      <c r="G2277" s="2" t="s">
        <v>5122</v>
      </c>
      <c r="H2277" s="2" t="s">
        <v>5123</v>
      </c>
      <c r="I2277" s="2" t="s">
        <v>5124</v>
      </c>
    </row>
    <row r="2278" spans="1:9" x14ac:dyDescent="0.25">
      <c r="A2278" s="2">
        <v>2277</v>
      </c>
      <c r="C2278" s="2">
        <v>949160712</v>
      </c>
      <c r="G2278" s="2" t="s">
        <v>2569</v>
      </c>
      <c r="H2278" s="2" t="s">
        <v>5125</v>
      </c>
      <c r="I2278" s="2" t="s">
        <v>5126</v>
      </c>
    </row>
    <row r="2279" spans="1:9" x14ac:dyDescent="0.25">
      <c r="A2279" s="2">
        <v>2278</v>
      </c>
      <c r="C2279" s="2">
        <v>949162051</v>
      </c>
      <c r="G2279" s="2" t="s">
        <v>5127</v>
      </c>
      <c r="H2279" s="2" t="s">
        <v>3415</v>
      </c>
      <c r="I2279" s="2" t="s">
        <v>5128</v>
      </c>
    </row>
    <row r="2280" spans="1:9" x14ac:dyDescent="0.25">
      <c r="A2280" s="2">
        <v>2279</v>
      </c>
      <c r="C2280" s="2">
        <v>949162888</v>
      </c>
      <c r="G2280" s="2" t="s">
        <v>206</v>
      </c>
      <c r="H2280" s="2" t="s">
        <v>5129</v>
      </c>
      <c r="I2280" s="2" t="s">
        <v>5130</v>
      </c>
    </row>
    <row r="2281" spans="1:9" x14ac:dyDescent="0.25">
      <c r="A2281" s="2">
        <v>2280</v>
      </c>
      <c r="C2281" s="2">
        <v>949164517</v>
      </c>
      <c r="G2281" s="2" t="s">
        <v>159</v>
      </c>
      <c r="H2281" s="2" t="s">
        <v>2398</v>
      </c>
      <c r="I2281" s="2" t="s">
        <v>5131</v>
      </c>
    </row>
    <row r="2282" spans="1:9" x14ac:dyDescent="0.25">
      <c r="A2282" s="2">
        <v>2281</v>
      </c>
      <c r="C2282" s="2">
        <v>949166525</v>
      </c>
      <c r="G2282" s="2" t="s">
        <v>495</v>
      </c>
      <c r="H2282" s="2" t="s">
        <v>5132</v>
      </c>
      <c r="I2282" s="2" t="s">
        <v>5133</v>
      </c>
    </row>
    <row r="2283" spans="1:9" x14ac:dyDescent="0.25">
      <c r="A2283" s="2">
        <v>2282</v>
      </c>
      <c r="C2283" s="2">
        <v>949169142</v>
      </c>
      <c r="G2283" s="2" t="s">
        <v>305</v>
      </c>
      <c r="H2283" s="2" t="s">
        <v>5134</v>
      </c>
      <c r="I2283" s="2" t="s">
        <v>5135</v>
      </c>
    </row>
    <row r="2284" spans="1:9" x14ac:dyDescent="0.25">
      <c r="A2284" s="2">
        <v>2283</v>
      </c>
      <c r="C2284" s="2">
        <v>949171067</v>
      </c>
      <c r="G2284" s="2" t="s">
        <v>3650</v>
      </c>
      <c r="H2284" s="2" t="s">
        <v>5136</v>
      </c>
      <c r="I2284" s="2" t="s">
        <v>5137</v>
      </c>
    </row>
    <row r="2285" spans="1:9" x14ac:dyDescent="0.25">
      <c r="A2285" s="2">
        <v>2284</v>
      </c>
      <c r="C2285" s="2">
        <v>949173021</v>
      </c>
      <c r="G2285" s="2" t="s">
        <v>3017</v>
      </c>
      <c r="H2285" s="2" t="s">
        <v>2529</v>
      </c>
      <c r="I2285" s="2" t="s">
        <v>5138</v>
      </c>
    </row>
    <row r="2286" spans="1:9" x14ac:dyDescent="0.25">
      <c r="A2286" s="2">
        <v>2285</v>
      </c>
      <c r="C2286" s="2">
        <v>949175317</v>
      </c>
      <c r="G2286" s="2" t="s">
        <v>1054</v>
      </c>
      <c r="H2286" s="2" t="s">
        <v>3595</v>
      </c>
      <c r="I2286" s="2" t="s">
        <v>5139</v>
      </c>
    </row>
    <row r="2287" spans="1:9" x14ac:dyDescent="0.25">
      <c r="A2287" s="2">
        <v>2286</v>
      </c>
      <c r="C2287" s="2">
        <v>949188278</v>
      </c>
      <c r="G2287" s="2" t="s">
        <v>625</v>
      </c>
      <c r="H2287" s="2" t="s">
        <v>1164</v>
      </c>
      <c r="I2287" s="2" t="s">
        <v>5140</v>
      </c>
    </row>
    <row r="2288" spans="1:9" x14ac:dyDescent="0.25">
      <c r="A2288" s="2">
        <v>2287</v>
      </c>
      <c r="C2288" s="2">
        <v>949189366</v>
      </c>
      <c r="G2288" s="2" t="s">
        <v>5141</v>
      </c>
      <c r="H2288" s="2" t="s">
        <v>2790</v>
      </c>
      <c r="I2288" s="2" t="s">
        <v>5142</v>
      </c>
    </row>
    <row r="2289" spans="1:9" x14ac:dyDescent="0.25">
      <c r="A2289" s="2">
        <v>2288</v>
      </c>
      <c r="C2289" s="2">
        <v>949191996</v>
      </c>
      <c r="G2289" s="2" t="s">
        <v>1837</v>
      </c>
      <c r="H2289" s="2" t="s">
        <v>1096</v>
      </c>
      <c r="I2289" s="2" t="s">
        <v>5143</v>
      </c>
    </row>
    <row r="2290" spans="1:9" x14ac:dyDescent="0.25">
      <c r="A2290" s="2">
        <v>2289</v>
      </c>
      <c r="C2290" s="2">
        <v>949193701</v>
      </c>
      <c r="G2290" s="2" t="s">
        <v>2617</v>
      </c>
      <c r="H2290" s="2" t="s">
        <v>3844</v>
      </c>
      <c r="I2290" s="2" t="s">
        <v>5144</v>
      </c>
    </row>
    <row r="2291" spans="1:9" x14ac:dyDescent="0.25">
      <c r="A2291" s="2">
        <v>2290</v>
      </c>
      <c r="C2291" s="2">
        <v>949195831</v>
      </c>
      <c r="G2291" s="2" t="s">
        <v>5145</v>
      </c>
      <c r="H2291" s="2" t="s">
        <v>2222</v>
      </c>
      <c r="I2291" s="2" t="s">
        <v>5146</v>
      </c>
    </row>
    <row r="2292" spans="1:9" x14ac:dyDescent="0.25">
      <c r="A2292" s="2">
        <v>2291</v>
      </c>
      <c r="C2292" s="2">
        <v>949215195</v>
      </c>
      <c r="G2292" s="2" t="s">
        <v>5147</v>
      </c>
      <c r="H2292" s="2" t="s">
        <v>5148</v>
      </c>
      <c r="I2292" s="2" t="s">
        <v>5149</v>
      </c>
    </row>
    <row r="2293" spans="1:9" x14ac:dyDescent="0.25">
      <c r="A2293" s="2">
        <v>2292</v>
      </c>
      <c r="C2293" s="2">
        <v>949221254</v>
      </c>
      <c r="G2293" s="2" t="s">
        <v>206</v>
      </c>
      <c r="H2293" s="2" t="s">
        <v>5150</v>
      </c>
      <c r="I2293" s="2" t="s">
        <v>5151</v>
      </c>
    </row>
    <row r="2294" spans="1:9" x14ac:dyDescent="0.25">
      <c r="A2294" s="2">
        <v>2293</v>
      </c>
      <c r="C2294" s="2">
        <v>949222264</v>
      </c>
      <c r="G2294" s="2" t="s">
        <v>5152</v>
      </c>
      <c r="H2294" s="2" t="s">
        <v>5153</v>
      </c>
      <c r="I2294" s="2" t="s">
        <v>5154</v>
      </c>
    </row>
    <row r="2295" spans="1:9" x14ac:dyDescent="0.25">
      <c r="A2295" s="2">
        <v>2294</v>
      </c>
      <c r="C2295" s="2">
        <v>949229671</v>
      </c>
      <c r="G2295" s="2" t="s">
        <v>5155</v>
      </c>
      <c r="H2295" s="2" t="s">
        <v>5156</v>
      </c>
      <c r="I2295" s="2" t="s">
        <v>5157</v>
      </c>
    </row>
    <row r="2296" spans="1:9" x14ac:dyDescent="0.25">
      <c r="A2296" s="2">
        <v>2295</v>
      </c>
      <c r="C2296" s="2">
        <v>949231262</v>
      </c>
      <c r="G2296" s="2" t="s">
        <v>392</v>
      </c>
      <c r="H2296" s="2" t="s">
        <v>5158</v>
      </c>
      <c r="I2296" s="2" t="s">
        <v>5159</v>
      </c>
    </row>
    <row r="2297" spans="1:9" x14ac:dyDescent="0.25">
      <c r="A2297" s="2">
        <v>2296</v>
      </c>
      <c r="C2297" s="2">
        <v>949233522</v>
      </c>
      <c r="G2297" s="2" t="s">
        <v>473</v>
      </c>
      <c r="H2297" s="2" t="s">
        <v>5160</v>
      </c>
      <c r="I2297" s="2" t="s">
        <v>5161</v>
      </c>
    </row>
    <row r="2298" spans="1:9" x14ac:dyDescent="0.25">
      <c r="A2298" s="2">
        <v>2297</v>
      </c>
      <c r="C2298" s="2">
        <v>949233974</v>
      </c>
      <c r="G2298" s="2" t="s">
        <v>144</v>
      </c>
      <c r="H2298" s="2" t="s">
        <v>127</v>
      </c>
      <c r="I2298" s="2" t="s">
        <v>5162</v>
      </c>
    </row>
    <row r="2299" spans="1:9" x14ac:dyDescent="0.25">
      <c r="A2299" s="2">
        <v>2298</v>
      </c>
      <c r="C2299" s="2">
        <v>949236018</v>
      </c>
      <c r="G2299" s="2" t="s">
        <v>5163</v>
      </c>
      <c r="H2299" s="2" t="s">
        <v>5164</v>
      </c>
      <c r="I2299" s="2" t="s">
        <v>5165</v>
      </c>
    </row>
    <row r="2300" spans="1:9" x14ac:dyDescent="0.25">
      <c r="A2300" s="2">
        <v>2299</v>
      </c>
      <c r="C2300" s="2">
        <v>949239560</v>
      </c>
      <c r="D2300" s="2">
        <v>988850827</v>
      </c>
      <c r="G2300" s="2" t="s">
        <v>238</v>
      </c>
      <c r="H2300" s="2" t="s">
        <v>5166</v>
      </c>
      <c r="I2300" s="2" t="s">
        <v>5167</v>
      </c>
    </row>
    <row r="2301" spans="1:9" x14ac:dyDescent="0.25">
      <c r="A2301" s="2">
        <v>2300</v>
      </c>
      <c r="C2301" s="2">
        <v>949239844</v>
      </c>
      <c r="G2301" s="2" t="s">
        <v>206</v>
      </c>
      <c r="H2301" s="2" t="s">
        <v>5168</v>
      </c>
      <c r="I2301" s="2" t="s">
        <v>5169</v>
      </c>
    </row>
    <row r="2302" spans="1:9" x14ac:dyDescent="0.25">
      <c r="A2302" s="2">
        <v>2301</v>
      </c>
      <c r="C2302" s="2">
        <v>949245318</v>
      </c>
      <c r="G2302" s="2" t="s">
        <v>5170</v>
      </c>
      <c r="H2302" s="2" t="s">
        <v>5171</v>
      </c>
      <c r="I2302" s="2" t="s">
        <v>5172</v>
      </c>
    </row>
    <row r="2303" spans="1:9" x14ac:dyDescent="0.25">
      <c r="A2303" s="2">
        <v>2302</v>
      </c>
      <c r="C2303" s="2">
        <v>949246308</v>
      </c>
      <c r="G2303" s="2" t="s">
        <v>698</v>
      </c>
      <c r="H2303" s="2" t="s">
        <v>5173</v>
      </c>
      <c r="I2303" s="2" t="s">
        <v>5174</v>
      </c>
    </row>
    <row r="2304" spans="1:9" x14ac:dyDescent="0.25">
      <c r="A2304" s="2">
        <v>2303</v>
      </c>
      <c r="C2304" s="2">
        <v>949248437</v>
      </c>
      <c r="G2304" s="2" t="s">
        <v>639</v>
      </c>
      <c r="H2304" s="2" t="s">
        <v>5175</v>
      </c>
      <c r="I2304" s="2" t="s">
        <v>5176</v>
      </c>
    </row>
    <row r="2305" spans="1:9" x14ac:dyDescent="0.25">
      <c r="A2305" s="2">
        <v>2304</v>
      </c>
      <c r="C2305" s="2">
        <v>949248932</v>
      </c>
      <c r="G2305" s="2" t="s">
        <v>2015</v>
      </c>
      <c r="H2305" s="2" t="s">
        <v>5177</v>
      </c>
      <c r="I2305" s="2" t="s">
        <v>5178</v>
      </c>
    </row>
    <row r="2306" spans="1:9" x14ac:dyDescent="0.25">
      <c r="A2306" s="2">
        <v>2305</v>
      </c>
      <c r="C2306" s="2">
        <v>949250732</v>
      </c>
      <c r="G2306" s="2" t="s">
        <v>5179</v>
      </c>
      <c r="H2306" s="2" t="s">
        <v>5180</v>
      </c>
      <c r="I2306" s="2" t="s">
        <v>5181</v>
      </c>
    </row>
    <row r="2307" spans="1:9" x14ac:dyDescent="0.25">
      <c r="A2307" s="2">
        <v>2306</v>
      </c>
      <c r="C2307" s="2">
        <v>949252054</v>
      </c>
      <c r="G2307" s="2" t="s">
        <v>1245</v>
      </c>
      <c r="H2307" s="2" t="s">
        <v>1096</v>
      </c>
      <c r="I2307" s="2" t="s">
        <v>5182</v>
      </c>
    </row>
    <row r="2308" spans="1:9" x14ac:dyDescent="0.25">
      <c r="A2308" s="2">
        <v>2307</v>
      </c>
      <c r="C2308" s="2">
        <v>949252815</v>
      </c>
      <c r="G2308" s="2" t="s">
        <v>360</v>
      </c>
      <c r="H2308" s="2" t="s">
        <v>5183</v>
      </c>
      <c r="I2308" s="2" t="s">
        <v>5184</v>
      </c>
    </row>
    <row r="2309" spans="1:9" x14ac:dyDescent="0.25">
      <c r="A2309" s="2">
        <v>2308</v>
      </c>
      <c r="C2309" s="2">
        <v>949253976</v>
      </c>
      <c r="G2309" s="2" t="s">
        <v>5185</v>
      </c>
      <c r="H2309" s="2" t="s">
        <v>3396</v>
      </c>
      <c r="I2309" s="2" t="s">
        <v>5186</v>
      </c>
    </row>
    <row r="2310" spans="1:9" x14ac:dyDescent="0.25">
      <c r="A2310" s="2">
        <v>2309</v>
      </c>
      <c r="C2310" s="2">
        <v>949255650</v>
      </c>
      <c r="G2310" s="2" t="s">
        <v>812</v>
      </c>
      <c r="H2310" s="2" t="s">
        <v>522</v>
      </c>
      <c r="I2310" s="2" t="s">
        <v>5187</v>
      </c>
    </row>
    <row r="2311" spans="1:9" x14ac:dyDescent="0.25">
      <c r="A2311" s="2">
        <v>2310</v>
      </c>
      <c r="C2311" s="2">
        <v>949258964</v>
      </c>
      <c r="G2311" s="2" t="s">
        <v>2411</v>
      </c>
      <c r="H2311" s="2" t="s">
        <v>5173</v>
      </c>
      <c r="I2311" s="2" t="s">
        <v>5188</v>
      </c>
    </row>
    <row r="2312" spans="1:9" x14ac:dyDescent="0.25">
      <c r="A2312" s="2">
        <v>2311</v>
      </c>
      <c r="C2312" s="2">
        <v>949260383</v>
      </c>
      <c r="G2312" s="2" t="s">
        <v>5189</v>
      </c>
      <c r="H2312" s="2" t="s">
        <v>5190</v>
      </c>
      <c r="I2312" s="2" t="s">
        <v>5191</v>
      </c>
    </row>
    <row r="2313" spans="1:9" x14ac:dyDescent="0.25">
      <c r="A2313" s="2">
        <v>2312</v>
      </c>
      <c r="C2313" s="2">
        <v>949261347</v>
      </c>
      <c r="G2313" s="2" t="s">
        <v>1051</v>
      </c>
      <c r="H2313" s="2" t="s">
        <v>5192</v>
      </c>
      <c r="I2313" s="2" t="s">
        <v>5193</v>
      </c>
    </row>
    <row r="2314" spans="1:9" x14ac:dyDescent="0.25">
      <c r="A2314" s="2">
        <v>2313</v>
      </c>
      <c r="C2314" s="2">
        <v>949264466</v>
      </c>
      <c r="G2314" s="2" t="s">
        <v>625</v>
      </c>
      <c r="H2314" s="2" t="s">
        <v>1651</v>
      </c>
      <c r="I2314" s="2" t="s">
        <v>5194</v>
      </c>
    </row>
    <row r="2315" spans="1:9" x14ac:dyDescent="0.25">
      <c r="A2315" s="2">
        <v>2314</v>
      </c>
      <c r="C2315" s="2">
        <v>949265333</v>
      </c>
      <c r="G2315" s="2" t="s">
        <v>1092</v>
      </c>
      <c r="H2315" s="2" t="s">
        <v>5195</v>
      </c>
      <c r="I2315" s="2" t="s">
        <v>5196</v>
      </c>
    </row>
    <row r="2316" spans="1:9" x14ac:dyDescent="0.25">
      <c r="A2316" s="2">
        <v>2315</v>
      </c>
      <c r="C2316" s="2">
        <v>949266519</v>
      </c>
      <c r="G2316" s="2" t="s">
        <v>5197</v>
      </c>
      <c r="H2316" s="2" t="s">
        <v>1024</v>
      </c>
      <c r="I2316" s="2" t="s">
        <v>5198</v>
      </c>
    </row>
    <row r="2317" spans="1:9" x14ac:dyDescent="0.25">
      <c r="A2317" s="2">
        <v>2316</v>
      </c>
      <c r="C2317" s="2">
        <v>949270615</v>
      </c>
      <c r="G2317" s="2" t="s">
        <v>5199</v>
      </c>
      <c r="H2317" s="2" t="s">
        <v>5200</v>
      </c>
      <c r="I2317" s="2" t="s">
        <v>5201</v>
      </c>
    </row>
    <row r="2318" spans="1:9" x14ac:dyDescent="0.25">
      <c r="A2318" s="2">
        <v>2317</v>
      </c>
      <c r="C2318" s="2">
        <v>949274080</v>
      </c>
      <c r="G2318" s="2" t="s">
        <v>2078</v>
      </c>
      <c r="H2318" s="2" t="s">
        <v>5202</v>
      </c>
      <c r="I2318" s="2" t="s">
        <v>5203</v>
      </c>
    </row>
    <row r="2319" spans="1:9" x14ac:dyDescent="0.25">
      <c r="A2319" s="2">
        <v>2318</v>
      </c>
      <c r="C2319" s="2">
        <v>949276116</v>
      </c>
      <c r="G2319" s="2" t="s">
        <v>200</v>
      </c>
      <c r="H2319" s="2" t="s">
        <v>5204</v>
      </c>
      <c r="I2319" s="2" t="s">
        <v>5205</v>
      </c>
    </row>
    <row r="2320" spans="1:9" x14ac:dyDescent="0.25">
      <c r="A2320" s="2">
        <v>2319</v>
      </c>
      <c r="C2320" s="2">
        <v>949282884</v>
      </c>
      <c r="G2320" s="2" t="s">
        <v>5206</v>
      </c>
      <c r="H2320" s="2" t="s">
        <v>3995</v>
      </c>
      <c r="I2320" s="2" t="s">
        <v>5207</v>
      </c>
    </row>
    <row r="2321" spans="1:9" x14ac:dyDescent="0.25">
      <c r="A2321" s="2">
        <v>2320</v>
      </c>
      <c r="C2321" s="2">
        <v>949284634</v>
      </c>
      <c r="G2321" s="2" t="s">
        <v>5208</v>
      </c>
      <c r="H2321" s="2" t="s">
        <v>5209</v>
      </c>
      <c r="I2321" s="2" t="s">
        <v>5210</v>
      </c>
    </row>
    <row r="2322" spans="1:9" x14ac:dyDescent="0.25">
      <c r="A2322" s="2">
        <v>2321</v>
      </c>
      <c r="C2322" s="2">
        <v>949288104</v>
      </c>
      <c r="G2322" s="2" t="s">
        <v>5211</v>
      </c>
      <c r="H2322" s="2" t="s">
        <v>5212</v>
      </c>
      <c r="I2322" s="2" t="s">
        <v>5213</v>
      </c>
    </row>
    <row r="2323" spans="1:9" x14ac:dyDescent="0.25">
      <c r="A2323" s="2">
        <v>2322</v>
      </c>
      <c r="C2323" s="2">
        <v>949289030</v>
      </c>
      <c r="G2323" s="2" t="s">
        <v>5214</v>
      </c>
      <c r="H2323" s="2" t="s">
        <v>4838</v>
      </c>
      <c r="I2323" s="2" t="s">
        <v>5215</v>
      </c>
    </row>
    <row r="2324" spans="1:9" x14ac:dyDescent="0.25">
      <c r="A2324" s="2">
        <v>2323</v>
      </c>
      <c r="C2324" s="2">
        <v>949289092</v>
      </c>
      <c r="G2324" s="2" t="s">
        <v>812</v>
      </c>
      <c r="H2324" s="2" t="s">
        <v>1543</v>
      </c>
      <c r="I2324" s="2" t="s">
        <v>5216</v>
      </c>
    </row>
    <row r="2325" spans="1:9" x14ac:dyDescent="0.25">
      <c r="A2325" s="2">
        <v>2324</v>
      </c>
      <c r="C2325" s="2">
        <v>949289756</v>
      </c>
      <c r="G2325" s="2" t="s">
        <v>1236</v>
      </c>
      <c r="H2325" s="2" t="s">
        <v>5217</v>
      </c>
      <c r="I2325" s="2" t="s">
        <v>5218</v>
      </c>
    </row>
    <row r="2326" spans="1:9" x14ac:dyDescent="0.25">
      <c r="A2326" s="2">
        <v>2325</v>
      </c>
      <c r="C2326" s="2">
        <v>949290674</v>
      </c>
      <c r="G2326" s="2" t="s">
        <v>5219</v>
      </c>
      <c r="H2326" s="2" t="s">
        <v>3124</v>
      </c>
      <c r="I2326" s="2" t="s">
        <v>5220</v>
      </c>
    </row>
    <row r="2327" spans="1:9" x14ac:dyDescent="0.25">
      <c r="A2327" s="2">
        <v>2326</v>
      </c>
      <c r="C2327" s="2">
        <v>949298185</v>
      </c>
      <c r="G2327" s="2" t="s">
        <v>771</v>
      </c>
      <c r="H2327" s="2" t="s">
        <v>5221</v>
      </c>
      <c r="I2327" s="2" t="s">
        <v>5222</v>
      </c>
    </row>
    <row r="2328" spans="1:9" x14ac:dyDescent="0.25">
      <c r="A2328" s="2">
        <v>2327</v>
      </c>
      <c r="C2328" s="2">
        <v>949300123</v>
      </c>
      <c r="G2328" s="2" t="s">
        <v>5223</v>
      </c>
      <c r="H2328" s="2" t="s">
        <v>5224</v>
      </c>
      <c r="I2328" s="2" t="s">
        <v>5225</v>
      </c>
    </row>
    <row r="2329" spans="1:9" x14ac:dyDescent="0.25">
      <c r="A2329" s="2">
        <v>2328</v>
      </c>
      <c r="C2329" s="2">
        <v>949302223</v>
      </c>
      <c r="G2329" s="2" t="s">
        <v>5226</v>
      </c>
      <c r="H2329" s="2" t="s">
        <v>2238</v>
      </c>
      <c r="I2329" s="2" t="s">
        <v>5227</v>
      </c>
    </row>
    <row r="2330" spans="1:9" x14ac:dyDescent="0.25">
      <c r="A2330" s="2">
        <v>2329</v>
      </c>
      <c r="C2330" s="2">
        <v>949306320</v>
      </c>
      <c r="G2330" s="2" t="s">
        <v>1092</v>
      </c>
      <c r="H2330" s="2" t="s">
        <v>5228</v>
      </c>
      <c r="I2330" s="2" t="s">
        <v>5229</v>
      </c>
    </row>
    <row r="2331" spans="1:9" x14ac:dyDescent="0.25">
      <c r="A2331" s="2">
        <v>2330</v>
      </c>
      <c r="C2331" s="2">
        <v>949309384</v>
      </c>
      <c r="G2331" s="2" t="s">
        <v>2860</v>
      </c>
      <c r="H2331" s="2" t="s">
        <v>2952</v>
      </c>
      <c r="I2331" s="2" t="s">
        <v>5230</v>
      </c>
    </row>
    <row r="2332" spans="1:9" x14ac:dyDescent="0.25">
      <c r="A2332" s="2">
        <v>2331</v>
      </c>
      <c r="C2332" s="2">
        <v>949317983</v>
      </c>
      <c r="G2332" s="2" t="s">
        <v>5231</v>
      </c>
      <c r="H2332" s="2" t="s">
        <v>5232</v>
      </c>
      <c r="I2332" s="2" t="s">
        <v>5233</v>
      </c>
    </row>
    <row r="2333" spans="1:9" x14ac:dyDescent="0.25">
      <c r="A2333" s="2">
        <v>2332</v>
      </c>
      <c r="C2333" s="2">
        <v>949319284</v>
      </c>
      <c r="G2333" s="2" t="s">
        <v>527</v>
      </c>
      <c r="H2333" s="2" t="s">
        <v>1277</v>
      </c>
      <c r="I2333" s="2" t="s">
        <v>5234</v>
      </c>
    </row>
    <row r="2334" spans="1:9" x14ac:dyDescent="0.25">
      <c r="A2334" s="2">
        <v>2333</v>
      </c>
      <c r="C2334" s="2">
        <v>949324264</v>
      </c>
      <c r="G2334" s="2" t="s">
        <v>5235</v>
      </c>
      <c r="H2334" s="2" t="s">
        <v>928</v>
      </c>
      <c r="I2334" s="2" t="s">
        <v>5236</v>
      </c>
    </row>
    <row r="2335" spans="1:9" x14ac:dyDescent="0.25">
      <c r="A2335" s="2">
        <v>2334</v>
      </c>
      <c r="C2335" s="2">
        <v>949327096</v>
      </c>
      <c r="G2335" s="2" t="s">
        <v>5237</v>
      </c>
      <c r="H2335" s="2" t="s">
        <v>5238</v>
      </c>
      <c r="I2335" s="2" t="s">
        <v>5239</v>
      </c>
    </row>
    <row r="2336" spans="1:9" x14ac:dyDescent="0.25">
      <c r="A2336" s="2">
        <v>2335</v>
      </c>
      <c r="C2336" s="2">
        <v>949337998</v>
      </c>
      <c r="G2336" s="2" t="s">
        <v>5240</v>
      </c>
      <c r="H2336" s="2" t="s">
        <v>5241</v>
      </c>
      <c r="I2336" s="2" t="s">
        <v>5242</v>
      </c>
    </row>
    <row r="2337" spans="1:9" x14ac:dyDescent="0.25">
      <c r="A2337" s="2">
        <v>2336</v>
      </c>
      <c r="C2337" s="2">
        <v>949376882</v>
      </c>
      <c r="G2337" s="2" t="s">
        <v>1664</v>
      </c>
      <c r="H2337" s="2" t="s">
        <v>5243</v>
      </c>
      <c r="I2337" s="2" t="s">
        <v>5244</v>
      </c>
    </row>
    <row r="2338" spans="1:9" x14ac:dyDescent="0.25">
      <c r="A2338" s="2">
        <v>2337</v>
      </c>
      <c r="C2338" s="2">
        <v>949378128</v>
      </c>
      <c r="G2338" s="2" t="s">
        <v>1051</v>
      </c>
      <c r="H2338" s="2" t="s">
        <v>2004</v>
      </c>
      <c r="I2338" s="2" t="s">
        <v>5245</v>
      </c>
    </row>
    <row r="2339" spans="1:9" x14ac:dyDescent="0.25">
      <c r="A2339" s="2">
        <v>2338</v>
      </c>
      <c r="C2339" s="2">
        <v>949381177</v>
      </c>
      <c r="G2339" s="2" t="s">
        <v>1054</v>
      </c>
      <c r="H2339" s="2" t="s">
        <v>951</v>
      </c>
      <c r="I2339" s="2" t="s">
        <v>5246</v>
      </c>
    </row>
    <row r="2340" spans="1:9" x14ac:dyDescent="0.25">
      <c r="A2340" s="2">
        <v>2339</v>
      </c>
      <c r="C2340" s="2">
        <v>949383624</v>
      </c>
      <c r="G2340" s="2" t="s">
        <v>4304</v>
      </c>
      <c r="H2340" s="2" t="s">
        <v>440</v>
      </c>
      <c r="I2340" s="2" t="s">
        <v>5247</v>
      </c>
    </row>
    <row r="2341" spans="1:9" x14ac:dyDescent="0.25">
      <c r="A2341" s="2">
        <v>2340</v>
      </c>
      <c r="C2341" s="2">
        <v>949387592</v>
      </c>
      <c r="G2341" s="2" t="s">
        <v>1227</v>
      </c>
      <c r="H2341" s="2" t="s">
        <v>2974</v>
      </c>
      <c r="I2341" s="2" t="s">
        <v>5248</v>
      </c>
    </row>
    <row r="2342" spans="1:9" x14ac:dyDescent="0.25">
      <c r="A2342" s="2">
        <v>2341</v>
      </c>
      <c r="C2342" s="2">
        <v>949396681</v>
      </c>
      <c r="G2342" s="2" t="s">
        <v>5075</v>
      </c>
      <c r="H2342" s="2" t="s">
        <v>1778</v>
      </c>
      <c r="I2342" s="2" t="s">
        <v>5249</v>
      </c>
    </row>
    <row r="2343" spans="1:9" x14ac:dyDescent="0.25">
      <c r="A2343" s="2">
        <v>2342</v>
      </c>
      <c r="C2343" s="2">
        <v>949400158</v>
      </c>
      <c r="G2343" s="2" t="s">
        <v>3193</v>
      </c>
      <c r="H2343" s="2" t="s">
        <v>127</v>
      </c>
      <c r="I2343" s="2" t="s">
        <v>5250</v>
      </c>
    </row>
    <row r="2344" spans="1:9" x14ac:dyDescent="0.25">
      <c r="A2344" s="2">
        <v>2343</v>
      </c>
      <c r="C2344" s="2">
        <v>949400686</v>
      </c>
      <c r="D2344" s="2">
        <v>954536164</v>
      </c>
      <c r="G2344" s="2" t="s">
        <v>890</v>
      </c>
      <c r="H2344" s="2" t="s">
        <v>848</v>
      </c>
      <c r="I2344" s="2" t="s">
        <v>5251</v>
      </c>
    </row>
    <row r="2345" spans="1:9" x14ac:dyDescent="0.25">
      <c r="A2345" s="2">
        <v>2344</v>
      </c>
      <c r="C2345" s="2">
        <v>949403716</v>
      </c>
      <c r="G2345" s="2" t="s">
        <v>812</v>
      </c>
      <c r="H2345" s="2" t="s">
        <v>3169</v>
      </c>
      <c r="I2345" s="2" t="s">
        <v>5252</v>
      </c>
    </row>
    <row r="2346" spans="1:9" x14ac:dyDescent="0.25">
      <c r="A2346" s="2">
        <v>2345</v>
      </c>
      <c r="C2346" s="2">
        <v>949408811</v>
      </c>
      <c r="G2346" s="2" t="s">
        <v>676</v>
      </c>
      <c r="H2346" s="2" t="s">
        <v>1344</v>
      </c>
      <c r="I2346" s="2" t="s">
        <v>5253</v>
      </c>
    </row>
    <row r="2347" spans="1:9" x14ac:dyDescent="0.25">
      <c r="A2347" s="2">
        <v>2346</v>
      </c>
      <c r="C2347" s="2">
        <v>949412126</v>
      </c>
      <c r="D2347" s="2">
        <v>974836031</v>
      </c>
      <c r="G2347" s="2" t="s">
        <v>2604</v>
      </c>
      <c r="H2347" s="2" t="s">
        <v>245</v>
      </c>
      <c r="I2347" s="2" t="s">
        <v>5254</v>
      </c>
    </row>
    <row r="2348" spans="1:9" x14ac:dyDescent="0.25">
      <c r="A2348" s="2">
        <v>2347</v>
      </c>
      <c r="C2348" s="2">
        <v>949412294</v>
      </c>
      <c r="G2348" s="2" t="s">
        <v>5255</v>
      </c>
      <c r="H2348" s="2" t="s">
        <v>5256</v>
      </c>
      <c r="I2348" s="2" t="s">
        <v>5257</v>
      </c>
    </row>
    <row r="2349" spans="1:9" x14ac:dyDescent="0.25">
      <c r="A2349" s="2">
        <v>2348</v>
      </c>
      <c r="C2349" s="2">
        <v>949418789</v>
      </c>
      <c r="G2349" s="2" t="s">
        <v>504</v>
      </c>
      <c r="H2349" s="2" t="s">
        <v>5258</v>
      </c>
      <c r="I2349" s="2" t="s">
        <v>5259</v>
      </c>
    </row>
    <row r="2350" spans="1:9" x14ac:dyDescent="0.25">
      <c r="A2350" s="2">
        <v>2349</v>
      </c>
      <c r="C2350" s="2">
        <v>949424227</v>
      </c>
      <c r="G2350" s="2" t="s">
        <v>5260</v>
      </c>
      <c r="H2350" s="2" t="s">
        <v>5261</v>
      </c>
      <c r="I2350" s="2" t="s">
        <v>5262</v>
      </c>
    </row>
    <row r="2351" spans="1:9" x14ac:dyDescent="0.25">
      <c r="A2351" s="2">
        <v>2350</v>
      </c>
      <c r="C2351" s="2">
        <v>949425415</v>
      </c>
      <c r="G2351" s="2" t="s">
        <v>1138</v>
      </c>
      <c r="H2351" s="2" t="s">
        <v>525</v>
      </c>
      <c r="I2351" s="2" t="s">
        <v>5263</v>
      </c>
    </row>
    <row r="2352" spans="1:9" x14ac:dyDescent="0.25">
      <c r="A2352" s="2">
        <v>2351</v>
      </c>
      <c r="C2352" s="2">
        <v>949427144</v>
      </c>
      <c r="G2352" s="2" t="s">
        <v>141</v>
      </c>
      <c r="H2352" s="2" t="s">
        <v>5264</v>
      </c>
      <c r="I2352" s="2" t="s">
        <v>5265</v>
      </c>
    </row>
    <row r="2353" spans="1:9" x14ac:dyDescent="0.25">
      <c r="A2353" s="2">
        <v>2352</v>
      </c>
      <c r="C2353" s="2">
        <v>949438393</v>
      </c>
      <c r="G2353" s="2" t="s">
        <v>5266</v>
      </c>
      <c r="H2353" s="2" t="s">
        <v>5267</v>
      </c>
      <c r="I2353" s="2" t="s">
        <v>5268</v>
      </c>
    </row>
    <row r="2354" spans="1:9" x14ac:dyDescent="0.25">
      <c r="A2354" s="2">
        <v>2353</v>
      </c>
      <c r="C2354" s="2">
        <v>949439769</v>
      </c>
      <c r="G2354" s="2" t="s">
        <v>2015</v>
      </c>
      <c r="H2354" s="2" t="s">
        <v>5269</v>
      </c>
      <c r="I2354" s="2" t="s">
        <v>5270</v>
      </c>
    </row>
    <row r="2355" spans="1:9" x14ac:dyDescent="0.25">
      <c r="A2355" s="2">
        <v>2354</v>
      </c>
      <c r="C2355" s="2">
        <v>949440079</v>
      </c>
      <c r="G2355" s="2" t="s">
        <v>5271</v>
      </c>
      <c r="H2355" s="2" t="s">
        <v>5272</v>
      </c>
      <c r="I2355" s="2" t="s">
        <v>5273</v>
      </c>
    </row>
    <row r="2356" spans="1:9" x14ac:dyDescent="0.25">
      <c r="A2356" s="2">
        <v>2355</v>
      </c>
      <c r="C2356" s="2">
        <v>949440575</v>
      </c>
      <c r="I2356" s="2" t="s">
        <v>5274</v>
      </c>
    </row>
    <row r="2357" spans="1:9" x14ac:dyDescent="0.25">
      <c r="A2357" s="2">
        <v>2356</v>
      </c>
      <c r="C2357" s="2">
        <v>949443782</v>
      </c>
      <c r="G2357" s="2" t="s">
        <v>5275</v>
      </c>
      <c r="H2357" s="2" t="s">
        <v>561</v>
      </c>
      <c r="I2357" s="2" t="s">
        <v>5276</v>
      </c>
    </row>
    <row r="2358" spans="1:9" x14ac:dyDescent="0.25">
      <c r="A2358" s="2">
        <v>2357</v>
      </c>
      <c r="C2358" s="2">
        <v>949462702</v>
      </c>
      <c r="G2358" s="2" t="s">
        <v>510</v>
      </c>
      <c r="H2358" s="2" t="s">
        <v>525</v>
      </c>
      <c r="I2358" s="2" t="s">
        <v>5277</v>
      </c>
    </row>
    <row r="2359" spans="1:9" x14ac:dyDescent="0.25">
      <c r="A2359" s="2">
        <v>2358</v>
      </c>
      <c r="C2359" s="2">
        <v>949462761</v>
      </c>
      <c r="G2359" s="2" t="s">
        <v>5278</v>
      </c>
      <c r="H2359" s="2" t="s">
        <v>5279</v>
      </c>
      <c r="I2359" s="2" t="s">
        <v>5280</v>
      </c>
    </row>
    <row r="2360" spans="1:9" x14ac:dyDescent="0.25">
      <c r="A2360" s="2">
        <v>2359</v>
      </c>
      <c r="C2360" s="2">
        <v>949463685</v>
      </c>
      <c r="G2360" s="2" t="s">
        <v>495</v>
      </c>
      <c r="H2360" s="2" t="s">
        <v>3206</v>
      </c>
      <c r="I2360" s="2" t="s">
        <v>5281</v>
      </c>
    </row>
    <row r="2361" spans="1:9" x14ac:dyDescent="0.25">
      <c r="A2361" s="2">
        <v>2360</v>
      </c>
      <c r="C2361" s="2">
        <v>949466453</v>
      </c>
      <c r="G2361" s="2" t="s">
        <v>360</v>
      </c>
      <c r="H2361" s="2" t="s">
        <v>1096</v>
      </c>
      <c r="I2361" s="2" t="s">
        <v>5282</v>
      </c>
    </row>
    <row r="2362" spans="1:9" x14ac:dyDescent="0.25">
      <c r="A2362" s="2">
        <v>2361</v>
      </c>
      <c r="C2362" s="2">
        <v>949470533</v>
      </c>
      <c r="G2362" s="2" t="s">
        <v>3112</v>
      </c>
      <c r="H2362" s="2" t="s">
        <v>346</v>
      </c>
      <c r="I2362" s="2" t="s">
        <v>5283</v>
      </c>
    </row>
    <row r="2363" spans="1:9" x14ac:dyDescent="0.25">
      <c r="A2363" s="2">
        <v>2362</v>
      </c>
      <c r="C2363" s="2">
        <v>949471670</v>
      </c>
      <c r="G2363" s="2" t="s">
        <v>815</v>
      </c>
      <c r="H2363" s="2" t="s">
        <v>3073</v>
      </c>
      <c r="I2363" s="2" t="s">
        <v>5284</v>
      </c>
    </row>
    <row r="2364" spans="1:9" x14ac:dyDescent="0.25">
      <c r="A2364" s="2">
        <v>2363</v>
      </c>
      <c r="C2364" s="2">
        <v>949491623</v>
      </c>
      <c r="G2364" s="2" t="s">
        <v>5285</v>
      </c>
      <c r="H2364" s="2" t="s">
        <v>5286</v>
      </c>
      <c r="I2364" s="2" t="s">
        <v>5287</v>
      </c>
    </row>
    <row r="2365" spans="1:9" x14ac:dyDescent="0.25">
      <c r="A2365" s="2">
        <v>2364</v>
      </c>
      <c r="C2365" s="2">
        <v>949494581</v>
      </c>
      <c r="G2365" s="2" t="s">
        <v>1190</v>
      </c>
      <c r="H2365" s="2" t="s">
        <v>1161</v>
      </c>
      <c r="I2365" s="2" t="s">
        <v>5288</v>
      </c>
    </row>
    <row r="2366" spans="1:9" x14ac:dyDescent="0.25">
      <c r="A2366" s="2">
        <v>2365</v>
      </c>
      <c r="C2366" s="2">
        <v>949507538</v>
      </c>
      <c r="G2366" s="2" t="s">
        <v>512</v>
      </c>
      <c r="H2366" s="2" t="s">
        <v>5289</v>
      </c>
      <c r="I2366" s="2" t="s">
        <v>5290</v>
      </c>
    </row>
    <row r="2367" spans="1:9" x14ac:dyDescent="0.25">
      <c r="A2367" s="2">
        <v>2366</v>
      </c>
      <c r="C2367" s="2">
        <v>949507768</v>
      </c>
      <c r="G2367" s="2" t="s">
        <v>5291</v>
      </c>
      <c r="H2367" s="2" t="s">
        <v>1041</v>
      </c>
      <c r="I2367" s="2" t="s">
        <v>5292</v>
      </c>
    </row>
    <row r="2368" spans="1:9" x14ac:dyDescent="0.25">
      <c r="A2368" s="2">
        <v>2367</v>
      </c>
      <c r="C2368" s="2">
        <v>949511009</v>
      </c>
      <c r="G2368" s="2" t="s">
        <v>5293</v>
      </c>
      <c r="H2368" s="2" t="s">
        <v>5294</v>
      </c>
      <c r="I2368" s="2" t="s">
        <v>5295</v>
      </c>
    </row>
    <row r="2369" spans="1:9" x14ac:dyDescent="0.25">
      <c r="A2369" s="2">
        <v>2368</v>
      </c>
      <c r="C2369" s="2">
        <v>949516167</v>
      </c>
      <c r="G2369" s="2" t="s">
        <v>1092</v>
      </c>
      <c r="H2369" s="2" t="s">
        <v>4269</v>
      </c>
      <c r="I2369" s="2" t="s">
        <v>5296</v>
      </c>
    </row>
    <row r="2370" spans="1:9" x14ac:dyDescent="0.25">
      <c r="A2370" s="2">
        <v>2369</v>
      </c>
      <c r="C2370" s="2">
        <v>949526663</v>
      </c>
      <c r="D2370" s="2">
        <v>975563935</v>
      </c>
      <c r="G2370" s="2" t="s">
        <v>5297</v>
      </c>
      <c r="H2370" s="2" t="s">
        <v>1668</v>
      </c>
      <c r="I2370" s="2" t="s">
        <v>5298</v>
      </c>
    </row>
    <row r="2371" spans="1:9" x14ac:dyDescent="0.25">
      <c r="A2371" s="2">
        <v>2370</v>
      </c>
      <c r="C2371" s="2">
        <v>949532707</v>
      </c>
      <c r="G2371" s="2" t="s">
        <v>1057</v>
      </c>
      <c r="H2371" s="2" t="s">
        <v>5299</v>
      </c>
      <c r="I2371" s="2" t="s">
        <v>5300</v>
      </c>
    </row>
    <row r="2372" spans="1:9" x14ac:dyDescent="0.25">
      <c r="A2372" s="2">
        <v>2371</v>
      </c>
      <c r="C2372" s="2">
        <v>949535879</v>
      </c>
      <c r="G2372" s="2" t="s">
        <v>5301</v>
      </c>
      <c r="H2372" s="2" t="s">
        <v>5302</v>
      </c>
      <c r="I2372" s="2" t="s">
        <v>5303</v>
      </c>
    </row>
    <row r="2373" spans="1:9" x14ac:dyDescent="0.25">
      <c r="A2373" s="2">
        <v>2372</v>
      </c>
      <c r="C2373" s="2">
        <v>949540394</v>
      </c>
      <c r="G2373" s="2" t="s">
        <v>1943</v>
      </c>
      <c r="H2373" s="2" t="s">
        <v>5304</v>
      </c>
      <c r="I2373" s="2" t="s">
        <v>5305</v>
      </c>
    </row>
    <row r="2374" spans="1:9" x14ac:dyDescent="0.25">
      <c r="A2374" s="2">
        <v>2373</v>
      </c>
      <c r="C2374" s="2">
        <v>949546756</v>
      </c>
      <c r="D2374" s="2">
        <v>964308520</v>
      </c>
      <c r="G2374" s="2" t="s">
        <v>5306</v>
      </c>
      <c r="H2374" s="2" t="s">
        <v>5307</v>
      </c>
      <c r="I2374" s="2" t="s">
        <v>5308</v>
      </c>
    </row>
    <row r="2375" spans="1:9" x14ac:dyDescent="0.25">
      <c r="A2375" s="2">
        <v>2374</v>
      </c>
      <c r="C2375" s="2">
        <v>949549098</v>
      </c>
      <c r="G2375" s="2" t="s">
        <v>812</v>
      </c>
      <c r="H2375" s="2" t="s">
        <v>3124</v>
      </c>
      <c r="I2375" s="2" t="s">
        <v>5309</v>
      </c>
    </row>
    <row r="2376" spans="1:9" x14ac:dyDescent="0.25">
      <c r="A2376" s="2">
        <v>2375</v>
      </c>
      <c r="C2376" s="2">
        <v>949549870</v>
      </c>
      <c r="G2376" s="2" t="s">
        <v>5297</v>
      </c>
      <c r="H2376" s="2" t="s">
        <v>1775</v>
      </c>
      <c r="I2376" s="2" t="s">
        <v>5310</v>
      </c>
    </row>
    <row r="2377" spans="1:9" x14ac:dyDescent="0.25">
      <c r="A2377" s="2">
        <v>2376</v>
      </c>
      <c r="C2377" s="2">
        <v>949566710</v>
      </c>
      <c r="G2377" s="2" t="s">
        <v>3080</v>
      </c>
      <c r="H2377" s="2" t="s">
        <v>5311</v>
      </c>
      <c r="I2377" s="2" t="s">
        <v>5312</v>
      </c>
    </row>
    <row r="2378" spans="1:9" x14ac:dyDescent="0.25">
      <c r="A2378" s="2">
        <v>2377</v>
      </c>
      <c r="C2378" s="2">
        <v>949569155</v>
      </c>
      <c r="G2378" s="2" t="s">
        <v>5313</v>
      </c>
      <c r="H2378" s="2" t="s">
        <v>5314</v>
      </c>
      <c r="I2378" s="2" t="s">
        <v>5315</v>
      </c>
    </row>
    <row r="2379" spans="1:9" x14ac:dyDescent="0.25">
      <c r="A2379" s="2">
        <v>2378</v>
      </c>
      <c r="C2379" s="2">
        <v>949571005</v>
      </c>
      <c r="G2379" s="2" t="s">
        <v>3417</v>
      </c>
      <c r="H2379" s="2" t="s">
        <v>5316</v>
      </c>
      <c r="I2379" s="2" t="s">
        <v>5317</v>
      </c>
    </row>
    <row r="2380" spans="1:9" x14ac:dyDescent="0.25">
      <c r="A2380" s="2">
        <v>2379</v>
      </c>
      <c r="C2380" s="2">
        <v>949572336</v>
      </c>
      <c r="G2380" s="2" t="s">
        <v>5318</v>
      </c>
      <c r="H2380" s="2" t="s">
        <v>5319</v>
      </c>
      <c r="I2380" s="2" t="s">
        <v>5320</v>
      </c>
    </row>
    <row r="2381" spans="1:9" x14ac:dyDescent="0.25">
      <c r="A2381" s="2">
        <v>2380</v>
      </c>
      <c r="C2381" s="2">
        <v>949575249</v>
      </c>
      <c r="D2381" s="2">
        <v>959799249</v>
      </c>
      <c r="G2381" s="2" t="s">
        <v>360</v>
      </c>
      <c r="H2381" s="2" t="s">
        <v>337</v>
      </c>
      <c r="I2381" s="2" t="s">
        <v>5321</v>
      </c>
    </row>
    <row r="2382" spans="1:9" x14ac:dyDescent="0.25">
      <c r="A2382" s="2">
        <v>2381</v>
      </c>
      <c r="C2382" s="2">
        <v>949590066</v>
      </c>
      <c r="G2382" s="2" t="s">
        <v>1092</v>
      </c>
      <c r="H2382" s="2" t="s">
        <v>5322</v>
      </c>
      <c r="I2382" s="2" t="s">
        <v>5323</v>
      </c>
    </row>
    <row r="2383" spans="1:9" x14ac:dyDescent="0.25">
      <c r="A2383" s="2">
        <v>2382</v>
      </c>
      <c r="C2383" s="2">
        <v>949590856</v>
      </c>
      <c r="G2383" s="2" t="s">
        <v>5324</v>
      </c>
      <c r="H2383" s="2" t="s">
        <v>5325</v>
      </c>
      <c r="I2383" s="2" t="s">
        <v>5326</v>
      </c>
    </row>
    <row r="2384" spans="1:9" x14ac:dyDescent="0.25">
      <c r="A2384" s="2">
        <v>2383</v>
      </c>
      <c r="C2384" s="2">
        <v>949590869</v>
      </c>
      <c r="G2384" s="2" t="s">
        <v>1921</v>
      </c>
      <c r="H2384" s="2" t="s">
        <v>1999</v>
      </c>
      <c r="I2384" s="2" t="s">
        <v>5327</v>
      </c>
    </row>
    <row r="2385" spans="1:9" x14ac:dyDescent="0.25">
      <c r="A2385" s="2">
        <v>2384</v>
      </c>
      <c r="C2385" s="2">
        <v>949606503</v>
      </c>
      <c r="G2385" s="2" t="s">
        <v>826</v>
      </c>
      <c r="H2385" s="2" t="s">
        <v>5328</v>
      </c>
      <c r="I2385" s="2" t="s">
        <v>5329</v>
      </c>
    </row>
    <row r="2386" spans="1:9" x14ac:dyDescent="0.25">
      <c r="A2386" s="2">
        <v>2385</v>
      </c>
      <c r="C2386" s="2">
        <v>949610929</v>
      </c>
      <c r="G2386" s="2" t="s">
        <v>5330</v>
      </c>
      <c r="H2386" s="2" t="s">
        <v>788</v>
      </c>
      <c r="I2386" s="2" t="s">
        <v>5331</v>
      </c>
    </row>
    <row r="2387" spans="1:9" x14ac:dyDescent="0.25">
      <c r="A2387" s="2">
        <v>2386</v>
      </c>
      <c r="C2387" s="2">
        <v>949612804</v>
      </c>
      <c r="G2387" s="2" t="s">
        <v>186</v>
      </c>
      <c r="H2387" s="2" t="s">
        <v>5332</v>
      </c>
      <c r="I2387" s="2" t="s">
        <v>5333</v>
      </c>
    </row>
    <row r="2388" spans="1:9" x14ac:dyDescent="0.25">
      <c r="A2388" s="2">
        <v>2387</v>
      </c>
      <c r="C2388" s="2">
        <v>949615515</v>
      </c>
      <c r="G2388" s="2" t="s">
        <v>5334</v>
      </c>
      <c r="H2388" s="2" t="s">
        <v>5335</v>
      </c>
      <c r="I2388" s="2" t="s">
        <v>5336</v>
      </c>
    </row>
    <row r="2389" spans="1:9" x14ac:dyDescent="0.25">
      <c r="A2389" s="2">
        <v>2388</v>
      </c>
      <c r="C2389" s="2">
        <v>949620787</v>
      </c>
      <c r="D2389" s="2">
        <v>998508024</v>
      </c>
      <c r="G2389" s="2" t="s">
        <v>3440</v>
      </c>
      <c r="H2389" s="2" t="s">
        <v>813</v>
      </c>
      <c r="I2389" s="2" t="s">
        <v>5337</v>
      </c>
    </row>
    <row r="2390" spans="1:9" x14ac:dyDescent="0.25">
      <c r="A2390" s="2">
        <v>2389</v>
      </c>
      <c r="C2390" s="2">
        <v>949622354</v>
      </c>
      <c r="G2390" s="2" t="s">
        <v>4798</v>
      </c>
      <c r="H2390" s="2" t="s">
        <v>5338</v>
      </c>
      <c r="I2390" s="2" t="s">
        <v>5339</v>
      </c>
    </row>
    <row r="2391" spans="1:9" x14ac:dyDescent="0.25">
      <c r="A2391" s="2">
        <v>2390</v>
      </c>
      <c r="C2391" s="2">
        <v>949622636</v>
      </c>
      <c r="G2391" s="2" t="s">
        <v>679</v>
      </c>
      <c r="H2391" s="2" t="s">
        <v>5340</v>
      </c>
      <c r="I2391" s="2" t="s">
        <v>5341</v>
      </c>
    </row>
    <row r="2392" spans="1:9" x14ac:dyDescent="0.25">
      <c r="A2392" s="2">
        <v>2391</v>
      </c>
      <c r="C2392" s="2">
        <v>949624993</v>
      </c>
      <c r="G2392" s="2" t="s">
        <v>534</v>
      </c>
      <c r="H2392" s="2" t="s">
        <v>5342</v>
      </c>
      <c r="I2392" s="2" t="s">
        <v>5343</v>
      </c>
    </row>
    <row r="2393" spans="1:9" x14ac:dyDescent="0.25">
      <c r="A2393" s="2">
        <v>2392</v>
      </c>
      <c r="C2393" s="2">
        <v>949625170</v>
      </c>
      <c r="G2393" s="2" t="s">
        <v>3881</v>
      </c>
      <c r="H2393" s="2" t="s">
        <v>1354</v>
      </c>
      <c r="I2393" s="2" t="s">
        <v>5344</v>
      </c>
    </row>
    <row r="2394" spans="1:9" x14ac:dyDescent="0.25">
      <c r="A2394" s="2">
        <v>2393</v>
      </c>
      <c r="C2394" s="2">
        <v>949628515</v>
      </c>
      <c r="G2394" s="2" t="s">
        <v>1054</v>
      </c>
      <c r="H2394" s="2" t="s">
        <v>5345</v>
      </c>
      <c r="I2394" s="2" t="s">
        <v>5346</v>
      </c>
    </row>
    <row r="2395" spans="1:9" x14ac:dyDescent="0.25">
      <c r="A2395" s="2">
        <v>2394</v>
      </c>
      <c r="C2395" s="2">
        <v>949628940</v>
      </c>
      <c r="G2395" s="2" t="s">
        <v>5347</v>
      </c>
      <c r="H2395" s="2" t="s">
        <v>4036</v>
      </c>
      <c r="I2395" s="2" t="s">
        <v>5348</v>
      </c>
    </row>
    <row r="2396" spans="1:9" x14ac:dyDescent="0.25">
      <c r="A2396" s="2">
        <v>2395</v>
      </c>
      <c r="C2396" s="2">
        <v>949629132</v>
      </c>
      <c r="G2396" s="2" t="s">
        <v>1372</v>
      </c>
      <c r="H2396" s="2" t="s">
        <v>2364</v>
      </c>
      <c r="I2396" s="2" t="s">
        <v>5349</v>
      </c>
    </row>
    <row r="2397" spans="1:9" x14ac:dyDescent="0.25">
      <c r="A2397" s="2">
        <v>2396</v>
      </c>
      <c r="C2397" s="2">
        <v>949629345</v>
      </c>
      <c r="D2397" s="2">
        <v>976421503</v>
      </c>
      <c r="G2397" s="2" t="s">
        <v>5350</v>
      </c>
      <c r="H2397" s="2" t="s">
        <v>2140</v>
      </c>
      <c r="I2397" s="2" t="s">
        <v>5351</v>
      </c>
    </row>
    <row r="2398" spans="1:9" x14ac:dyDescent="0.25">
      <c r="A2398" s="2">
        <v>2397</v>
      </c>
      <c r="C2398" s="2">
        <v>949631775</v>
      </c>
      <c r="G2398" s="2" t="s">
        <v>5352</v>
      </c>
      <c r="H2398" s="2" t="s">
        <v>5353</v>
      </c>
      <c r="I2398" s="2" t="s">
        <v>5354</v>
      </c>
    </row>
    <row r="2399" spans="1:9" x14ac:dyDescent="0.25">
      <c r="A2399" s="2">
        <v>2398</v>
      </c>
      <c r="C2399" s="2">
        <v>949633659</v>
      </c>
      <c r="G2399" s="2" t="s">
        <v>5355</v>
      </c>
      <c r="H2399" s="2" t="s">
        <v>5356</v>
      </c>
      <c r="I2399" s="2" t="s">
        <v>5357</v>
      </c>
    </row>
    <row r="2400" spans="1:9" x14ac:dyDescent="0.25">
      <c r="A2400" s="2">
        <v>2399</v>
      </c>
      <c r="C2400" s="2">
        <v>949651850</v>
      </c>
      <c r="G2400" s="2" t="s">
        <v>5358</v>
      </c>
      <c r="H2400" s="2" t="s">
        <v>3753</v>
      </c>
      <c r="I2400" s="2" t="s">
        <v>5359</v>
      </c>
    </row>
    <row r="2401" spans="1:9" x14ac:dyDescent="0.25">
      <c r="A2401" s="2">
        <v>2400</v>
      </c>
      <c r="C2401" s="2">
        <v>949682355</v>
      </c>
      <c r="G2401" s="2" t="s">
        <v>5360</v>
      </c>
      <c r="H2401" s="2" t="s">
        <v>5361</v>
      </c>
      <c r="I2401" s="2" t="s">
        <v>5362</v>
      </c>
    </row>
    <row r="2402" spans="1:9" x14ac:dyDescent="0.25">
      <c r="A2402" s="2">
        <v>2401</v>
      </c>
      <c r="C2402" s="2">
        <v>949705714</v>
      </c>
      <c r="G2402" s="2" t="s">
        <v>5363</v>
      </c>
      <c r="H2402" s="2" t="s">
        <v>907</v>
      </c>
      <c r="I2402" s="2" t="s">
        <v>5364</v>
      </c>
    </row>
    <row r="2403" spans="1:9" x14ac:dyDescent="0.25">
      <c r="A2403" s="2">
        <v>2402</v>
      </c>
      <c r="C2403" s="2">
        <v>949708448</v>
      </c>
      <c r="D2403" s="2">
        <v>990511153</v>
      </c>
      <c r="G2403" s="2" t="s">
        <v>293</v>
      </c>
      <c r="H2403" s="2" t="s">
        <v>1277</v>
      </c>
      <c r="I2403" s="2" t="s">
        <v>5365</v>
      </c>
    </row>
    <row r="2404" spans="1:9" x14ac:dyDescent="0.25">
      <c r="A2404" s="2">
        <v>2403</v>
      </c>
      <c r="C2404" s="2">
        <v>949728672</v>
      </c>
      <c r="G2404" s="2" t="s">
        <v>1613</v>
      </c>
      <c r="H2404" s="2" t="s">
        <v>528</v>
      </c>
      <c r="I2404" s="2" t="s">
        <v>5366</v>
      </c>
    </row>
    <row r="2405" spans="1:9" x14ac:dyDescent="0.25">
      <c r="A2405" s="2">
        <v>2404</v>
      </c>
      <c r="C2405" s="2">
        <v>949733645</v>
      </c>
      <c r="G2405" s="2" t="s">
        <v>5367</v>
      </c>
      <c r="H2405" s="2" t="s">
        <v>5368</v>
      </c>
      <c r="I2405" s="2" t="s">
        <v>5369</v>
      </c>
    </row>
    <row r="2406" spans="1:9" x14ac:dyDescent="0.25">
      <c r="A2406" s="2">
        <v>2405</v>
      </c>
      <c r="C2406" s="2">
        <v>949737201</v>
      </c>
      <c r="G2406" s="2" t="s">
        <v>5370</v>
      </c>
      <c r="H2406" s="2" t="s">
        <v>5371</v>
      </c>
      <c r="I2406" s="2" t="s">
        <v>5372</v>
      </c>
    </row>
    <row r="2407" spans="1:9" x14ac:dyDescent="0.25">
      <c r="A2407" s="2">
        <v>2406</v>
      </c>
      <c r="C2407" s="2">
        <v>949752809</v>
      </c>
      <c r="G2407" s="2" t="s">
        <v>5373</v>
      </c>
      <c r="H2407" s="2" t="s">
        <v>907</v>
      </c>
      <c r="I2407" s="2" t="s">
        <v>5374</v>
      </c>
    </row>
    <row r="2408" spans="1:9" x14ac:dyDescent="0.25">
      <c r="A2408" s="2">
        <v>2407</v>
      </c>
      <c r="C2408" s="2">
        <v>949753406</v>
      </c>
      <c r="G2408" s="2" t="s">
        <v>1227</v>
      </c>
      <c r="H2408" s="2" t="s">
        <v>3442</v>
      </c>
      <c r="I2408" s="2" t="s">
        <v>5375</v>
      </c>
    </row>
    <row r="2409" spans="1:9" x14ac:dyDescent="0.25">
      <c r="A2409" s="2">
        <v>2408</v>
      </c>
      <c r="C2409" s="2">
        <v>949755614</v>
      </c>
      <c r="G2409" s="2" t="s">
        <v>159</v>
      </c>
      <c r="H2409" s="2" t="s">
        <v>2090</v>
      </c>
      <c r="I2409" s="2" t="s">
        <v>5376</v>
      </c>
    </row>
    <row r="2410" spans="1:9" x14ac:dyDescent="0.25">
      <c r="A2410" s="2">
        <v>2409</v>
      </c>
      <c r="C2410" s="2">
        <v>949759723</v>
      </c>
      <c r="G2410" s="2" t="s">
        <v>5377</v>
      </c>
      <c r="H2410" s="2" t="s">
        <v>5378</v>
      </c>
      <c r="I2410" s="2" t="s">
        <v>5379</v>
      </c>
    </row>
    <row r="2411" spans="1:9" x14ac:dyDescent="0.25">
      <c r="A2411" s="2">
        <v>2410</v>
      </c>
      <c r="C2411" s="2">
        <v>949761574</v>
      </c>
      <c r="G2411" s="2" t="s">
        <v>5380</v>
      </c>
      <c r="H2411" s="2" t="s">
        <v>5381</v>
      </c>
      <c r="I2411" s="2" t="s">
        <v>5382</v>
      </c>
    </row>
    <row r="2412" spans="1:9" x14ac:dyDescent="0.25">
      <c r="A2412" s="2">
        <v>2411</v>
      </c>
      <c r="C2412" s="2">
        <v>949761820</v>
      </c>
      <c r="G2412" s="2" t="s">
        <v>5383</v>
      </c>
      <c r="H2412" s="2" t="s">
        <v>5384</v>
      </c>
      <c r="I2412" s="2" t="s">
        <v>5385</v>
      </c>
    </row>
    <row r="2413" spans="1:9" x14ac:dyDescent="0.25">
      <c r="A2413" s="2">
        <v>2412</v>
      </c>
      <c r="C2413" s="2">
        <v>949776381</v>
      </c>
      <c r="G2413" s="2" t="s">
        <v>812</v>
      </c>
      <c r="H2413" s="2" t="s">
        <v>5386</v>
      </c>
      <c r="I2413" s="2" t="s">
        <v>5387</v>
      </c>
    </row>
    <row r="2414" spans="1:9" x14ac:dyDescent="0.25">
      <c r="A2414" s="2">
        <v>2413</v>
      </c>
      <c r="C2414" s="2">
        <v>949783495</v>
      </c>
      <c r="G2414" s="2" t="s">
        <v>1066</v>
      </c>
      <c r="H2414" s="2" t="s">
        <v>207</v>
      </c>
      <c r="I2414" s="2" t="s">
        <v>5388</v>
      </c>
    </row>
    <row r="2415" spans="1:9" x14ac:dyDescent="0.25">
      <c r="A2415" s="2">
        <v>2414</v>
      </c>
      <c r="C2415" s="2">
        <v>949784137</v>
      </c>
      <c r="G2415" s="2" t="s">
        <v>652</v>
      </c>
      <c r="H2415" s="2" t="s">
        <v>1300</v>
      </c>
      <c r="I2415" s="2" t="s">
        <v>5389</v>
      </c>
    </row>
    <row r="2416" spans="1:9" x14ac:dyDescent="0.25">
      <c r="A2416" s="2">
        <v>2415</v>
      </c>
      <c r="C2416" s="2">
        <v>949784292</v>
      </c>
      <c r="G2416" s="2" t="s">
        <v>5390</v>
      </c>
      <c r="H2416" s="2" t="s">
        <v>5391</v>
      </c>
      <c r="I2416" s="2" t="s">
        <v>5392</v>
      </c>
    </row>
    <row r="2417" spans="1:9" x14ac:dyDescent="0.25">
      <c r="A2417" s="2">
        <v>2416</v>
      </c>
      <c r="C2417" s="2">
        <v>949790698</v>
      </c>
      <c r="G2417" s="2" t="s">
        <v>5393</v>
      </c>
      <c r="H2417" s="2" t="s">
        <v>522</v>
      </c>
      <c r="I2417" s="2" t="s">
        <v>5394</v>
      </c>
    </row>
    <row r="2418" spans="1:9" x14ac:dyDescent="0.25">
      <c r="A2418" s="2">
        <v>2417</v>
      </c>
      <c r="C2418" s="2">
        <v>949816439</v>
      </c>
      <c r="G2418" s="2" t="s">
        <v>5395</v>
      </c>
      <c r="H2418" s="2" t="s">
        <v>5396</v>
      </c>
      <c r="I2418" s="2" t="s">
        <v>5397</v>
      </c>
    </row>
    <row r="2419" spans="1:9" x14ac:dyDescent="0.25">
      <c r="A2419" s="2">
        <v>2418</v>
      </c>
      <c r="C2419" s="2">
        <v>949819892</v>
      </c>
      <c r="G2419" s="2" t="s">
        <v>1602</v>
      </c>
      <c r="H2419" s="2" t="s">
        <v>1797</v>
      </c>
      <c r="I2419" s="2" t="s">
        <v>5398</v>
      </c>
    </row>
    <row r="2420" spans="1:9" x14ac:dyDescent="0.25">
      <c r="A2420" s="2">
        <v>2419</v>
      </c>
      <c r="C2420" s="2">
        <v>949820742</v>
      </c>
      <c r="G2420" s="2" t="s">
        <v>1138</v>
      </c>
      <c r="H2420" s="2" t="s">
        <v>294</v>
      </c>
      <c r="I2420" s="2" t="s">
        <v>5399</v>
      </c>
    </row>
    <row r="2421" spans="1:9" x14ac:dyDescent="0.25">
      <c r="A2421" s="2">
        <v>2420</v>
      </c>
      <c r="C2421" s="2">
        <v>949822844</v>
      </c>
      <c r="G2421" s="2" t="s">
        <v>1236</v>
      </c>
      <c r="H2421" s="2" t="s">
        <v>5400</v>
      </c>
      <c r="I2421" s="2" t="s">
        <v>5401</v>
      </c>
    </row>
    <row r="2422" spans="1:9" x14ac:dyDescent="0.25">
      <c r="A2422" s="2">
        <v>2421</v>
      </c>
      <c r="C2422" s="2">
        <v>949830687</v>
      </c>
      <c r="G2422" s="2" t="s">
        <v>2026</v>
      </c>
      <c r="H2422" s="2" t="s">
        <v>5402</v>
      </c>
      <c r="I2422" s="2" t="s">
        <v>5403</v>
      </c>
    </row>
    <row r="2423" spans="1:9" x14ac:dyDescent="0.25">
      <c r="A2423" s="2">
        <v>2422</v>
      </c>
      <c r="C2423" s="2">
        <v>949840911</v>
      </c>
      <c r="G2423" s="2" t="s">
        <v>3121</v>
      </c>
      <c r="H2423" s="2" t="s">
        <v>522</v>
      </c>
      <c r="I2423" s="2" t="s">
        <v>5404</v>
      </c>
    </row>
    <row r="2424" spans="1:9" x14ac:dyDescent="0.25">
      <c r="A2424" s="2">
        <v>2423</v>
      </c>
      <c r="C2424" s="2">
        <v>949843911</v>
      </c>
      <c r="G2424" s="2" t="s">
        <v>427</v>
      </c>
      <c r="H2424" s="2" t="s">
        <v>5405</v>
      </c>
      <c r="I2424" s="2" t="s">
        <v>5406</v>
      </c>
    </row>
    <row r="2425" spans="1:9" x14ac:dyDescent="0.25">
      <c r="A2425" s="2">
        <v>2424</v>
      </c>
      <c r="C2425" s="2">
        <v>949848921</v>
      </c>
      <c r="G2425" s="2" t="s">
        <v>4160</v>
      </c>
      <c r="H2425" s="2" t="s">
        <v>387</v>
      </c>
      <c r="I2425" s="2" t="s">
        <v>5407</v>
      </c>
    </row>
    <row r="2426" spans="1:9" x14ac:dyDescent="0.25">
      <c r="A2426" s="2">
        <v>2425</v>
      </c>
      <c r="C2426" s="2">
        <v>949854076</v>
      </c>
      <c r="G2426" s="2" t="s">
        <v>275</v>
      </c>
      <c r="H2426" s="2" t="s">
        <v>5408</v>
      </c>
      <c r="I2426" s="2" t="s">
        <v>5409</v>
      </c>
    </row>
    <row r="2427" spans="1:9" x14ac:dyDescent="0.25">
      <c r="A2427" s="2">
        <v>2426</v>
      </c>
      <c r="C2427" s="2">
        <v>949857421</v>
      </c>
      <c r="G2427" s="2" t="s">
        <v>5410</v>
      </c>
      <c r="H2427" s="2" t="s">
        <v>5411</v>
      </c>
      <c r="I2427" s="2" t="s">
        <v>5412</v>
      </c>
    </row>
    <row r="2428" spans="1:9" x14ac:dyDescent="0.25">
      <c r="A2428" s="2">
        <v>2427</v>
      </c>
      <c r="C2428" s="2">
        <v>949859293</v>
      </c>
      <c r="G2428" s="2" t="s">
        <v>1418</v>
      </c>
      <c r="H2428" s="2" t="s">
        <v>2144</v>
      </c>
      <c r="I2428" s="2" t="s">
        <v>5413</v>
      </c>
    </row>
    <row r="2429" spans="1:9" x14ac:dyDescent="0.25">
      <c r="A2429" s="2">
        <v>2428</v>
      </c>
      <c r="C2429" s="2">
        <v>949862564</v>
      </c>
      <c r="G2429" s="2" t="s">
        <v>5414</v>
      </c>
      <c r="H2429" s="2" t="s">
        <v>1916</v>
      </c>
      <c r="I2429" s="2" t="s">
        <v>5415</v>
      </c>
    </row>
    <row r="2430" spans="1:9" x14ac:dyDescent="0.25">
      <c r="A2430" s="2">
        <v>2429</v>
      </c>
      <c r="C2430" s="2">
        <v>949879005</v>
      </c>
      <c r="G2430" s="2" t="s">
        <v>5416</v>
      </c>
      <c r="H2430" s="2" t="s">
        <v>5417</v>
      </c>
      <c r="I2430" s="2" t="s">
        <v>5418</v>
      </c>
    </row>
    <row r="2431" spans="1:9" x14ac:dyDescent="0.25">
      <c r="A2431" s="2">
        <v>2430</v>
      </c>
      <c r="C2431" s="2">
        <v>949879012</v>
      </c>
      <c r="D2431" s="2">
        <v>981955611</v>
      </c>
      <c r="G2431" s="2" t="s">
        <v>5419</v>
      </c>
      <c r="H2431" s="2" t="s">
        <v>5420</v>
      </c>
      <c r="I2431" s="2" t="s">
        <v>5421</v>
      </c>
    </row>
    <row r="2432" spans="1:9" x14ac:dyDescent="0.25">
      <c r="A2432" s="2">
        <v>2431</v>
      </c>
      <c r="C2432" s="2">
        <v>949894246</v>
      </c>
      <c r="G2432" s="2" t="s">
        <v>1809</v>
      </c>
      <c r="H2432" s="2" t="s">
        <v>5422</v>
      </c>
      <c r="I2432" s="2" t="s">
        <v>5423</v>
      </c>
    </row>
    <row r="2433" spans="1:9" x14ac:dyDescent="0.25">
      <c r="A2433" s="2">
        <v>2432</v>
      </c>
      <c r="C2433" s="2">
        <v>949895543</v>
      </c>
      <c r="G2433" s="2" t="s">
        <v>1112</v>
      </c>
      <c r="H2433" s="2" t="s">
        <v>5424</v>
      </c>
      <c r="I2433" s="2" t="s">
        <v>5425</v>
      </c>
    </row>
    <row r="2434" spans="1:9" x14ac:dyDescent="0.25">
      <c r="A2434" s="2">
        <v>2433</v>
      </c>
      <c r="C2434" s="2">
        <v>949899573</v>
      </c>
      <c r="G2434" s="2" t="s">
        <v>812</v>
      </c>
      <c r="H2434" s="2" t="s">
        <v>3124</v>
      </c>
      <c r="I2434" s="2" t="s">
        <v>5426</v>
      </c>
    </row>
    <row r="2435" spans="1:9" x14ac:dyDescent="0.25">
      <c r="A2435" s="2">
        <v>2434</v>
      </c>
      <c r="C2435" s="2">
        <v>949907948</v>
      </c>
      <c r="G2435" s="2" t="s">
        <v>5427</v>
      </c>
      <c r="H2435" s="2" t="s">
        <v>276</v>
      </c>
      <c r="I2435" s="2" t="s">
        <v>5428</v>
      </c>
    </row>
    <row r="2436" spans="1:9" x14ac:dyDescent="0.25">
      <c r="A2436" s="2">
        <v>2435</v>
      </c>
      <c r="C2436" s="2">
        <v>949909428</v>
      </c>
      <c r="G2436" s="2" t="s">
        <v>5429</v>
      </c>
      <c r="H2436" s="2" t="s">
        <v>5430</v>
      </c>
      <c r="I2436" s="2" t="s">
        <v>5431</v>
      </c>
    </row>
    <row r="2437" spans="1:9" x14ac:dyDescent="0.25">
      <c r="A2437" s="2">
        <v>2436</v>
      </c>
      <c r="C2437" s="2">
        <v>949910231</v>
      </c>
      <c r="G2437" s="2" t="s">
        <v>588</v>
      </c>
      <c r="H2437" s="2" t="s">
        <v>2562</v>
      </c>
      <c r="I2437" s="2" t="s">
        <v>5432</v>
      </c>
    </row>
    <row r="2438" spans="1:9" x14ac:dyDescent="0.25">
      <c r="A2438" s="2">
        <v>2437</v>
      </c>
      <c r="C2438" s="2">
        <v>949911700</v>
      </c>
      <c r="G2438" s="2" t="s">
        <v>484</v>
      </c>
      <c r="H2438" s="2" t="s">
        <v>1359</v>
      </c>
      <c r="I2438" s="2" t="s">
        <v>5433</v>
      </c>
    </row>
    <row r="2439" spans="1:9" x14ac:dyDescent="0.25">
      <c r="A2439" s="2">
        <v>2438</v>
      </c>
      <c r="C2439" s="2">
        <v>949912706</v>
      </c>
      <c r="G2439" s="2" t="s">
        <v>544</v>
      </c>
      <c r="H2439" s="2" t="s">
        <v>355</v>
      </c>
      <c r="I2439" s="2" t="s">
        <v>5434</v>
      </c>
    </row>
    <row r="2440" spans="1:9" x14ac:dyDescent="0.25">
      <c r="A2440" s="2">
        <v>2439</v>
      </c>
      <c r="C2440" s="2">
        <v>949917321</v>
      </c>
      <c r="G2440" s="2" t="s">
        <v>5435</v>
      </c>
      <c r="H2440" s="2" t="s">
        <v>2044</v>
      </c>
      <c r="I2440" s="2" t="s">
        <v>5436</v>
      </c>
    </row>
    <row r="2441" spans="1:9" x14ac:dyDescent="0.25">
      <c r="A2441" s="2">
        <v>2440</v>
      </c>
      <c r="C2441" s="2">
        <v>949917373</v>
      </c>
      <c r="G2441" s="2" t="s">
        <v>5437</v>
      </c>
      <c r="H2441" s="2" t="s">
        <v>5438</v>
      </c>
      <c r="I2441" s="2" t="s">
        <v>5439</v>
      </c>
    </row>
    <row r="2442" spans="1:9" x14ac:dyDescent="0.25">
      <c r="A2442" s="2">
        <v>2441</v>
      </c>
      <c r="C2442" s="2">
        <v>949918859</v>
      </c>
      <c r="G2442" s="2" t="s">
        <v>5440</v>
      </c>
      <c r="H2442" s="2" t="s">
        <v>5441</v>
      </c>
      <c r="I2442" s="2" t="s">
        <v>5442</v>
      </c>
    </row>
    <row r="2443" spans="1:9" x14ac:dyDescent="0.25">
      <c r="A2443" s="2">
        <v>2442</v>
      </c>
      <c r="C2443" s="2">
        <v>949922563</v>
      </c>
      <c r="D2443" s="2">
        <v>951237106</v>
      </c>
      <c r="G2443" s="2" t="s">
        <v>504</v>
      </c>
      <c r="H2443" s="2" t="s">
        <v>5443</v>
      </c>
      <c r="I2443" s="2" t="s">
        <v>5444</v>
      </c>
    </row>
    <row r="2444" spans="1:9" x14ac:dyDescent="0.25">
      <c r="A2444" s="2">
        <v>2443</v>
      </c>
      <c r="C2444" s="2">
        <v>949938765</v>
      </c>
      <c r="G2444" s="2" t="s">
        <v>5445</v>
      </c>
      <c r="H2444" s="2" t="s">
        <v>5446</v>
      </c>
      <c r="I2444" s="2" t="s">
        <v>5447</v>
      </c>
    </row>
    <row r="2445" spans="1:9" x14ac:dyDescent="0.25">
      <c r="A2445" s="2">
        <v>2444</v>
      </c>
      <c r="C2445" s="2">
        <v>949940342</v>
      </c>
      <c r="G2445" s="2" t="s">
        <v>5448</v>
      </c>
      <c r="H2445" s="2" t="s">
        <v>5449</v>
      </c>
      <c r="I2445" s="2" t="s">
        <v>5450</v>
      </c>
    </row>
    <row r="2446" spans="1:9" x14ac:dyDescent="0.25">
      <c r="A2446" s="2">
        <v>2445</v>
      </c>
      <c r="C2446" s="2">
        <v>949960862</v>
      </c>
      <c r="G2446" s="2" t="s">
        <v>983</v>
      </c>
      <c r="H2446" s="2" t="s">
        <v>2643</v>
      </c>
      <c r="I2446" s="2" t="s">
        <v>5451</v>
      </c>
    </row>
    <row r="2447" spans="1:9" x14ac:dyDescent="0.25">
      <c r="A2447" s="2">
        <v>2446</v>
      </c>
      <c r="C2447" s="2">
        <v>949961902</v>
      </c>
      <c r="D2447" s="2">
        <v>976299880</v>
      </c>
      <c r="G2447" s="2" t="s">
        <v>5452</v>
      </c>
      <c r="H2447" s="2" t="s">
        <v>5453</v>
      </c>
      <c r="I2447" s="2" t="s">
        <v>5454</v>
      </c>
    </row>
    <row r="2448" spans="1:9" x14ac:dyDescent="0.25">
      <c r="A2448" s="2">
        <v>2447</v>
      </c>
      <c r="C2448" s="2">
        <v>949969180</v>
      </c>
      <c r="G2448" s="2" t="s">
        <v>983</v>
      </c>
      <c r="H2448" s="2" t="s">
        <v>5455</v>
      </c>
      <c r="I2448" s="2" t="s">
        <v>5456</v>
      </c>
    </row>
    <row r="2449" spans="1:9" x14ac:dyDescent="0.25">
      <c r="A2449" s="2">
        <v>2448</v>
      </c>
      <c r="C2449" s="2">
        <v>949970593</v>
      </c>
      <c r="G2449" s="2" t="s">
        <v>2277</v>
      </c>
      <c r="H2449" s="2" t="s">
        <v>5457</v>
      </c>
      <c r="I2449" s="2" t="s">
        <v>5458</v>
      </c>
    </row>
    <row r="2450" spans="1:9" x14ac:dyDescent="0.25">
      <c r="A2450" s="2">
        <v>2449</v>
      </c>
      <c r="C2450" s="2">
        <v>949971282</v>
      </c>
      <c r="D2450" s="2">
        <v>999079300</v>
      </c>
      <c r="G2450" s="2" t="s">
        <v>159</v>
      </c>
      <c r="H2450" s="2" t="s">
        <v>528</v>
      </c>
      <c r="I2450" s="2" t="s">
        <v>5459</v>
      </c>
    </row>
    <row r="2451" spans="1:9" x14ac:dyDescent="0.25">
      <c r="A2451" s="2">
        <v>2450</v>
      </c>
      <c r="C2451" s="2">
        <v>949971627</v>
      </c>
      <c r="G2451" s="2" t="s">
        <v>5460</v>
      </c>
      <c r="H2451" s="2" t="s">
        <v>5228</v>
      </c>
      <c r="I2451" s="2" t="s">
        <v>5461</v>
      </c>
    </row>
    <row r="2452" spans="1:9" x14ac:dyDescent="0.25">
      <c r="A2452" s="2">
        <v>2451</v>
      </c>
      <c r="C2452" s="2">
        <v>949975283</v>
      </c>
      <c r="G2452" s="2" t="s">
        <v>3121</v>
      </c>
      <c r="H2452" s="2" t="s">
        <v>3699</v>
      </c>
      <c r="I2452" s="2" t="s">
        <v>5462</v>
      </c>
    </row>
    <row r="2453" spans="1:9" x14ac:dyDescent="0.25">
      <c r="A2453" s="2">
        <v>2452</v>
      </c>
      <c r="C2453" s="2">
        <v>949977028</v>
      </c>
      <c r="G2453" s="2" t="s">
        <v>4231</v>
      </c>
      <c r="H2453" s="2" t="s">
        <v>355</v>
      </c>
      <c r="I2453" s="2" t="s">
        <v>5463</v>
      </c>
    </row>
    <row r="2454" spans="1:9" x14ac:dyDescent="0.25">
      <c r="A2454" s="2">
        <v>2453</v>
      </c>
      <c r="C2454" s="2">
        <v>949977267</v>
      </c>
      <c r="G2454" s="2" t="s">
        <v>5464</v>
      </c>
      <c r="H2454" s="2" t="s">
        <v>5465</v>
      </c>
      <c r="I2454" s="2" t="s">
        <v>5466</v>
      </c>
    </row>
    <row r="2455" spans="1:9" x14ac:dyDescent="0.25">
      <c r="A2455" s="2">
        <v>2454</v>
      </c>
      <c r="C2455" s="2">
        <v>949977576</v>
      </c>
      <c r="G2455" s="2" t="s">
        <v>5467</v>
      </c>
      <c r="H2455" s="2" t="s">
        <v>5468</v>
      </c>
      <c r="I2455" s="2" t="s">
        <v>5469</v>
      </c>
    </row>
    <row r="2456" spans="1:9" x14ac:dyDescent="0.25">
      <c r="A2456" s="2">
        <v>2455</v>
      </c>
      <c r="C2456" s="2">
        <v>949981835</v>
      </c>
      <c r="G2456" s="2" t="s">
        <v>751</v>
      </c>
      <c r="H2456" s="2" t="s">
        <v>210</v>
      </c>
      <c r="I2456" s="2" t="s">
        <v>5470</v>
      </c>
    </row>
    <row r="2457" spans="1:9" x14ac:dyDescent="0.25">
      <c r="A2457" s="2">
        <v>2456</v>
      </c>
      <c r="C2457" s="2">
        <v>949988685</v>
      </c>
      <c r="G2457" s="2" t="s">
        <v>1276</v>
      </c>
      <c r="H2457" s="2" t="s">
        <v>5471</v>
      </c>
      <c r="I2457" s="2" t="s">
        <v>5472</v>
      </c>
    </row>
    <row r="2458" spans="1:9" x14ac:dyDescent="0.25">
      <c r="A2458" s="2">
        <v>2457</v>
      </c>
      <c r="C2458" s="2">
        <v>949995293</v>
      </c>
      <c r="G2458" s="2" t="s">
        <v>412</v>
      </c>
      <c r="H2458" s="2" t="s">
        <v>228</v>
      </c>
      <c r="I2458" s="2" t="s">
        <v>5473</v>
      </c>
    </row>
    <row r="2459" spans="1:9" x14ac:dyDescent="0.25">
      <c r="A2459" s="2">
        <v>2458</v>
      </c>
      <c r="C2459" s="2">
        <v>949997237</v>
      </c>
      <c r="D2459" s="2">
        <v>996230783</v>
      </c>
      <c r="G2459" s="2" t="s">
        <v>633</v>
      </c>
      <c r="H2459" s="2" t="s">
        <v>248</v>
      </c>
      <c r="I2459" s="2" t="s">
        <v>5474</v>
      </c>
    </row>
    <row r="2460" spans="1:9" x14ac:dyDescent="0.25">
      <c r="A2460" s="2">
        <v>2459</v>
      </c>
      <c r="C2460" s="2">
        <v>949997580</v>
      </c>
      <c r="G2460" s="2" t="s">
        <v>3514</v>
      </c>
      <c r="H2460" s="2" t="s">
        <v>5475</v>
      </c>
      <c r="I2460" s="2" t="s">
        <v>5476</v>
      </c>
    </row>
    <row r="2461" spans="1:9" x14ac:dyDescent="0.25">
      <c r="A2461" s="2">
        <v>2460</v>
      </c>
      <c r="C2461" s="2">
        <v>949999574</v>
      </c>
      <c r="G2461" s="2" t="s">
        <v>5477</v>
      </c>
      <c r="H2461" s="2" t="s">
        <v>5478</v>
      </c>
      <c r="I2461" s="2" t="s">
        <v>5479</v>
      </c>
    </row>
    <row r="2462" spans="1:9" x14ac:dyDescent="0.25">
      <c r="A2462" s="2">
        <v>2461</v>
      </c>
      <c r="C2462" s="2">
        <v>950000099</v>
      </c>
      <c r="G2462" s="2" t="s">
        <v>5480</v>
      </c>
      <c r="H2462" s="2" t="s">
        <v>323</v>
      </c>
      <c r="I2462" s="2" t="s">
        <v>5481</v>
      </c>
    </row>
    <row r="2463" spans="1:9" x14ac:dyDescent="0.25">
      <c r="A2463" s="2">
        <v>2462</v>
      </c>
      <c r="C2463" s="2">
        <v>950000888</v>
      </c>
      <c r="D2463" s="2">
        <v>992296613</v>
      </c>
      <c r="G2463" s="2" t="s">
        <v>406</v>
      </c>
      <c r="H2463" s="2" t="s">
        <v>714</v>
      </c>
      <c r="I2463" s="2" t="s">
        <v>5482</v>
      </c>
    </row>
    <row r="2464" spans="1:9" x14ac:dyDescent="0.25">
      <c r="A2464" s="2">
        <v>2463</v>
      </c>
      <c r="C2464" s="2">
        <v>950001197</v>
      </c>
      <c r="G2464" s="2" t="s">
        <v>162</v>
      </c>
      <c r="H2464" s="2" t="s">
        <v>5483</v>
      </c>
      <c r="I2464" s="2" t="s">
        <v>5484</v>
      </c>
    </row>
    <row r="2465" spans="1:9" x14ac:dyDescent="0.25">
      <c r="A2465" s="2">
        <v>2464</v>
      </c>
      <c r="C2465" s="2">
        <v>950003016</v>
      </c>
      <c r="G2465" s="2" t="s">
        <v>2888</v>
      </c>
      <c r="H2465" s="2" t="s">
        <v>5485</v>
      </c>
      <c r="I2465" s="2" t="s">
        <v>5486</v>
      </c>
    </row>
    <row r="2466" spans="1:9" x14ac:dyDescent="0.25">
      <c r="A2466" s="2">
        <v>2465</v>
      </c>
      <c r="C2466" s="2">
        <v>950003040</v>
      </c>
      <c r="G2466" s="2" t="s">
        <v>261</v>
      </c>
      <c r="H2466" s="2" t="s">
        <v>2978</v>
      </c>
      <c r="I2466" s="2" t="s">
        <v>5487</v>
      </c>
    </row>
    <row r="2467" spans="1:9" x14ac:dyDescent="0.25">
      <c r="A2467" s="2">
        <v>2466</v>
      </c>
      <c r="C2467" s="2">
        <v>950003673</v>
      </c>
      <c r="G2467" s="2" t="s">
        <v>5488</v>
      </c>
      <c r="H2467" s="2" t="s">
        <v>440</v>
      </c>
      <c r="I2467" s="2" t="s">
        <v>5489</v>
      </c>
    </row>
    <row r="2468" spans="1:9" x14ac:dyDescent="0.25">
      <c r="A2468" s="2">
        <v>2467</v>
      </c>
      <c r="C2468" s="2">
        <v>950005086</v>
      </c>
      <c r="G2468" s="2" t="s">
        <v>5490</v>
      </c>
      <c r="H2468" s="2" t="s">
        <v>5491</v>
      </c>
      <c r="I2468" s="2" t="s">
        <v>5492</v>
      </c>
    </row>
    <row r="2469" spans="1:9" x14ac:dyDescent="0.25">
      <c r="A2469" s="2">
        <v>2468</v>
      </c>
      <c r="C2469" s="2">
        <v>950005393</v>
      </c>
      <c r="G2469" s="2" t="s">
        <v>679</v>
      </c>
      <c r="H2469" s="2" t="s">
        <v>5493</v>
      </c>
      <c r="I2469" s="2" t="s">
        <v>5494</v>
      </c>
    </row>
    <row r="2470" spans="1:9" x14ac:dyDescent="0.25">
      <c r="A2470" s="2">
        <v>2469</v>
      </c>
      <c r="C2470" s="2">
        <v>950005817</v>
      </c>
      <c r="G2470" s="2" t="s">
        <v>1918</v>
      </c>
      <c r="H2470" s="2" t="s">
        <v>5495</v>
      </c>
      <c r="I2470" s="2" t="s">
        <v>5496</v>
      </c>
    </row>
    <row r="2471" spans="1:9" x14ac:dyDescent="0.25">
      <c r="A2471" s="2">
        <v>2470</v>
      </c>
      <c r="C2471" s="2">
        <v>950006002</v>
      </c>
      <c r="G2471" s="2" t="s">
        <v>625</v>
      </c>
      <c r="H2471" s="2" t="s">
        <v>5497</v>
      </c>
      <c r="I2471" s="2" t="s">
        <v>5498</v>
      </c>
    </row>
    <row r="2472" spans="1:9" x14ac:dyDescent="0.25">
      <c r="A2472" s="2">
        <v>2471</v>
      </c>
      <c r="C2472" s="2">
        <v>950006093</v>
      </c>
      <c r="G2472" s="2" t="s">
        <v>342</v>
      </c>
      <c r="H2472" s="2" t="s">
        <v>5499</v>
      </c>
      <c r="I2472" s="2" t="s">
        <v>5500</v>
      </c>
    </row>
    <row r="2473" spans="1:9" x14ac:dyDescent="0.25">
      <c r="A2473" s="2">
        <v>2472</v>
      </c>
      <c r="C2473" s="2">
        <v>950006095</v>
      </c>
      <c r="D2473" s="2">
        <v>987313418</v>
      </c>
      <c r="G2473" s="2" t="s">
        <v>2604</v>
      </c>
      <c r="H2473" s="2" t="s">
        <v>4093</v>
      </c>
      <c r="I2473" s="2" t="s">
        <v>5501</v>
      </c>
    </row>
    <row r="2474" spans="1:9" x14ac:dyDescent="0.25">
      <c r="A2474" s="2">
        <v>2473</v>
      </c>
      <c r="C2474" s="2">
        <v>950007406</v>
      </c>
      <c r="G2474" s="2" t="s">
        <v>5502</v>
      </c>
      <c r="H2474" s="2" t="s">
        <v>2576</v>
      </c>
      <c r="I2474" s="2" t="s">
        <v>5503</v>
      </c>
    </row>
    <row r="2475" spans="1:9" x14ac:dyDescent="0.25">
      <c r="A2475" s="2">
        <v>2474</v>
      </c>
      <c r="C2475" s="2">
        <v>950007964</v>
      </c>
      <c r="G2475" s="2" t="s">
        <v>5504</v>
      </c>
      <c r="H2475" s="2" t="s">
        <v>5505</v>
      </c>
      <c r="I2475" s="2" t="s">
        <v>5506</v>
      </c>
    </row>
    <row r="2476" spans="1:9" x14ac:dyDescent="0.25">
      <c r="A2476" s="2">
        <v>2475</v>
      </c>
      <c r="C2476" s="2">
        <v>950008422</v>
      </c>
      <c r="G2476" s="2" t="s">
        <v>5507</v>
      </c>
      <c r="H2476" s="2" t="s">
        <v>5508</v>
      </c>
      <c r="I2476" s="2" t="s">
        <v>5509</v>
      </c>
    </row>
    <row r="2477" spans="1:9" x14ac:dyDescent="0.25">
      <c r="A2477" s="2">
        <v>2476</v>
      </c>
      <c r="C2477" s="2">
        <v>950009411</v>
      </c>
      <c r="G2477" s="2" t="s">
        <v>126</v>
      </c>
      <c r="H2477" s="2" t="s">
        <v>3945</v>
      </c>
      <c r="I2477" s="2" t="s">
        <v>5510</v>
      </c>
    </row>
    <row r="2478" spans="1:9" x14ac:dyDescent="0.25">
      <c r="A2478" s="2">
        <v>2477</v>
      </c>
      <c r="C2478" s="2">
        <v>950009553</v>
      </c>
      <c r="G2478" s="2" t="s">
        <v>5511</v>
      </c>
      <c r="H2478" s="2" t="s">
        <v>303</v>
      </c>
      <c r="I2478" s="2" t="s">
        <v>5512</v>
      </c>
    </row>
    <row r="2479" spans="1:9" x14ac:dyDescent="0.25">
      <c r="A2479" s="2">
        <v>2478</v>
      </c>
      <c r="C2479" s="2">
        <v>950009830</v>
      </c>
      <c r="G2479" s="2" t="s">
        <v>5513</v>
      </c>
      <c r="H2479" s="2" t="s">
        <v>866</v>
      </c>
      <c r="I2479" s="2" t="s">
        <v>5514</v>
      </c>
    </row>
    <row r="2480" spans="1:9" x14ac:dyDescent="0.25">
      <c r="A2480" s="2">
        <v>2479</v>
      </c>
      <c r="C2480" s="2">
        <v>950010752</v>
      </c>
      <c r="G2480" s="2" t="s">
        <v>3121</v>
      </c>
      <c r="H2480" s="2" t="s">
        <v>2646</v>
      </c>
      <c r="I2480" s="2" t="s">
        <v>5515</v>
      </c>
    </row>
    <row r="2481" spans="1:9" x14ac:dyDescent="0.25">
      <c r="A2481" s="2">
        <v>2480</v>
      </c>
      <c r="C2481" s="2">
        <v>950011786</v>
      </c>
      <c r="G2481" s="2" t="s">
        <v>676</v>
      </c>
      <c r="H2481" s="2" t="s">
        <v>614</v>
      </c>
      <c r="I2481" s="2" t="s">
        <v>5516</v>
      </c>
    </row>
    <row r="2482" spans="1:9" x14ac:dyDescent="0.25">
      <c r="A2482" s="2">
        <v>2481</v>
      </c>
      <c r="C2482" s="2">
        <v>950012521</v>
      </c>
      <c r="G2482" s="2" t="s">
        <v>5517</v>
      </c>
      <c r="H2482" s="2" t="s">
        <v>5518</v>
      </c>
      <c r="I2482" s="2" t="s">
        <v>5519</v>
      </c>
    </row>
    <row r="2483" spans="1:9" x14ac:dyDescent="0.25">
      <c r="A2483" s="2">
        <v>2482</v>
      </c>
      <c r="C2483" s="2">
        <v>950012643</v>
      </c>
      <c r="G2483" s="2" t="s">
        <v>2850</v>
      </c>
      <c r="H2483" s="2" t="s">
        <v>5520</v>
      </c>
      <c r="I2483" s="2" t="s">
        <v>5521</v>
      </c>
    </row>
    <row r="2484" spans="1:9" x14ac:dyDescent="0.25">
      <c r="A2484" s="2">
        <v>2483</v>
      </c>
      <c r="C2484" s="2">
        <v>950014793</v>
      </c>
      <c r="G2484" s="2" t="s">
        <v>666</v>
      </c>
      <c r="H2484" s="2" t="s">
        <v>1665</v>
      </c>
      <c r="I2484" s="2" t="s">
        <v>5522</v>
      </c>
    </row>
    <row r="2485" spans="1:9" x14ac:dyDescent="0.25">
      <c r="A2485" s="2">
        <v>2484</v>
      </c>
      <c r="C2485" s="2">
        <v>950016735</v>
      </c>
      <c r="G2485" s="2" t="s">
        <v>5523</v>
      </c>
      <c r="H2485" s="2" t="s">
        <v>5524</v>
      </c>
      <c r="I2485" s="2" t="s">
        <v>5525</v>
      </c>
    </row>
    <row r="2486" spans="1:9" x14ac:dyDescent="0.25">
      <c r="A2486" s="2">
        <v>2485</v>
      </c>
      <c r="C2486" s="2">
        <v>950019019</v>
      </c>
      <c r="G2486" s="2" t="s">
        <v>2898</v>
      </c>
      <c r="H2486" s="2" t="s">
        <v>334</v>
      </c>
      <c r="I2486" s="2" t="s">
        <v>5526</v>
      </c>
    </row>
    <row r="2487" spans="1:9" x14ac:dyDescent="0.25">
      <c r="A2487" s="2">
        <v>2486</v>
      </c>
      <c r="C2487" s="2">
        <v>950019939</v>
      </c>
      <c r="G2487" s="2" t="s">
        <v>5527</v>
      </c>
      <c r="H2487" s="2" t="s">
        <v>1237</v>
      </c>
      <c r="I2487" s="2" t="s">
        <v>5528</v>
      </c>
    </row>
    <row r="2488" spans="1:9" x14ac:dyDescent="0.25">
      <c r="A2488" s="2">
        <v>2487</v>
      </c>
      <c r="C2488" s="2">
        <v>950021291</v>
      </c>
      <c r="G2488" s="2" t="s">
        <v>200</v>
      </c>
      <c r="H2488" s="2" t="s">
        <v>5529</v>
      </c>
      <c r="I2488" s="2" t="s">
        <v>5530</v>
      </c>
    </row>
    <row r="2489" spans="1:9" x14ac:dyDescent="0.25">
      <c r="A2489" s="2">
        <v>2488</v>
      </c>
      <c r="C2489" s="2">
        <v>950021377</v>
      </c>
      <c r="G2489" s="2" t="s">
        <v>5531</v>
      </c>
      <c r="H2489" s="2" t="s">
        <v>5532</v>
      </c>
      <c r="I2489" s="2" t="s">
        <v>5533</v>
      </c>
    </row>
    <row r="2490" spans="1:9" x14ac:dyDescent="0.25">
      <c r="A2490" s="2">
        <v>2489</v>
      </c>
      <c r="C2490" s="2">
        <v>950022039</v>
      </c>
      <c r="G2490" s="2" t="s">
        <v>628</v>
      </c>
      <c r="H2490" s="2" t="s">
        <v>4694</v>
      </c>
      <c r="I2490" s="2" t="s">
        <v>5534</v>
      </c>
    </row>
    <row r="2491" spans="1:9" x14ac:dyDescent="0.25">
      <c r="A2491" s="2">
        <v>2490</v>
      </c>
      <c r="C2491" s="2">
        <v>950023242</v>
      </c>
      <c r="G2491" s="2" t="s">
        <v>495</v>
      </c>
      <c r="H2491" s="2" t="s">
        <v>2205</v>
      </c>
      <c r="I2491" s="2" t="s">
        <v>5535</v>
      </c>
    </row>
    <row r="2492" spans="1:9" x14ac:dyDescent="0.25">
      <c r="A2492" s="2">
        <v>2491</v>
      </c>
      <c r="C2492" s="2">
        <v>950023759</v>
      </c>
      <c r="G2492" s="2" t="s">
        <v>3470</v>
      </c>
      <c r="H2492" s="2" t="s">
        <v>4277</v>
      </c>
      <c r="I2492" s="2" t="s">
        <v>5536</v>
      </c>
    </row>
    <row r="2493" spans="1:9" x14ac:dyDescent="0.25">
      <c r="A2493" s="2">
        <v>2492</v>
      </c>
      <c r="C2493" s="2">
        <v>950024966</v>
      </c>
      <c r="D2493" s="2">
        <v>976969333</v>
      </c>
      <c r="G2493" s="2" t="s">
        <v>5537</v>
      </c>
      <c r="H2493" s="2" t="s">
        <v>5538</v>
      </c>
      <c r="I2493" s="2" t="s">
        <v>5539</v>
      </c>
    </row>
    <row r="2494" spans="1:9" x14ac:dyDescent="0.25">
      <c r="A2494" s="2">
        <v>2493</v>
      </c>
      <c r="C2494" s="2">
        <v>950026322</v>
      </c>
      <c r="G2494" s="2" t="s">
        <v>2151</v>
      </c>
      <c r="H2494" s="2" t="s">
        <v>5540</v>
      </c>
      <c r="I2494" s="2" t="s">
        <v>5541</v>
      </c>
    </row>
    <row r="2495" spans="1:9" x14ac:dyDescent="0.25">
      <c r="A2495" s="2">
        <v>2494</v>
      </c>
      <c r="C2495" s="2">
        <v>950026698</v>
      </c>
      <c r="D2495" s="2">
        <v>978993889</v>
      </c>
      <c r="G2495" s="2" t="s">
        <v>5380</v>
      </c>
      <c r="H2495" s="2" t="s">
        <v>5542</v>
      </c>
      <c r="I2495" s="2" t="s">
        <v>5543</v>
      </c>
    </row>
    <row r="2496" spans="1:9" x14ac:dyDescent="0.25">
      <c r="A2496" s="2">
        <v>2495</v>
      </c>
      <c r="C2496" s="2">
        <v>950027008</v>
      </c>
      <c r="G2496" s="2" t="s">
        <v>400</v>
      </c>
      <c r="H2496" s="2" t="s">
        <v>746</v>
      </c>
      <c r="I2496" s="2" t="s">
        <v>5544</v>
      </c>
    </row>
    <row r="2497" spans="1:9" x14ac:dyDescent="0.25">
      <c r="A2497" s="2">
        <v>2496</v>
      </c>
      <c r="C2497" s="2">
        <v>950027485</v>
      </c>
      <c r="G2497" s="2" t="s">
        <v>278</v>
      </c>
      <c r="H2497" s="2" t="s">
        <v>440</v>
      </c>
      <c r="I2497" s="2" t="s">
        <v>5545</v>
      </c>
    </row>
    <row r="2498" spans="1:9" x14ac:dyDescent="0.25">
      <c r="A2498" s="2">
        <v>2497</v>
      </c>
      <c r="C2498" s="2">
        <v>950028500</v>
      </c>
      <c r="G2498" s="2" t="s">
        <v>5546</v>
      </c>
      <c r="H2498" s="2" t="s">
        <v>699</v>
      </c>
      <c r="I2498" s="2" t="s">
        <v>5547</v>
      </c>
    </row>
    <row r="2499" spans="1:9" x14ac:dyDescent="0.25">
      <c r="A2499" s="2">
        <v>2498</v>
      </c>
      <c r="C2499" s="2">
        <v>950030091</v>
      </c>
      <c r="G2499" s="2" t="s">
        <v>5079</v>
      </c>
      <c r="H2499" s="2" t="s">
        <v>2280</v>
      </c>
      <c r="I2499" s="2" t="s">
        <v>5548</v>
      </c>
    </row>
    <row r="2500" spans="1:9" x14ac:dyDescent="0.25">
      <c r="A2500" s="2">
        <v>2499</v>
      </c>
      <c r="C2500" s="2">
        <v>950030160</v>
      </c>
      <c r="G2500" s="2" t="s">
        <v>5549</v>
      </c>
      <c r="H2500" s="2" t="s">
        <v>5550</v>
      </c>
      <c r="I2500" s="2" t="s">
        <v>5551</v>
      </c>
    </row>
    <row r="2501" spans="1:9" x14ac:dyDescent="0.25">
      <c r="A2501" s="2">
        <v>2500</v>
      </c>
      <c r="C2501" s="2">
        <v>950031662</v>
      </c>
      <c r="G2501" s="2" t="s">
        <v>5552</v>
      </c>
      <c r="H2501" s="2" t="s">
        <v>5553</v>
      </c>
      <c r="I2501" s="2" t="s">
        <v>5554</v>
      </c>
    </row>
    <row r="2502" spans="1:9" x14ac:dyDescent="0.25">
      <c r="A2502" s="2">
        <v>2501</v>
      </c>
      <c r="C2502" s="2">
        <v>950033115</v>
      </c>
      <c r="G2502" s="2" t="s">
        <v>1945</v>
      </c>
      <c r="H2502" s="2" t="s">
        <v>5555</v>
      </c>
      <c r="I2502" s="2" t="s">
        <v>5556</v>
      </c>
    </row>
    <row r="2503" spans="1:9" x14ac:dyDescent="0.25">
      <c r="A2503" s="2">
        <v>2502</v>
      </c>
      <c r="C2503" s="2">
        <v>950033857</v>
      </c>
      <c r="G2503" s="2" t="s">
        <v>147</v>
      </c>
      <c r="H2503" s="2" t="s">
        <v>5557</v>
      </c>
      <c r="I2503" s="2" t="s">
        <v>5558</v>
      </c>
    </row>
    <row r="2504" spans="1:9" x14ac:dyDescent="0.25">
      <c r="A2504" s="2">
        <v>2503</v>
      </c>
      <c r="C2504" s="2">
        <v>950034767</v>
      </c>
      <c r="G2504" s="2" t="s">
        <v>5559</v>
      </c>
      <c r="H2504" s="2" t="s">
        <v>5560</v>
      </c>
      <c r="I2504" s="2" t="s">
        <v>5561</v>
      </c>
    </row>
    <row r="2505" spans="1:9" x14ac:dyDescent="0.25">
      <c r="A2505" s="2">
        <v>2504</v>
      </c>
      <c r="C2505" s="2">
        <v>950035169</v>
      </c>
      <c r="G2505" s="2" t="s">
        <v>5562</v>
      </c>
      <c r="H2505" s="2" t="s">
        <v>5563</v>
      </c>
      <c r="I2505" s="2" t="s">
        <v>5564</v>
      </c>
    </row>
    <row r="2506" spans="1:9" x14ac:dyDescent="0.25">
      <c r="A2506" s="2">
        <v>2505</v>
      </c>
      <c r="C2506" s="2">
        <v>950035525</v>
      </c>
      <c r="G2506" s="2" t="s">
        <v>5565</v>
      </c>
      <c r="H2506" s="2" t="s">
        <v>5566</v>
      </c>
      <c r="I2506" s="2" t="s">
        <v>5565</v>
      </c>
    </row>
    <row r="2507" spans="1:9" x14ac:dyDescent="0.25">
      <c r="A2507" s="2">
        <v>2506</v>
      </c>
      <c r="C2507" s="2">
        <v>950037049</v>
      </c>
      <c r="G2507" s="2" t="s">
        <v>3072</v>
      </c>
      <c r="H2507" s="2" t="s">
        <v>236</v>
      </c>
      <c r="I2507" s="2" t="s">
        <v>5567</v>
      </c>
    </row>
    <row r="2508" spans="1:9" x14ac:dyDescent="0.25">
      <c r="A2508" s="2">
        <v>2507</v>
      </c>
      <c r="C2508" s="2">
        <v>950037700</v>
      </c>
      <c r="G2508" s="2" t="s">
        <v>812</v>
      </c>
      <c r="H2508" s="2" t="s">
        <v>571</v>
      </c>
      <c r="I2508" s="2" t="s">
        <v>5568</v>
      </c>
    </row>
    <row r="2509" spans="1:9" x14ac:dyDescent="0.25">
      <c r="A2509" s="2">
        <v>2508</v>
      </c>
      <c r="C2509" s="2">
        <v>950038912</v>
      </c>
      <c r="G2509" s="2" t="s">
        <v>5569</v>
      </c>
      <c r="H2509" s="2" t="s">
        <v>5570</v>
      </c>
      <c r="I2509" s="2" t="s">
        <v>5571</v>
      </c>
    </row>
    <row r="2510" spans="1:9" x14ac:dyDescent="0.25">
      <c r="A2510" s="2">
        <v>2509</v>
      </c>
      <c r="C2510" s="2">
        <v>950041017</v>
      </c>
      <c r="G2510" s="2" t="s">
        <v>180</v>
      </c>
      <c r="H2510" s="2" t="s">
        <v>2618</v>
      </c>
      <c r="I2510" s="2" t="s">
        <v>5572</v>
      </c>
    </row>
    <row r="2511" spans="1:9" x14ac:dyDescent="0.25">
      <c r="A2511" s="2">
        <v>2510</v>
      </c>
      <c r="C2511" s="2">
        <v>950041197</v>
      </c>
      <c r="G2511" s="2" t="s">
        <v>5573</v>
      </c>
      <c r="H2511" s="2" t="s">
        <v>207</v>
      </c>
      <c r="I2511" s="2" t="s">
        <v>5574</v>
      </c>
    </row>
    <row r="2512" spans="1:9" x14ac:dyDescent="0.25">
      <c r="A2512" s="2">
        <v>2511</v>
      </c>
      <c r="C2512" s="2">
        <v>950041515</v>
      </c>
      <c r="G2512" s="2" t="s">
        <v>2256</v>
      </c>
      <c r="H2512" s="2" t="s">
        <v>5575</v>
      </c>
      <c r="I2512" s="2" t="s">
        <v>5576</v>
      </c>
    </row>
    <row r="2513" spans="1:9" x14ac:dyDescent="0.25">
      <c r="A2513" s="2">
        <v>2512</v>
      </c>
      <c r="C2513" s="2">
        <v>950042814</v>
      </c>
      <c r="G2513" s="2" t="s">
        <v>1227</v>
      </c>
      <c r="H2513" s="2" t="s">
        <v>1447</v>
      </c>
      <c r="I2513" s="2" t="s">
        <v>5577</v>
      </c>
    </row>
    <row r="2514" spans="1:9" x14ac:dyDescent="0.25">
      <c r="A2514" s="2">
        <v>2513</v>
      </c>
      <c r="C2514" s="2">
        <v>950043382</v>
      </c>
      <c r="G2514" s="2" t="s">
        <v>927</v>
      </c>
      <c r="H2514" s="2" t="s">
        <v>2038</v>
      </c>
      <c r="I2514" s="2" t="s">
        <v>5578</v>
      </c>
    </row>
    <row r="2515" spans="1:9" x14ac:dyDescent="0.25">
      <c r="A2515" s="2">
        <v>2514</v>
      </c>
      <c r="C2515" s="2">
        <v>950044212</v>
      </c>
      <c r="G2515" s="2" t="s">
        <v>212</v>
      </c>
      <c r="H2515" s="2" t="s">
        <v>5579</v>
      </c>
      <c r="I2515" s="2" t="s">
        <v>5580</v>
      </c>
    </row>
    <row r="2516" spans="1:9" x14ac:dyDescent="0.25">
      <c r="A2516" s="2">
        <v>2515</v>
      </c>
      <c r="C2516" s="2">
        <v>950044473</v>
      </c>
      <c r="G2516" s="2" t="s">
        <v>5581</v>
      </c>
      <c r="H2516" s="2" t="s">
        <v>355</v>
      </c>
      <c r="I2516" s="2" t="s">
        <v>5582</v>
      </c>
    </row>
    <row r="2517" spans="1:9" x14ac:dyDescent="0.25">
      <c r="A2517" s="2">
        <v>2516</v>
      </c>
      <c r="C2517" s="2">
        <v>950045227</v>
      </c>
      <c r="G2517" s="2" t="s">
        <v>5467</v>
      </c>
      <c r="H2517" s="2" t="s">
        <v>5583</v>
      </c>
      <c r="I2517" s="2" t="s">
        <v>5584</v>
      </c>
    </row>
    <row r="2518" spans="1:9" x14ac:dyDescent="0.25">
      <c r="A2518" s="2">
        <v>2517</v>
      </c>
      <c r="C2518" s="2">
        <v>950046615</v>
      </c>
      <c r="G2518" s="2" t="s">
        <v>2507</v>
      </c>
      <c r="H2518" s="2" t="s">
        <v>1350</v>
      </c>
      <c r="I2518" s="2" t="s">
        <v>5585</v>
      </c>
    </row>
    <row r="2519" spans="1:9" x14ac:dyDescent="0.25">
      <c r="A2519" s="2">
        <v>2518</v>
      </c>
      <c r="C2519" s="2">
        <v>950048885</v>
      </c>
      <c r="G2519" s="2" t="s">
        <v>5586</v>
      </c>
      <c r="H2519" s="2" t="s">
        <v>2264</v>
      </c>
      <c r="I2519" s="2" t="s">
        <v>5587</v>
      </c>
    </row>
    <row r="2520" spans="1:9" x14ac:dyDescent="0.25">
      <c r="A2520" s="2">
        <v>2519</v>
      </c>
      <c r="C2520" s="2">
        <v>950050178</v>
      </c>
      <c r="G2520" s="2" t="s">
        <v>751</v>
      </c>
      <c r="H2520" s="2" t="s">
        <v>5588</v>
      </c>
      <c r="I2520" s="2" t="s">
        <v>5589</v>
      </c>
    </row>
    <row r="2521" spans="1:9" x14ac:dyDescent="0.25">
      <c r="A2521" s="2">
        <v>2520</v>
      </c>
      <c r="C2521" s="2">
        <v>950050478</v>
      </c>
      <c r="G2521" s="2" t="s">
        <v>4572</v>
      </c>
      <c r="H2521" s="2" t="s">
        <v>5590</v>
      </c>
      <c r="I2521" s="2" t="s">
        <v>5591</v>
      </c>
    </row>
    <row r="2522" spans="1:9" x14ac:dyDescent="0.25">
      <c r="A2522" s="2">
        <v>2521</v>
      </c>
      <c r="C2522" s="2">
        <v>950051022</v>
      </c>
      <c r="G2522" s="2" t="s">
        <v>2634</v>
      </c>
      <c r="H2522" s="2" t="s">
        <v>5219</v>
      </c>
      <c r="I2522" s="2" t="s">
        <v>5592</v>
      </c>
    </row>
    <row r="2523" spans="1:9" x14ac:dyDescent="0.25">
      <c r="A2523" s="2">
        <v>2522</v>
      </c>
      <c r="C2523" s="2">
        <v>950051371</v>
      </c>
      <c r="G2523" s="2" t="s">
        <v>1333</v>
      </c>
      <c r="H2523" s="2" t="s">
        <v>253</v>
      </c>
      <c r="I2523" s="2" t="s">
        <v>5593</v>
      </c>
    </row>
    <row r="2524" spans="1:9" x14ac:dyDescent="0.25">
      <c r="A2524" s="2">
        <v>2523</v>
      </c>
      <c r="C2524" s="2">
        <v>950052088</v>
      </c>
      <c r="G2524" s="2" t="s">
        <v>5594</v>
      </c>
      <c r="H2524" s="2" t="s">
        <v>2576</v>
      </c>
      <c r="I2524" s="2" t="s">
        <v>5595</v>
      </c>
    </row>
    <row r="2525" spans="1:9" x14ac:dyDescent="0.25">
      <c r="A2525" s="2">
        <v>2524</v>
      </c>
      <c r="C2525" s="2">
        <v>950052099</v>
      </c>
      <c r="G2525" s="2" t="s">
        <v>305</v>
      </c>
      <c r="H2525" s="2" t="s">
        <v>5596</v>
      </c>
      <c r="I2525" s="2" t="s">
        <v>5597</v>
      </c>
    </row>
    <row r="2526" spans="1:9" x14ac:dyDescent="0.25">
      <c r="A2526" s="2">
        <v>2525</v>
      </c>
      <c r="C2526" s="2">
        <v>950052328</v>
      </c>
      <c r="G2526" s="2" t="s">
        <v>1474</v>
      </c>
      <c r="H2526" s="2" t="s">
        <v>3286</v>
      </c>
      <c r="I2526" s="2" t="s">
        <v>5598</v>
      </c>
    </row>
    <row r="2527" spans="1:9" x14ac:dyDescent="0.25">
      <c r="A2527" s="2">
        <v>2526</v>
      </c>
      <c r="C2527" s="2">
        <v>950055327</v>
      </c>
      <c r="G2527" s="2" t="s">
        <v>5077</v>
      </c>
      <c r="H2527" s="2" t="s">
        <v>1838</v>
      </c>
      <c r="I2527" s="2" t="s">
        <v>5599</v>
      </c>
    </row>
    <row r="2528" spans="1:9" x14ac:dyDescent="0.25">
      <c r="A2528" s="2">
        <v>2527</v>
      </c>
      <c r="C2528" s="2">
        <v>950055544</v>
      </c>
      <c r="G2528" s="2" t="s">
        <v>1138</v>
      </c>
      <c r="H2528" s="2" t="s">
        <v>5600</v>
      </c>
      <c r="I2528" s="2" t="s">
        <v>5601</v>
      </c>
    </row>
    <row r="2529" spans="1:9" x14ac:dyDescent="0.25">
      <c r="A2529" s="2">
        <v>2528</v>
      </c>
      <c r="C2529" s="2">
        <v>950057219</v>
      </c>
      <c r="G2529" s="2" t="s">
        <v>264</v>
      </c>
      <c r="H2529" s="2" t="s">
        <v>614</v>
      </c>
      <c r="I2529" s="2" t="s">
        <v>5602</v>
      </c>
    </row>
    <row r="2530" spans="1:9" x14ac:dyDescent="0.25">
      <c r="A2530" s="2">
        <v>2529</v>
      </c>
      <c r="C2530" s="2">
        <v>950060372</v>
      </c>
      <c r="G2530" s="2" t="s">
        <v>5603</v>
      </c>
      <c r="H2530" s="2" t="s">
        <v>5604</v>
      </c>
      <c r="I2530" s="2" t="s">
        <v>5605</v>
      </c>
    </row>
    <row r="2531" spans="1:9" x14ac:dyDescent="0.25">
      <c r="A2531" s="2">
        <v>2530</v>
      </c>
      <c r="C2531" s="2">
        <v>950060841</v>
      </c>
      <c r="G2531" s="2" t="s">
        <v>5606</v>
      </c>
      <c r="H2531" s="2" t="s">
        <v>5607</v>
      </c>
      <c r="I2531" s="2" t="s">
        <v>5608</v>
      </c>
    </row>
    <row r="2532" spans="1:9" x14ac:dyDescent="0.25">
      <c r="A2532" s="2">
        <v>2531</v>
      </c>
      <c r="C2532" s="2">
        <v>950061048</v>
      </c>
      <c r="G2532" s="2" t="s">
        <v>4945</v>
      </c>
      <c r="H2532" s="2" t="s">
        <v>5609</v>
      </c>
      <c r="I2532" s="2" t="s">
        <v>5610</v>
      </c>
    </row>
    <row r="2533" spans="1:9" x14ac:dyDescent="0.25">
      <c r="A2533" s="2">
        <v>2532</v>
      </c>
      <c r="C2533" s="2">
        <v>950061976</v>
      </c>
      <c r="G2533" s="2" t="s">
        <v>5611</v>
      </c>
      <c r="H2533" s="2" t="s">
        <v>5612</v>
      </c>
      <c r="I2533" s="2" t="s">
        <v>5613</v>
      </c>
    </row>
    <row r="2534" spans="1:9" x14ac:dyDescent="0.25">
      <c r="A2534" s="2">
        <v>2533</v>
      </c>
      <c r="C2534" s="2">
        <v>950063848</v>
      </c>
      <c r="G2534" s="2" t="s">
        <v>380</v>
      </c>
      <c r="H2534" s="2" t="s">
        <v>1344</v>
      </c>
      <c r="I2534" s="2" t="s">
        <v>5614</v>
      </c>
    </row>
    <row r="2535" spans="1:9" x14ac:dyDescent="0.25">
      <c r="A2535" s="2">
        <v>2534</v>
      </c>
      <c r="C2535" s="2">
        <v>950064029</v>
      </c>
      <c r="G2535" s="2" t="s">
        <v>1207</v>
      </c>
      <c r="H2535" s="2" t="s">
        <v>1824</v>
      </c>
      <c r="I2535" s="2" t="s">
        <v>5615</v>
      </c>
    </row>
    <row r="2536" spans="1:9" x14ac:dyDescent="0.25">
      <c r="A2536" s="2">
        <v>2535</v>
      </c>
      <c r="C2536" s="2">
        <v>950069452</v>
      </c>
      <c r="G2536" s="2" t="s">
        <v>2331</v>
      </c>
      <c r="H2536" s="2" t="s">
        <v>5616</v>
      </c>
      <c r="I2536" s="2" t="s">
        <v>5617</v>
      </c>
    </row>
    <row r="2537" spans="1:9" x14ac:dyDescent="0.25">
      <c r="A2537" s="2">
        <v>2536</v>
      </c>
      <c r="C2537" s="2">
        <v>950069702</v>
      </c>
      <c r="G2537" s="2" t="s">
        <v>2015</v>
      </c>
      <c r="H2537" s="2" t="s">
        <v>5618</v>
      </c>
      <c r="I2537" s="2" t="s">
        <v>5619</v>
      </c>
    </row>
    <row r="2538" spans="1:9" x14ac:dyDescent="0.25">
      <c r="A2538" s="2">
        <v>2537</v>
      </c>
      <c r="C2538" s="2">
        <v>950069891</v>
      </c>
      <c r="G2538" s="2" t="s">
        <v>5620</v>
      </c>
      <c r="H2538" s="2" t="s">
        <v>5621</v>
      </c>
      <c r="I2538" s="2" t="s">
        <v>5622</v>
      </c>
    </row>
    <row r="2539" spans="1:9" x14ac:dyDescent="0.25">
      <c r="A2539" s="2">
        <v>2538</v>
      </c>
      <c r="C2539" s="2">
        <v>950069904</v>
      </c>
      <c r="G2539" s="2" t="s">
        <v>5623</v>
      </c>
      <c r="H2539" s="2" t="s">
        <v>5624</v>
      </c>
      <c r="I2539" s="2" t="s">
        <v>5625</v>
      </c>
    </row>
    <row r="2540" spans="1:9" x14ac:dyDescent="0.25">
      <c r="A2540" s="2">
        <v>2539</v>
      </c>
      <c r="C2540" s="2">
        <v>950073296</v>
      </c>
      <c r="G2540" s="2" t="s">
        <v>200</v>
      </c>
      <c r="H2540" s="2" t="s">
        <v>1304</v>
      </c>
      <c r="I2540" s="2" t="s">
        <v>5626</v>
      </c>
    </row>
    <row r="2541" spans="1:9" x14ac:dyDescent="0.25">
      <c r="A2541" s="2">
        <v>2540</v>
      </c>
      <c r="C2541" s="2">
        <v>950073839</v>
      </c>
      <c r="G2541" s="2" t="s">
        <v>5627</v>
      </c>
      <c r="H2541" s="2" t="s">
        <v>566</v>
      </c>
      <c r="I2541" s="2" t="s">
        <v>5628</v>
      </c>
    </row>
    <row r="2542" spans="1:9" x14ac:dyDescent="0.25">
      <c r="A2542" s="2">
        <v>2541</v>
      </c>
      <c r="C2542" s="2">
        <v>950074427</v>
      </c>
      <c r="G2542" s="2" t="s">
        <v>5240</v>
      </c>
      <c r="H2542" s="2" t="s">
        <v>5629</v>
      </c>
      <c r="I2542" s="2" t="s">
        <v>5630</v>
      </c>
    </row>
    <row r="2543" spans="1:9" x14ac:dyDescent="0.25">
      <c r="A2543" s="2">
        <v>2542</v>
      </c>
      <c r="C2543" s="2">
        <v>950075348</v>
      </c>
      <c r="G2543" s="2" t="s">
        <v>3737</v>
      </c>
      <c r="H2543" s="2" t="s">
        <v>1771</v>
      </c>
      <c r="I2543" s="2" t="s">
        <v>5631</v>
      </c>
    </row>
    <row r="2544" spans="1:9" x14ac:dyDescent="0.25">
      <c r="A2544" s="2">
        <v>2543</v>
      </c>
      <c r="C2544" s="2">
        <v>950076183</v>
      </c>
      <c r="G2544" s="2" t="s">
        <v>5632</v>
      </c>
      <c r="H2544" s="2" t="s">
        <v>5633</v>
      </c>
      <c r="I2544" s="2" t="s">
        <v>5634</v>
      </c>
    </row>
    <row r="2545" spans="1:9" x14ac:dyDescent="0.25">
      <c r="A2545" s="2">
        <v>2544</v>
      </c>
      <c r="C2545" s="2">
        <v>950077507</v>
      </c>
      <c r="G2545" s="2" t="s">
        <v>5635</v>
      </c>
      <c r="H2545" s="2" t="s">
        <v>5636</v>
      </c>
      <c r="I2545" s="2" t="s">
        <v>5637</v>
      </c>
    </row>
    <row r="2546" spans="1:9" x14ac:dyDescent="0.25">
      <c r="A2546" s="2">
        <v>2545</v>
      </c>
      <c r="C2546" s="2">
        <v>950079726</v>
      </c>
      <c r="G2546" s="2" t="s">
        <v>5440</v>
      </c>
      <c r="H2546" s="2" t="s">
        <v>5638</v>
      </c>
      <c r="I2546" s="2" t="s">
        <v>5639</v>
      </c>
    </row>
    <row r="2547" spans="1:9" x14ac:dyDescent="0.25">
      <c r="A2547" s="2">
        <v>2546</v>
      </c>
      <c r="C2547" s="2">
        <v>950081401</v>
      </c>
      <c r="G2547" s="2" t="s">
        <v>1915</v>
      </c>
      <c r="H2547" s="2" t="s">
        <v>5640</v>
      </c>
      <c r="I2547" s="2" t="s">
        <v>5641</v>
      </c>
    </row>
    <row r="2548" spans="1:9" x14ac:dyDescent="0.25">
      <c r="A2548" s="2">
        <v>2547</v>
      </c>
      <c r="C2548" s="2">
        <v>950081835</v>
      </c>
      <c r="G2548" s="2" t="s">
        <v>790</v>
      </c>
      <c r="H2548" s="2" t="s">
        <v>5642</v>
      </c>
      <c r="I2548" s="2" t="s">
        <v>5643</v>
      </c>
    </row>
    <row r="2549" spans="1:9" x14ac:dyDescent="0.25">
      <c r="A2549" s="2">
        <v>2548</v>
      </c>
      <c r="C2549" s="2">
        <v>950083716</v>
      </c>
      <c r="G2549" s="2" t="s">
        <v>3112</v>
      </c>
      <c r="H2549" s="2" t="s">
        <v>2004</v>
      </c>
      <c r="I2549" s="2" t="s">
        <v>5644</v>
      </c>
    </row>
    <row r="2550" spans="1:9" x14ac:dyDescent="0.25">
      <c r="A2550" s="2">
        <v>2549</v>
      </c>
      <c r="C2550" s="2">
        <v>950087474</v>
      </c>
      <c r="G2550" s="2" t="s">
        <v>302</v>
      </c>
      <c r="H2550" s="2" t="s">
        <v>866</v>
      </c>
      <c r="I2550" s="2" t="s">
        <v>5645</v>
      </c>
    </row>
    <row r="2551" spans="1:9" x14ac:dyDescent="0.25">
      <c r="A2551" s="2">
        <v>2550</v>
      </c>
      <c r="C2551" s="2">
        <v>950087714</v>
      </c>
      <c r="G2551" s="2" t="s">
        <v>5646</v>
      </c>
      <c r="H2551" s="2" t="s">
        <v>5647</v>
      </c>
      <c r="I2551" s="2" t="s">
        <v>5648</v>
      </c>
    </row>
    <row r="2552" spans="1:9" x14ac:dyDescent="0.25">
      <c r="A2552" s="2">
        <v>2551</v>
      </c>
      <c r="C2552" s="2">
        <v>950091074</v>
      </c>
      <c r="G2552" s="2" t="s">
        <v>1843</v>
      </c>
      <c r="H2552" s="2" t="s">
        <v>5649</v>
      </c>
      <c r="I2552" s="2" t="s">
        <v>5650</v>
      </c>
    </row>
    <row r="2553" spans="1:9" x14ac:dyDescent="0.25">
      <c r="A2553" s="2">
        <v>2552</v>
      </c>
      <c r="C2553" s="2">
        <v>950092389</v>
      </c>
      <c r="G2553" s="2" t="s">
        <v>1046</v>
      </c>
      <c r="H2553" s="2" t="s">
        <v>3458</v>
      </c>
      <c r="I2553" s="2" t="s">
        <v>5651</v>
      </c>
    </row>
    <row r="2554" spans="1:9" x14ac:dyDescent="0.25">
      <c r="A2554" s="2">
        <v>2553</v>
      </c>
      <c r="C2554" s="2">
        <v>950092622</v>
      </c>
      <c r="G2554" s="2" t="s">
        <v>473</v>
      </c>
      <c r="H2554" s="2" t="s">
        <v>5557</v>
      </c>
      <c r="I2554" s="2" t="s">
        <v>5652</v>
      </c>
    </row>
    <row r="2555" spans="1:9" x14ac:dyDescent="0.25">
      <c r="A2555" s="2">
        <v>2554</v>
      </c>
      <c r="C2555" s="2">
        <v>950093022</v>
      </c>
      <c r="G2555" s="2" t="s">
        <v>5653</v>
      </c>
      <c r="H2555" s="2" t="s">
        <v>5654</v>
      </c>
      <c r="I2555" s="2" t="s">
        <v>5655</v>
      </c>
    </row>
    <row r="2556" spans="1:9" x14ac:dyDescent="0.25">
      <c r="A2556" s="2">
        <v>2555</v>
      </c>
      <c r="C2556" s="2">
        <v>950093072</v>
      </c>
      <c r="G2556" s="2" t="s">
        <v>5656</v>
      </c>
      <c r="H2556" s="2" t="s">
        <v>5657</v>
      </c>
      <c r="I2556" s="2" t="s">
        <v>5658</v>
      </c>
    </row>
    <row r="2557" spans="1:9" x14ac:dyDescent="0.25">
      <c r="A2557" s="2">
        <v>2556</v>
      </c>
      <c r="C2557" s="2">
        <v>950094146</v>
      </c>
      <c r="G2557" s="2" t="s">
        <v>676</v>
      </c>
      <c r="H2557" s="2" t="s">
        <v>5659</v>
      </c>
      <c r="I2557" s="2" t="s">
        <v>5660</v>
      </c>
    </row>
    <row r="2558" spans="1:9" x14ac:dyDescent="0.25">
      <c r="A2558" s="2">
        <v>2557</v>
      </c>
      <c r="C2558" s="2">
        <v>950095100</v>
      </c>
      <c r="G2558" s="2" t="s">
        <v>5661</v>
      </c>
      <c r="H2558" s="2" t="s">
        <v>5662</v>
      </c>
      <c r="I2558" s="2" t="s">
        <v>5663</v>
      </c>
    </row>
    <row r="2559" spans="1:9" x14ac:dyDescent="0.25">
      <c r="A2559" s="2">
        <v>2558</v>
      </c>
      <c r="C2559" s="2">
        <v>950095856</v>
      </c>
      <c r="G2559" s="2" t="s">
        <v>5664</v>
      </c>
      <c r="H2559" s="2" t="s">
        <v>5665</v>
      </c>
      <c r="I2559" s="2" t="s">
        <v>5666</v>
      </c>
    </row>
    <row r="2560" spans="1:9" x14ac:dyDescent="0.25">
      <c r="A2560" s="2">
        <v>2559</v>
      </c>
      <c r="C2560" s="2">
        <v>950097009</v>
      </c>
      <c r="G2560" s="2" t="s">
        <v>2734</v>
      </c>
      <c r="H2560" s="2" t="s">
        <v>769</v>
      </c>
      <c r="I2560" s="2" t="s">
        <v>5667</v>
      </c>
    </row>
    <row r="2561" spans="1:9" x14ac:dyDescent="0.25">
      <c r="A2561" s="2">
        <v>2560</v>
      </c>
      <c r="C2561" s="2">
        <v>950097318</v>
      </c>
      <c r="G2561" s="2" t="s">
        <v>787</v>
      </c>
      <c r="H2561" s="2" t="s">
        <v>5668</v>
      </c>
      <c r="I2561" s="2" t="s">
        <v>5669</v>
      </c>
    </row>
    <row r="2562" spans="1:9" x14ac:dyDescent="0.25">
      <c r="A2562" s="2">
        <v>2561</v>
      </c>
      <c r="C2562" s="2">
        <v>950100602</v>
      </c>
      <c r="G2562" s="2" t="s">
        <v>1593</v>
      </c>
      <c r="H2562" s="2" t="s">
        <v>2434</v>
      </c>
      <c r="I2562" s="2" t="s">
        <v>5670</v>
      </c>
    </row>
    <row r="2563" spans="1:9" x14ac:dyDescent="0.25">
      <c r="A2563" s="2">
        <v>2562</v>
      </c>
      <c r="C2563" s="2">
        <v>950104375</v>
      </c>
      <c r="G2563" s="2" t="s">
        <v>1696</v>
      </c>
      <c r="H2563" s="2" t="s">
        <v>5671</v>
      </c>
      <c r="I2563" s="2" t="s">
        <v>5672</v>
      </c>
    </row>
    <row r="2564" spans="1:9" x14ac:dyDescent="0.25">
      <c r="A2564" s="2">
        <v>2563</v>
      </c>
      <c r="C2564" s="2">
        <v>950105017</v>
      </c>
      <c r="G2564" s="2" t="s">
        <v>1069</v>
      </c>
      <c r="H2564" s="2" t="s">
        <v>5673</v>
      </c>
      <c r="I2564" s="2" t="s">
        <v>5674</v>
      </c>
    </row>
    <row r="2565" spans="1:9" x14ac:dyDescent="0.25">
      <c r="A2565" s="2">
        <v>2564</v>
      </c>
      <c r="C2565" s="2">
        <v>950105650</v>
      </c>
      <c r="G2565" s="2" t="s">
        <v>5675</v>
      </c>
      <c r="H2565" s="2" t="s">
        <v>5676</v>
      </c>
      <c r="I2565" s="2" t="s">
        <v>5677</v>
      </c>
    </row>
    <row r="2566" spans="1:9" x14ac:dyDescent="0.25">
      <c r="A2566" s="2">
        <v>2565</v>
      </c>
      <c r="C2566" s="2">
        <v>950106933</v>
      </c>
      <c r="G2566" s="2" t="s">
        <v>5678</v>
      </c>
      <c r="H2566" s="2" t="s">
        <v>2016</v>
      </c>
      <c r="I2566" s="2" t="s">
        <v>5679</v>
      </c>
    </row>
    <row r="2567" spans="1:9" x14ac:dyDescent="0.25">
      <c r="A2567" s="2">
        <v>2566</v>
      </c>
      <c r="C2567" s="2">
        <v>950108480</v>
      </c>
      <c r="G2567" s="2" t="s">
        <v>261</v>
      </c>
      <c r="H2567" s="2" t="s">
        <v>5680</v>
      </c>
      <c r="I2567" s="2" t="s">
        <v>5681</v>
      </c>
    </row>
    <row r="2568" spans="1:9" x14ac:dyDescent="0.25">
      <c r="A2568" s="2">
        <v>2567</v>
      </c>
      <c r="C2568" s="2">
        <v>950109397</v>
      </c>
      <c r="G2568" s="2" t="s">
        <v>5682</v>
      </c>
      <c r="H2568" s="2" t="s">
        <v>5683</v>
      </c>
      <c r="I2568" s="2" t="s">
        <v>5684</v>
      </c>
    </row>
    <row r="2569" spans="1:9" x14ac:dyDescent="0.25">
      <c r="A2569" s="2">
        <v>2568</v>
      </c>
      <c r="C2569" s="2">
        <v>950112742</v>
      </c>
      <c r="G2569" s="2" t="s">
        <v>5685</v>
      </c>
      <c r="H2569" s="2" t="s">
        <v>5686</v>
      </c>
      <c r="I2569" s="2" t="s">
        <v>5687</v>
      </c>
    </row>
    <row r="2570" spans="1:9" x14ac:dyDescent="0.25">
      <c r="A2570" s="2">
        <v>2569</v>
      </c>
      <c r="C2570" s="2">
        <v>950113204</v>
      </c>
      <c r="G2570" s="2" t="s">
        <v>1884</v>
      </c>
      <c r="H2570" s="2" t="s">
        <v>5688</v>
      </c>
      <c r="I2570" s="2" t="s">
        <v>5689</v>
      </c>
    </row>
    <row r="2571" spans="1:9" x14ac:dyDescent="0.25">
      <c r="A2571" s="2">
        <v>2570</v>
      </c>
      <c r="C2571" s="2">
        <v>950113638</v>
      </c>
      <c r="G2571" s="2" t="s">
        <v>1236</v>
      </c>
      <c r="H2571" s="2" t="s">
        <v>1738</v>
      </c>
      <c r="I2571" s="2" t="s">
        <v>5690</v>
      </c>
    </row>
    <row r="2572" spans="1:9" x14ac:dyDescent="0.25">
      <c r="A2572" s="2">
        <v>2571</v>
      </c>
      <c r="C2572" s="2">
        <v>950114881</v>
      </c>
      <c r="G2572" s="2" t="s">
        <v>3063</v>
      </c>
      <c r="H2572" s="2" t="s">
        <v>5136</v>
      </c>
      <c r="I2572" s="2" t="s">
        <v>5691</v>
      </c>
    </row>
    <row r="2573" spans="1:9" x14ac:dyDescent="0.25">
      <c r="A2573" s="2">
        <v>2572</v>
      </c>
      <c r="C2573" s="2">
        <v>950117651</v>
      </c>
      <c r="G2573" s="2" t="s">
        <v>5692</v>
      </c>
      <c r="H2573" s="2" t="s">
        <v>5693</v>
      </c>
      <c r="I2573" s="2" t="s">
        <v>5694</v>
      </c>
    </row>
    <row r="2574" spans="1:9" x14ac:dyDescent="0.25">
      <c r="A2574" s="2">
        <v>2573</v>
      </c>
      <c r="C2574" s="2">
        <v>950118422</v>
      </c>
      <c r="G2574" s="2" t="s">
        <v>5695</v>
      </c>
      <c r="H2574" s="2" t="s">
        <v>5696</v>
      </c>
      <c r="I2574" s="2" t="s">
        <v>5697</v>
      </c>
    </row>
    <row r="2575" spans="1:9" x14ac:dyDescent="0.25">
      <c r="A2575" s="2">
        <v>2574</v>
      </c>
      <c r="C2575" s="2">
        <v>950120169</v>
      </c>
      <c r="G2575" s="2" t="s">
        <v>5698</v>
      </c>
      <c r="H2575" s="2" t="s">
        <v>571</v>
      </c>
      <c r="I2575" s="2" t="s">
        <v>5699</v>
      </c>
    </row>
    <row r="2576" spans="1:9" x14ac:dyDescent="0.25">
      <c r="A2576" s="2">
        <v>2575</v>
      </c>
      <c r="C2576" s="2">
        <v>950121550</v>
      </c>
      <c r="G2576" s="2" t="s">
        <v>2604</v>
      </c>
      <c r="H2576" s="2" t="s">
        <v>337</v>
      </c>
      <c r="I2576" s="2" t="s">
        <v>5700</v>
      </c>
    </row>
    <row r="2577" spans="1:9" x14ac:dyDescent="0.25">
      <c r="A2577" s="2">
        <v>2576</v>
      </c>
      <c r="C2577" s="2">
        <v>950123203</v>
      </c>
      <c r="G2577" s="2" t="s">
        <v>159</v>
      </c>
      <c r="H2577" s="2" t="s">
        <v>4502</v>
      </c>
      <c r="I2577" s="2" t="s">
        <v>5701</v>
      </c>
    </row>
    <row r="2578" spans="1:9" x14ac:dyDescent="0.25">
      <c r="A2578" s="2">
        <v>2577</v>
      </c>
      <c r="C2578" s="2">
        <v>950123433</v>
      </c>
      <c r="G2578" s="2" t="s">
        <v>5702</v>
      </c>
      <c r="H2578" s="2" t="s">
        <v>5703</v>
      </c>
      <c r="I2578" s="2" t="s">
        <v>5704</v>
      </c>
    </row>
    <row r="2579" spans="1:9" x14ac:dyDescent="0.25">
      <c r="A2579" s="2">
        <v>2578</v>
      </c>
      <c r="C2579" s="2">
        <v>950125165</v>
      </c>
      <c r="G2579" s="2" t="s">
        <v>5705</v>
      </c>
      <c r="H2579" s="2" t="s">
        <v>5706</v>
      </c>
      <c r="I2579" s="2" t="s">
        <v>5707</v>
      </c>
    </row>
    <row r="2580" spans="1:9" x14ac:dyDescent="0.25">
      <c r="A2580" s="2">
        <v>2579</v>
      </c>
      <c r="C2580" s="2">
        <v>950126052</v>
      </c>
      <c r="G2580" s="2" t="s">
        <v>153</v>
      </c>
      <c r="H2580" s="2" t="s">
        <v>3753</v>
      </c>
      <c r="I2580" s="2" t="s">
        <v>5708</v>
      </c>
    </row>
    <row r="2581" spans="1:9" x14ac:dyDescent="0.25">
      <c r="A2581" s="2">
        <v>2580</v>
      </c>
      <c r="C2581" s="2">
        <v>950127053</v>
      </c>
      <c r="G2581" s="2" t="s">
        <v>534</v>
      </c>
      <c r="H2581" s="2" t="s">
        <v>1603</v>
      </c>
      <c r="I2581" s="2" t="s">
        <v>5709</v>
      </c>
    </row>
    <row r="2582" spans="1:9" x14ac:dyDescent="0.25">
      <c r="A2582" s="2">
        <v>2581</v>
      </c>
      <c r="C2582" s="2">
        <v>950128801</v>
      </c>
      <c r="G2582" s="2" t="s">
        <v>5710</v>
      </c>
      <c r="H2582" s="2" t="s">
        <v>5711</v>
      </c>
      <c r="I2582" s="2" t="s">
        <v>5712</v>
      </c>
    </row>
    <row r="2583" spans="1:9" x14ac:dyDescent="0.25">
      <c r="A2583" s="2">
        <v>2582</v>
      </c>
      <c r="C2583" s="2">
        <v>950129581</v>
      </c>
      <c r="G2583" s="2" t="s">
        <v>5713</v>
      </c>
      <c r="H2583" s="2" t="s">
        <v>5714</v>
      </c>
      <c r="I2583" s="2" t="s">
        <v>5715</v>
      </c>
    </row>
    <row r="2584" spans="1:9" x14ac:dyDescent="0.25">
      <c r="A2584" s="2">
        <v>2583</v>
      </c>
      <c r="C2584" s="2">
        <v>950129602</v>
      </c>
      <c r="G2584" s="2" t="s">
        <v>1637</v>
      </c>
      <c r="H2584" s="2" t="s">
        <v>5716</v>
      </c>
      <c r="I2584" s="2" t="s">
        <v>5717</v>
      </c>
    </row>
    <row r="2585" spans="1:9" x14ac:dyDescent="0.25">
      <c r="A2585" s="2">
        <v>2584</v>
      </c>
      <c r="C2585" s="2">
        <v>950131805</v>
      </c>
      <c r="G2585" s="2" t="s">
        <v>5718</v>
      </c>
      <c r="H2585" s="2" t="s">
        <v>5719</v>
      </c>
      <c r="I2585" s="2" t="s">
        <v>5720</v>
      </c>
    </row>
    <row r="2586" spans="1:9" x14ac:dyDescent="0.25">
      <c r="A2586" s="2">
        <v>2585</v>
      </c>
      <c r="C2586" s="2">
        <v>950132258</v>
      </c>
      <c r="G2586" s="2" t="s">
        <v>209</v>
      </c>
      <c r="H2586" s="2" t="s">
        <v>1543</v>
      </c>
      <c r="I2586" s="2" t="s">
        <v>5721</v>
      </c>
    </row>
    <row r="2587" spans="1:9" x14ac:dyDescent="0.25">
      <c r="A2587" s="2">
        <v>2586</v>
      </c>
      <c r="C2587" s="2">
        <v>950132281</v>
      </c>
      <c r="G2587" s="2" t="s">
        <v>666</v>
      </c>
      <c r="H2587" s="2" t="s">
        <v>184</v>
      </c>
      <c r="I2587" s="2" t="s">
        <v>5722</v>
      </c>
    </row>
    <row r="2588" spans="1:9" x14ac:dyDescent="0.25">
      <c r="A2588" s="2">
        <v>2587</v>
      </c>
      <c r="C2588" s="2">
        <v>950132363</v>
      </c>
      <c r="G2588" s="2" t="s">
        <v>534</v>
      </c>
      <c r="H2588" s="2" t="s">
        <v>2169</v>
      </c>
      <c r="I2588" s="2" t="s">
        <v>5723</v>
      </c>
    </row>
    <row r="2589" spans="1:9" x14ac:dyDescent="0.25">
      <c r="A2589" s="2">
        <v>2588</v>
      </c>
      <c r="C2589" s="2">
        <v>950135364</v>
      </c>
      <c r="G2589" s="2" t="s">
        <v>773</v>
      </c>
      <c r="H2589" s="2" t="s">
        <v>3126</v>
      </c>
      <c r="I2589" s="2" t="s">
        <v>5724</v>
      </c>
    </row>
    <row r="2590" spans="1:9" x14ac:dyDescent="0.25">
      <c r="A2590" s="2">
        <v>2589</v>
      </c>
      <c r="C2590" s="2">
        <v>950135744</v>
      </c>
      <c r="G2590" s="2" t="s">
        <v>2885</v>
      </c>
      <c r="H2590" s="2" t="s">
        <v>5725</v>
      </c>
      <c r="I2590" s="2" t="s">
        <v>5726</v>
      </c>
    </row>
    <row r="2591" spans="1:9" x14ac:dyDescent="0.25">
      <c r="A2591" s="2">
        <v>2590</v>
      </c>
      <c r="C2591" s="2">
        <v>950136136</v>
      </c>
      <c r="G2591" s="2" t="s">
        <v>200</v>
      </c>
      <c r="H2591" s="2" t="s">
        <v>5727</v>
      </c>
      <c r="I2591" s="2" t="s">
        <v>5728</v>
      </c>
    </row>
    <row r="2592" spans="1:9" x14ac:dyDescent="0.25">
      <c r="A2592" s="2">
        <v>2591</v>
      </c>
      <c r="C2592" s="2">
        <v>950137033</v>
      </c>
      <c r="G2592" s="2" t="s">
        <v>150</v>
      </c>
      <c r="H2592" s="2" t="s">
        <v>216</v>
      </c>
      <c r="I2592" s="2" t="s">
        <v>5729</v>
      </c>
    </row>
    <row r="2593" spans="1:9" x14ac:dyDescent="0.25">
      <c r="A2593" s="2">
        <v>2592</v>
      </c>
      <c r="C2593" s="2">
        <v>950137034</v>
      </c>
      <c r="G2593" s="2" t="s">
        <v>3870</v>
      </c>
      <c r="H2593" s="2" t="s">
        <v>5730</v>
      </c>
      <c r="I2593" s="2" t="s">
        <v>5731</v>
      </c>
    </row>
    <row r="2594" spans="1:9" x14ac:dyDescent="0.25">
      <c r="A2594" s="2">
        <v>2593</v>
      </c>
      <c r="C2594" s="2">
        <v>950137737</v>
      </c>
      <c r="G2594" s="2" t="s">
        <v>1837</v>
      </c>
      <c r="H2594" s="2" t="s">
        <v>5732</v>
      </c>
      <c r="I2594" s="2" t="s">
        <v>5733</v>
      </c>
    </row>
    <row r="2595" spans="1:9" x14ac:dyDescent="0.25">
      <c r="A2595" s="2">
        <v>2594</v>
      </c>
      <c r="C2595" s="2">
        <v>950138207</v>
      </c>
      <c r="G2595" s="2" t="s">
        <v>200</v>
      </c>
      <c r="H2595" s="2" t="s">
        <v>5734</v>
      </c>
      <c r="I2595" s="2" t="s">
        <v>5735</v>
      </c>
    </row>
    <row r="2596" spans="1:9" x14ac:dyDescent="0.25">
      <c r="A2596" s="2">
        <v>2595</v>
      </c>
      <c r="C2596" s="2">
        <v>950138461</v>
      </c>
      <c r="G2596" s="2" t="s">
        <v>5736</v>
      </c>
      <c r="H2596" s="2" t="s">
        <v>5737</v>
      </c>
      <c r="I2596" s="2" t="s">
        <v>5738</v>
      </c>
    </row>
    <row r="2597" spans="1:9" x14ac:dyDescent="0.25">
      <c r="A2597" s="2">
        <v>2596</v>
      </c>
      <c r="C2597" s="2">
        <v>950139040</v>
      </c>
      <c r="G2597" s="2" t="s">
        <v>5739</v>
      </c>
      <c r="H2597" s="2" t="s">
        <v>5740</v>
      </c>
      <c r="I2597" s="2" t="s">
        <v>5741</v>
      </c>
    </row>
    <row r="2598" spans="1:9" x14ac:dyDescent="0.25">
      <c r="A2598" s="2">
        <v>2597</v>
      </c>
      <c r="C2598" s="2">
        <v>950139307</v>
      </c>
      <c r="G2598" s="2" t="s">
        <v>1372</v>
      </c>
      <c r="H2598" s="2" t="s">
        <v>5742</v>
      </c>
      <c r="I2598" s="2" t="s">
        <v>5743</v>
      </c>
    </row>
    <row r="2599" spans="1:9" x14ac:dyDescent="0.25">
      <c r="A2599" s="2">
        <v>2598</v>
      </c>
      <c r="C2599" s="2">
        <v>950140116</v>
      </c>
      <c r="G2599" s="2" t="s">
        <v>1229</v>
      </c>
      <c r="H2599" s="2" t="s">
        <v>2219</v>
      </c>
      <c r="I2599" s="2" t="s">
        <v>5744</v>
      </c>
    </row>
    <row r="2600" spans="1:9" x14ac:dyDescent="0.25">
      <c r="A2600" s="2">
        <v>2599</v>
      </c>
      <c r="C2600" s="2">
        <v>950141290</v>
      </c>
      <c r="G2600" s="2" t="s">
        <v>625</v>
      </c>
      <c r="H2600" s="2" t="s">
        <v>303</v>
      </c>
      <c r="I2600" s="2" t="s">
        <v>5745</v>
      </c>
    </row>
    <row r="2601" spans="1:9" x14ac:dyDescent="0.25">
      <c r="A2601" s="2">
        <v>2600</v>
      </c>
      <c r="C2601" s="2">
        <v>950141977</v>
      </c>
      <c r="G2601" s="2" t="s">
        <v>927</v>
      </c>
      <c r="H2601" s="2" t="s">
        <v>5746</v>
      </c>
      <c r="I2601" s="2" t="s">
        <v>5747</v>
      </c>
    </row>
    <row r="2602" spans="1:9" x14ac:dyDescent="0.25">
      <c r="A2602" s="2">
        <v>2601</v>
      </c>
      <c r="C2602" s="2">
        <v>950144071</v>
      </c>
      <c r="G2602" s="2" t="s">
        <v>5748</v>
      </c>
      <c r="H2602" s="2" t="s">
        <v>5749</v>
      </c>
      <c r="I2602" s="2" t="s">
        <v>5750</v>
      </c>
    </row>
    <row r="2603" spans="1:9" x14ac:dyDescent="0.25">
      <c r="A2603" s="2">
        <v>2602</v>
      </c>
      <c r="C2603" s="2">
        <v>950144189</v>
      </c>
      <c r="G2603" s="2" t="s">
        <v>5751</v>
      </c>
      <c r="H2603" s="2" t="s">
        <v>746</v>
      </c>
      <c r="I2603" s="2" t="s">
        <v>5752</v>
      </c>
    </row>
    <row r="2604" spans="1:9" x14ac:dyDescent="0.25">
      <c r="A2604" s="2">
        <v>2603</v>
      </c>
      <c r="C2604" s="2">
        <v>950144505</v>
      </c>
      <c r="G2604" s="2" t="s">
        <v>1311</v>
      </c>
      <c r="H2604" s="2" t="s">
        <v>5753</v>
      </c>
      <c r="I2604" s="2" t="s">
        <v>5754</v>
      </c>
    </row>
    <row r="2605" spans="1:9" x14ac:dyDescent="0.25">
      <c r="A2605" s="2">
        <v>2604</v>
      </c>
      <c r="C2605" s="2">
        <v>950144754</v>
      </c>
      <c r="G2605" s="2" t="s">
        <v>802</v>
      </c>
      <c r="H2605" s="2" t="s">
        <v>2144</v>
      </c>
      <c r="I2605" s="2" t="s">
        <v>5755</v>
      </c>
    </row>
    <row r="2606" spans="1:9" x14ac:dyDescent="0.25">
      <c r="A2606" s="2">
        <v>2605</v>
      </c>
      <c r="C2606" s="2">
        <v>950145960</v>
      </c>
      <c r="G2606" s="2" t="s">
        <v>5756</v>
      </c>
      <c r="H2606" s="2" t="s">
        <v>5757</v>
      </c>
      <c r="I2606" s="2" t="s">
        <v>5758</v>
      </c>
    </row>
    <row r="2607" spans="1:9" x14ac:dyDescent="0.25">
      <c r="A2607" s="2">
        <v>2606</v>
      </c>
      <c r="C2607" s="2">
        <v>950146576</v>
      </c>
      <c r="G2607" s="2" t="s">
        <v>5759</v>
      </c>
      <c r="H2607" s="2" t="s">
        <v>5760</v>
      </c>
      <c r="I2607" s="2" t="s">
        <v>5761</v>
      </c>
    </row>
    <row r="2608" spans="1:9" x14ac:dyDescent="0.25">
      <c r="A2608" s="2">
        <v>2607</v>
      </c>
      <c r="C2608" s="2">
        <v>950148148</v>
      </c>
      <c r="G2608" s="2" t="s">
        <v>342</v>
      </c>
      <c r="H2608" s="2" t="s">
        <v>848</v>
      </c>
      <c r="I2608" s="2" t="s">
        <v>5762</v>
      </c>
    </row>
    <row r="2609" spans="1:9" x14ac:dyDescent="0.25">
      <c r="A2609" s="2">
        <v>2608</v>
      </c>
      <c r="C2609" s="2">
        <v>950150062</v>
      </c>
      <c r="G2609" s="2" t="s">
        <v>5763</v>
      </c>
      <c r="H2609" s="2" t="s">
        <v>1277</v>
      </c>
      <c r="I2609" s="2" t="s">
        <v>5764</v>
      </c>
    </row>
    <row r="2610" spans="1:9" x14ac:dyDescent="0.25">
      <c r="A2610" s="2">
        <v>2609</v>
      </c>
      <c r="C2610" s="2">
        <v>950151158</v>
      </c>
      <c r="G2610" s="2" t="s">
        <v>2945</v>
      </c>
      <c r="H2610" s="2" t="s">
        <v>3753</v>
      </c>
      <c r="I2610" s="2" t="s">
        <v>5765</v>
      </c>
    </row>
    <row r="2611" spans="1:9" x14ac:dyDescent="0.25">
      <c r="A2611" s="2">
        <v>2610</v>
      </c>
      <c r="C2611" s="2">
        <v>950151262</v>
      </c>
      <c r="G2611" s="2" t="s">
        <v>5766</v>
      </c>
      <c r="H2611" s="2" t="s">
        <v>1841</v>
      </c>
      <c r="I2611" s="2" t="s">
        <v>5767</v>
      </c>
    </row>
    <row r="2612" spans="1:9" x14ac:dyDescent="0.25">
      <c r="A2612" s="2">
        <v>2611</v>
      </c>
      <c r="C2612" s="2">
        <v>950151597</v>
      </c>
      <c r="G2612" s="2" t="s">
        <v>5768</v>
      </c>
      <c r="H2612" s="2" t="s">
        <v>5769</v>
      </c>
      <c r="I2612" s="2" t="s">
        <v>5770</v>
      </c>
    </row>
    <row r="2613" spans="1:9" x14ac:dyDescent="0.25">
      <c r="A2613" s="2">
        <v>2612</v>
      </c>
      <c r="C2613" s="2">
        <v>950151672</v>
      </c>
      <c r="G2613" s="2" t="s">
        <v>5435</v>
      </c>
      <c r="H2613" s="2" t="s">
        <v>669</v>
      </c>
      <c r="I2613" s="2" t="s">
        <v>5771</v>
      </c>
    </row>
    <row r="2614" spans="1:9" x14ac:dyDescent="0.25">
      <c r="A2614" s="2">
        <v>2613</v>
      </c>
      <c r="C2614" s="2">
        <v>950151945</v>
      </c>
      <c r="G2614" s="2" t="s">
        <v>1236</v>
      </c>
      <c r="H2614" s="2" t="s">
        <v>5772</v>
      </c>
      <c r="I2614" s="2" t="s">
        <v>5773</v>
      </c>
    </row>
    <row r="2615" spans="1:9" x14ac:dyDescent="0.25">
      <c r="A2615" s="2">
        <v>2614</v>
      </c>
      <c r="C2615" s="2">
        <v>950152857</v>
      </c>
      <c r="G2615" s="2" t="s">
        <v>5774</v>
      </c>
      <c r="H2615" s="2" t="s">
        <v>248</v>
      </c>
      <c r="I2615" s="2" t="s">
        <v>5775</v>
      </c>
    </row>
    <row r="2616" spans="1:9" x14ac:dyDescent="0.25">
      <c r="A2616" s="2">
        <v>2615</v>
      </c>
      <c r="C2616" s="2">
        <v>950152919</v>
      </c>
      <c r="G2616" s="2" t="s">
        <v>5776</v>
      </c>
      <c r="H2616" s="2" t="s">
        <v>1164</v>
      </c>
      <c r="I2616" s="2" t="s">
        <v>5777</v>
      </c>
    </row>
    <row r="2617" spans="1:9" x14ac:dyDescent="0.25">
      <c r="A2617" s="2">
        <v>2616</v>
      </c>
      <c r="C2617" s="2">
        <v>950153372</v>
      </c>
      <c r="G2617" s="2" t="s">
        <v>613</v>
      </c>
      <c r="H2617" s="2" t="s">
        <v>5778</v>
      </c>
      <c r="I2617" s="2" t="s">
        <v>5779</v>
      </c>
    </row>
    <row r="2618" spans="1:9" x14ac:dyDescent="0.25">
      <c r="A2618" s="2">
        <v>2617</v>
      </c>
      <c r="C2618" s="2">
        <v>950154687</v>
      </c>
      <c r="G2618" s="2" t="s">
        <v>1066</v>
      </c>
      <c r="H2618" s="2" t="s">
        <v>1304</v>
      </c>
      <c r="I2618" s="2" t="s">
        <v>5780</v>
      </c>
    </row>
    <row r="2619" spans="1:9" x14ac:dyDescent="0.25">
      <c r="A2619" s="2">
        <v>2618</v>
      </c>
      <c r="C2619" s="2">
        <v>950155279</v>
      </c>
      <c r="G2619" s="2" t="s">
        <v>3010</v>
      </c>
      <c r="H2619" s="2" t="s">
        <v>4277</v>
      </c>
      <c r="I2619" s="2" t="s">
        <v>5781</v>
      </c>
    </row>
    <row r="2620" spans="1:9" x14ac:dyDescent="0.25">
      <c r="A2620" s="2">
        <v>2619</v>
      </c>
      <c r="C2620" s="2">
        <v>950157594</v>
      </c>
      <c r="G2620" s="2" t="s">
        <v>312</v>
      </c>
      <c r="H2620" s="2" t="s">
        <v>904</v>
      </c>
      <c r="I2620" s="2" t="s">
        <v>5782</v>
      </c>
    </row>
    <row r="2621" spans="1:9" x14ac:dyDescent="0.25">
      <c r="A2621" s="2">
        <v>2620</v>
      </c>
      <c r="C2621" s="2">
        <v>950158760</v>
      </c>
      <c r="G2621" s="2" t="s">
        <v>5783</v>
      </c>
      <c r="H2621" s="2" t="s">
        <v>1222</v>
      </c>
      <c r="I2621" s="2" t="s">
        <v>5784</v>
      </c>
    </row>
    <row r="2622" spans="1:9" x14ac:dyDescent="0.25">
      <c r="A2622" s="2">
        <v>2621</v>
      </c>
      <c r="C2622" s="2">
        <v>950159292</v>
      </c>
      <c r="G2622" s="2" t="s">
        <v>812</v>
      </c>
      <c r="H2622" s="2" t="s">
        <v>2318</v>
      </c>
      <c r="I2622" s="2" t="s">
        <v>5785</v>
      </c>
    </row>
    <row r="2623" spans="1:9" x14ac:dyDescent="0.25">
      <c r="A2623" s="2">
        <v>2622</v>
      </c>
      <c r="C2623" s="2">
        <v>950159684</v>
      </c>
      <c r="G2623" s="2" t="s">
        <v>679</v>
      </c>
      <c r="H2623" s="2" t="s">
        <v>5786</v>
      </c>
      <c r="I2623" s="2" t="s">
        <v>5787</v>
      </c>
    </row>
    <row r="2624" spans="1:9" x14ac:dyDescent="0.25">
      <c r="A2624" s="2">
        <v>2623</v>
      </c>
      <c r="C2624" s="2">
        <v>950160923</v>
      </c>
      <c r="G2624" s="2" t="s">
        <v>1602</v>
      </c>
      <c r="H2624" s="2" t="s">
        <v>5788</v>
      </c>
      <c r="I2624" s="2" t="s">
        <v>5789</v>
      </c>
    </row>
    <row r="2625" spans="1:9" x14ac:dyDescent="0.25">
      <c r="A2625" s="2">
        <v>2624</v>
      </c>
      <c r="C2625" s="2">
        <v>950160989</v>
      </c>
      <c r="G2625" s="2" t="s">
        <v>5790</v>
      </c>
      <c r="H2625" s="2" t="s">
        <v>5791</v>
      </c>
      <c r="I2625" s="2" t="s">
        <v>5792</v>
      </c>
    </row>
    <row r="2626" spans="1:9" x14ac:dyDescent="0.25">
      <c r="A2626" s="2">
        <v>2625</v>
      </c>
      <c r="C2626" s="2">
        <v>950161344</v>
      </c>
      <c r="G2626" s="2" t="s">
        <v>5793</v>
      </c>
      <c r="H2626" s="2" t="s">
        <v>5794</v>
      </c>
      <c r="I2626" s="2" t="s">
        <v>5795</v>
      </c>
    </row>
    <row r="2627" spans="1:9" x14ac:dyDescent="0.25">
      <c r="A2627" s="2">
        <v>2626</v>
      </c>
      <c r="C2627" s="2">
        <v>950161375</v>
      </c>
      <c r="G2627" s="2" t="s">
        <v>1138</v>
      </c>
      <c r="H2627" s="2" t="s">
        <v>608</v>
      </c>
      <c r="I2627" s="2" t="s">
        <v>5796</v>
      </c>
    </row>
    <row r="2628" spans="1:9" x14ac:dyDescent="0.25">
      <c r="A2628" s="2">
        <v>2627</v>
      </c>
      <c r="C2628" s="2">
        <v>950161568</v>
      </c>
      <c r="G2628" s="2" t="s">
        <v>512</v>
      </c>
      <c r="H2628" s="2" t="s">
        <v>5797</v>
      </c>
      <c r="I2628" s="2" t="s">
        <v>5798</v>
      </c>
    </row>
    <row r="2629" spans="1:9" x14ac:dyDescent="0.25">
      <c r="A2629" s="2">
        <v>2628</v>
      </c>
      <c r="C2629" s="2">
        <v>950161852</v>
      </c>
      <c r="D2629" s="2">
        <v>978702010</v>
      </c>
      <c r="G2629" s="2" t="s">
        <v>616</v>
      </c>
      <c r="H2629" s="2" t="s">
        <v>5799</v>
      </c>
      <c r="I2629" s="2" t="s">
        <v>5800</v>
      </c>
    </row>
    <row r="2630" spans="1:9" x14ac:dyDescent="0.25">
      <c r="A2630" s="2">
        <v>2629</v>
      </c>
      <c r="C2630" s="2">
        <v>950162094</v>
      </c>
      <c r="G2630" s="2" t="s">
        <v>5801</v>
      </c>
      <c r="H2630" s="2" t="s">
        <v>5802</v>
      </c>
      <c r="I2630" s="2" t="s">
        <v>5803</v>
      </c>
    </row>
    <row r="2631" spans="1:9" x14ac:dyDescent="0.25">
      <c r="A2631" s="2">
        <v>2630</v>
      </c>
      <c r="C2631" s="2">
        <v>950164492</v>
      </c>
      <c r="G2631" s="2" t="s">
        <v>206</v>
      </c>
      <c r="H2631" s="2" t="s">
        <v>248</v>
      </c>
      <c r="I2631" s="2" t="s">
        <v>5804</v>
      </c>
    </row>
    <row r="2632" spans="1:9" x14ac:dyDescent="0.25">
      <c r="A2632" s="2">
        <v>2631</v>
      </c>
      <c r="C2632" s="2">
        <v>950165634</v>
      </c>
      <c r="G2632" s="2" t="s">
        <v>5805</v>
      </c>
      <c r="H2632" s="2" t="s">
        <v>2539</v>
      </c>
      <c r="I2632" s="2" t="s">
        <v>5806</v>
      </c>
    </row>
    <row r="2633" spans="1:9" x14ac:dyDescent="0.25">
      <c r="A2633" s="2">
        <v>2632</v>
      </c>
      <c r="C2633" s="2">
        <v>950166020</v>
      </c>
      <c r="D2633" s="2">
        <v>969166971</v>
      </c>
      <c r="G2633" s="2" t="s">
        <v>312</v>
      </c>
      <c r="H2633" s="2" t="s">
        <v>5013</v>
      </c>
      <c r="I2633" s="2" t="s">
        <v>5807</v>
      </c>
    </row>
    <row r="2634" spans="1:9" x14ac:dyDescent="0.25">
      <c r="A2634" s="2">
        <v>2633</v>
      </c>
      <c r="C2634" s="2">
        <v>950166622</v>
      </c>
      <c r="G2634" s="2" t="s">
        <v>5808</v>
      </c>
      <c r="H2634" s="2" t="s">
        <v>5809</v>
      </c>
      <c r="I2634" s="2" t="s">
        <v>5810</v>
      </c>
    </row>
    <row r="2635" spans="1:9" x14ac:dyDescent="0.25">
      <c r="A2635" s="2">
        <v>2634</v>
      </c>
      <c r="C2635" s="2">
        <v>950167072</v>
      </c>
      <c r="G2635" s="2" t="s">
        <v>796</v>
      </c>
      <c r="H2635" s="2" t="s">
        <v>5289</v>
      </c>
      <c r="I2635" s="2" t="s">
        <v>5811</v>
      </c>
    </row>
    <row r="2636" spans="1:9" x14ac:dyDescent="0.25">
      <c r="A2636" s="2">
        <v>2635</v>
      </c>
      <c r="C2636" s="2">
        <v>950167316</v>
      </c>
      <c r="G2636" s="2" t="s">
        <v>5812</v>
      </c>
      <c r="H2636" s="2" t="s">
        <v>5813</v>
      </c>
      <c r="I2636" s="2" t="s">
        <v>5814</v>
      </c>
    </row>
    <row r="2637" spans="1:9" x14ac:dyDescent="0.25">
      <c r="A2637" s="2">
        <v>2636</v>
      </c>
      <c r="C2637" s="2">
        <v>950167546</v>
      </c>
      <c r="D2637" s="2">
        <v>982698576</v>
      </c>
      <c r="G2637" s="2" t="s">
        <v>1227</v>
      </c>
      <c r="H2637" s="2" t="s">
        <v>5815</v>
      </c>
      <c r="I2637" s="2" t="s">
        <v>5816</v>
      </c>
    </row>
    <row r="2638" spans="1:9" x14ac:dyDescent="0.25">
      <c r="A2638" s="2">
        <v>2637</v>
      </c>
      <c r="C2638" s="2">
        <v>950169615</v>
      </c>
      <c r="G2638" s="2" t="s">
        <v>238</v>
      </c>
      <c r="H2638" s="2" t="s">
        <v>5817</v>
      </c>
      <c r="I2638" s="2" t="s">
        <v>5818</v>
      </c>
    </row>
    <row r="2639" spans="1:9" x14ac:dyDescent="0.25">
      <c r="A2639" s="2">
        <v>2638</v>
      </c>
      <c r="C2639" s="2">
        <v>950170214</v>
      </c>
      <c r="G2639" s="2" t="s">
        <v>2026</v>
      </c>
      <c r="H2639" s="2" t="s">
        <v>1425</v>
      </c>
      <c r="I2639" s="2" t="s">
        <v>5819</v>
      </c>
    </row>
    <row r="2640" spans="1:9" x14ac:dyDescent="0.25">
      <c r="A2640" s="2">
        <v>2639</v>
      </c>
      <c r="C2640" s="2">
        <v>950171142</v>
      </c>
      <c r="G2640" s="2" t="s">
        <v>5820</v>
      </c>
      <c r="H2640" s="2" t="s">
        <v>3753</v>
      </c>
      <c r="I2640" s="2" t="s">
        <v>5821</v>
      </c>
    </row>
    <row r="2641" spans="1:9" x14ac:dyDescent="0.25">
      <c r="A2641" s="2">
        <v>2640</v>
      </c>
      <c r="C2641" s="2">
        <v>950171480</v>
      </c>
      <c r="D2641" s="2">
        <v>992158305</v>
      </c>
      <c r="G2641" s="2" t="s">
        <v>266</v>
      </c>
      <c r="H2641" s="2" t="s">
        <v>5822</v>
      </c>
      <c r="I2641" s="2" t="s">
        <v>5823</v>
      </c>
    </row>
    <row r="2642" spans="1:9" x14ac:dyDescent="0.25">
      <c r="A2642" s="2">
        <v>2641</v>
      </c>
      <c r="C2642" s="2">
        <v>950172373</v>
      </c>
      <c r="G2642" s="2" t="s">
        <v>360</v>
      </c>
      <c r="H2642" s="2" t="s">
        <v>5824</v>
      </c>
      <c r="I2642" s="2" t="s">
        <v>5825</v>
      </c>
    </row>
    <row r="2643" spans="1:9" x14ac:dyDescent="0.25">
      <c r="A2643" s="2">
        <v>2642</v>
      </c>
      <c r="C2643" s="2">
        <v>950172930</v>
      </c>
      <c r="G2643" s="2" t="s">
        <v>3159</v>
      </c>
      <c r="H2643" s="2" t="s">
        <v>5826</v>
      </c>
      <c r="I2643" s="2" t="s">
        <v>5827</v>
      </c>
    </row>
    <row r="2644" spans="1:9" x14ac:dyDescent="0.25">
      <c r="A2644" s="2">
        <v>2643</v>
      </c>
      <c r="C2644" s="2">
        <v>950173619</v>
      </c>
      <c r="G2644" s="2" t="s">
        <v>5828</v>
      </c>
      <c r="H2644" s="2" t="s">
        <v>5829</v>
      </c>
      <c r="I2644" s="2" t="s">
        <v>5830</v>
      </c>
    </row>
    <row r="2645" spans="1:9" x14ac:dyDescent="0.25">
      <c r="A2645" s="2">
        <v>2644</v>
      </c>
      <c r="C2645" s="2">
        <v>950173923</v>
      </c>
      <c r="G2645" s="2" t="s">
        <v>281</v>
      </c>
      <c r="H2645" s="2" t="s">
        <v>5831</v>
      </c>
      <c r="I2645" s="2" t="s">
        <v>5832</v>
      </c>
    </row>
    <row r="2646" spans="1:9" x14ac:dyDescent="0.25">
      <c r="A2646" s="2">
        <v>2645</v>
      </c>
      <c r="C2646" s="2">
        <v>950174323</v>
      </c>
      <c r="G2646" s="2" t="s">
        <v>105</v>
      </c>
      <c r="H2646" s="2" t="s">
        <v>2382</v>
      </c>
      <c r="I2646" s="2" t="s">
        <v>5833</v>
      </c>
    </row>
    <row r="2647" spans="1:9" x14ac:dyDescent="0.25">
      <c r="A2647" s="2">
        <v>2646</v>
      </c>
      <c r="C2647" s="2">
        <v>950174461</v>
      </c>
      <c r="G2647" s="2" t="s">
        <v>177</v>
      </c>
      <c r="H2647" s="2" t="s">
        <v>1359</v>
      </c>
      <c r="I2647" s="2" t="s">
        <v>5834</v>
      </c>
    </row>
    <row r="2648" spans="1:9" x14ac:dyDescent="0.25">
      <c r="A2648" s="2">
        <v>2647</v>
      </c>
      <c r="C2648" s="2">
        <v>950175574</v>
      </c>
      <c r="G2648" s="2" t="s">
        <v>2521</v>
      </c>
      <c r="H2648" s="2" t="s">
        <v>5835</v>
      </c>
      <c r="I2648" s="2" t="s">
        <v>5836</v>
      </c>
    </row>
    <row r="2649" spans="1:9" x14ac:dyDescent="0.25">
      <c r="A2649" s="2">
        <v>2648</v>
      </c>
      <c r="C2649" s="2">
        <v>950177679</v>
      </c>
      <c r="G2649" s="2" t="s">
        <v>406</v>
      </c>
      <c r="H2649" s="2" t="s">
        <v>5837</v>
      </c>
      <c r="I2649" s="2" t="s">
        <v>5838</v>
      </c>
    </row>
    <row r="2650" spans="1:9" x14ac:dyDescent="0.25">
      <c r="A2650" s="2">
        <v>2649</v>
      </c>
      <c r="C2650" s="2">
        <v>950177733</v>
      </c>
      <c r="G2650" s="2" t="s">
        <v>4506</v>
      </c>
      <c r="H2650" s="2" t="s">
        <v>5839</v>
      </c>
      <c r="I2650" s="2" t="s">
        <v>5840</v>
      </c>
    </row>
    <row r="2651" spans="1:9" x14ac:dyDescent="0.25">
      <c r="A2651" s="2">
        <v>2650</v>
      </c>
      <c r="C2651" s="2">
        <v>950178425</v>
      </c>
      <c r="G2651" s="2" t="s">
        <v>5841</v>
      </c>
      <c r="H2651" s="2" t="s">
        <v>5842</v>
      </c>
      <c r="I2651" s="2" t="s">
        <v>5843</v>
      </c>
    </row>
    <row r="2652" spans="1:9" x14ac:dyDescent="0.25">
      <c r="A2652" s="2">
        <v>2651</v>
      </c>
      <c r="C2652" s="2">
        <v>950179693</v>
      </c>
      <c r="G2652" s="2" t="s">
        <v>5844</v>
      </c>
      <c r="H2652" s="2" t="s">
        <v>5080</v>
      </c>
      <c r="I2652" s="2" t="s">
        <v>5845</v>
      </c>
    </row>
    <row r="2653" spans="1:9" x14ac:dyDescent="0.25">
      <c r="A2653" s="2">
        <v>2652</v>
      </c>
      <c r="C2653" s="2">
        <v>950179800</v>
      </c>
      <c r="G2653" s="2" t="s">
        <v>1046</v>
      </c>
      <c r="H2653" s="2" t="s">
        <v>5846</v>
      </c>
      <c r="I2653" s="2" t="s">
        <v>5847</v>
      </c>
    </row>
    <row r="2654" spans="1:9" x14ac:dyDescent="0.25">
      <c r="A2654" s="2">
        <v>2653</v>
      </c>
      <c r="C2654" s="2">
        <v>950180500</v>
      </c>
      <c r="G2654" s="2" t="s">
        <v>5848</v>
      </c>
      <c r="H2654" s="2" t="s">
        <v>5849</v>
      </c>
      <c r="I2654" s="2" t="s">
        <v>5850</v>
      </c>
    </row>
    <row r="2655" spans="1:9" x14ac:dyDescent="0.25">
      <c r="A2655" s="2">
        <v>2654</v>
      </c>
      <c r="C2655" s="2">
        <v>950180704</v>
      </c>
      <c r="G2655" s="2" t="s">
        <v>5851</v>
      </c>
      <c r="H2655" s="2" t="s">
        <v>5852</v>
      </c>
      <c r="I2655" s="2" t="s">
        <v>5853</v>
      </c>
    </row>
    <row r="2656" spans="1:9" x14ac:dyDescent="0.25">
      <c r="A2656" s="2">
        <v>2655</v>
      </c>
      <c r="C2656" s="2">
        <v>950181241</v>
      </c>
      <c r="G2656" s="2" t="s">
        <v>3470</v>
      </c>
      <c r="H2656" s="2" t="s">
        <v>2682</v>
      </c>
      <c r="I2656" s="2" t="s">
        <v>5854</v>
      </c>
    </row>
    <row r="2657" spans="1:9" x14ac:dyDescent="0.25">
      <c r="A2657" s="2">
        <v>2656</v>
      </c>
      <c r="C2657" s="2">
        <v>950182316</v>
      </c>
      <c r="G2657" s="2" t="s">
        <v>1276</v>
      </c>
      <c r="H2657" s="2" t="s">
        <v>3118</v>
      </c>
      <c r="I2657" s="2" t="s">
        <v>5855</v>
      </c>
    </row>
    <row r="2658" spans="1:9" x14ac:dyDescent="0.25">
      <c r="A2658" s="2">
        <v>2657</v>
      </c>
      <c r="C2658" s="2">
        <v>950183213</v>
      </c>
      <c r="G2658" s="2" t="s">
        <v>5856</v>
      </c>
      <c r="H2658" s="2" t="s">
        <v>5857</v>
      </c>
      <c r="I2658" s="2" t="s">
        <v>5858</v>
      </c>
    </row>
    <row r="2659" spans="1:9" x14ac:dyDescent="0.25">
      <c r="A2659" s="2">
        <v>2658</v>
      </c>
      <c r="C2659" s="2">
        <v>950185204</v>
      </c>
      <c r="G2659" s="2" t="s">
        <v>5859</v>
      </c>
      <c r="H2659" s="2" t="s">
        <v>2786</v>
      </c>
      <c r="I2659" s="2" t="s">
        <v>5860</v>
      </c>
    </row>
    <row r="2660" spans="1:9" x14ac:dyDescent="0.25">
      <c r="A2660" s="2">
        <v>2659</v>
      </c>
      <c r="C2660" s="2">
        <v>950185950</v>
      </c>
      <c r="G2660" s="2" t="s">
        <v>1720</v>
      </c>
      <c r="H2660" s="2" t="s">
        <v>5861</v>
      </c>
      <c r="I2660" s="2" t="s">
        <v>5862</v>
      </c>
    </row>
    <row r="2661" spans="1:9" x14ac:dyDescent="0.25">
      <c r="A2661" s="2">
        <v>2660</v>
      </c>
      <c r="C2661" s="2">
        <v>950188036</v>
      </c>
      <c r="G2661" s="2" t="s">
        <v>5863</v>
      </c>
      <c r="H2661" s="2" t="s">
        <v>525</v>
      </c>
      <c r="I2661" s="2" t="s">
        <v>5864</v>
      </c>
    </row>
    <row r="2662" spans="1:9" x14ac:dyDescent="0.25">
      <c r="A2662" s="2">
        <v>2661</v>
      </c>
      <c r="C2662" s="2">
        <v>950188392</v>
      </c>
      <c r="G2662" s="2" t="s">
        <v>5865</v>
      </c>
      <c r="H2662" s="2" t="s">
        <v>5866</v>
      </c>
      <c r="I2662" s="2" t="s">
        <v>5867</v>
      </c>
    </row>
    <row r="2663" spans="1:9" x14ac:dyDescent="0.25">
      <c r="A2663" s="2">
        <v>2662</v>
      </c>
      <c r="C2663" s="2">
        <v>950189899</v>
      </c>
      <c r="G2663" s="2" t="s">
        <v>212</v>
      </c>
      <c r="H2663" s="2" t="s">
        <v>5868</v>
      </c>
      <c r="I2663" s="2" t="s">
        <v>5869</v>
      </c>
    </row>
    <row r="2664" spans="1:9" x14ac:dyDescent="0.25">
      <c r="A2664" s="2">
        <v>2663</v>
      </c>
      <c r="C2664" s="2">
        <v>950190784</v>
      </c>
      <c r="G2664" s="2" t="s">
        <v>5870</v>
      </c>
      <c r="H2664" s="2" t="s">
        <v>5871</v>
      </c>
      <c r="I2664" s="2" t="s">
        <v>5872</v>
      </c>
    </row>
    <row r="2665" spans="1:9" x14ac:dyDescent="0.25">
      <c r="A2665" s="2">
        <v>2664</v>
      </c>
      <c r="C2665" s="2">
        <v>950190994</v>
      </c>
      <c r="G2665" s="2" t="s">
        <v>5873</v>
      </c>
      <c r="H2665" s="2" t="s">
        <v>5874</v>
      </c>
      <c r="I2665" s="2" t="s">
        <v>5875</v>
      </c>
    </row>
    <row r="2666" spans="1:9" x14ac:dyDescent="0.25">
      <c r="A2666" s="2">
        <v>2665</v>
      </c>
      <c r="C2666" s="2">
        <v>950191366</v>
      </c>
      <c r="G2666" s="2" t="s">
        <v>1461</v>
      </c>
      <c r="H2666" s="2" t="s">
        <v>5876</v>
      </c>
      <c r="I2666" s="2" t="s">
        <v>5877</v>
      </c>
    </row>
    <row r="2667" spans="1:9" x14ac:dyDescent="0.25">
      <c r="A2667" s="2">
        <v>2666</v>
      </c>
      <c r="C2667" s="2">
        <v>950191504</v>
      </c>
      <c r="G2667" s="2" t="s">
        <v>5878</v>
      </c>
      <c r="H2667" s="2" t="s">
        <v>5879</v>
      </c>
      <c r="I2667" s="2" t="s">
        <v>5880</v>
      </c>
    </row>
    <row r="2668" spans="1:9" x14ac:dyDescent="0.25">
      <c r="A2668" s="2">
        <v>2667</v>
      </c>
      <c r="C2668" s="2">
        <v>950192774</v>
      </c>
      <c r="G2668" s="2" t="s">
        <v>5881</v>
      </c>
      <c r="H2668" s="2" t="s">
        <v>5882</v>
      </c>
      <c r="I2668" s="2" t="s">
        <v>5883</v>
      </c>
    </row>
    <row r="2669" spans="1:9" x14ac:dyDescent="0.25">
      <c r="A2669" s="2">
        <v>2668</v>
      </c>
      <c r="C2669" s="2">
        <v>950192805</v>
      </c>
      <c r="G2669" s="2" t="s">
        <v>495</v>
      </c>
      <c r="H2669" s="2" t="s">
        <v>236</v>
      </c>
      <c r="I2669" s="2" t="s">
        <v>5884</v>
      </c>
    </row>
    <row r="2670" spans="1:9" x14ac:dyDescent="0.25">
      <c r="A2670" s="2">
        <v>2669</v>
      </c>
      <c r="C2670" s="2">
        <v>950193249</v>
      </c>
      <c r="G2670" s="2" t="s">
        <v>5885</v>
      </c>
      <c r="H2670" s="2" t="s">
        <v>5886</v>
      </c>
      <c r="I2670" s="2" t="s">
        <v>5887</v>
      </c>
    </row>
    <row r="2671" spans="1:9" x14ac:dyDescent="0.25">
      <c r="A2671" s="2">
        <v>2670</v>
      </c>
      <c r="C2671" s="2">
        <v>950193325</v>
      </c>
      <c r="G2671" s="2" t="s">
        <v>1507</v>
      </c>
      <c r="H2671" s="2" t="s">
        <v>2382</v>
      </c>
      <c r="I2671" s="2" t="s">
        <v>5888</v>
      </c>
    </row>
    <row r="2672" spans="1:9" x14ac:dyDescent="0.25">
      <c r="A2672" s="2">
        <v>2671</v>
      </c>
      <c r="C2672" s="2">
        <v>950193366</v>
      </c>
      <c r="G2672" s="2" t="s">
        <v>5889</v>
      </c>
      <c r="H2672" s="2" t="s">
        <v>5890</v>
      </c>
      <c r="I2672" s="2" t="s">
        <v>5891</v>
      </c>
    </row>
    <row r="2673" spans="1:9" x14ac:dyDescent="0.25">
      <c r="A2673" s="2">
        <v>2672</v>
      </c>
      <c r="C2673" s="2">
        <v>950193816</v>
      </c>
      <c r="G2673" s="2" t="s">
        <v>200</v>
      </c>
      <c r="H2673" s="2" t="s">
        <v>5892</v>
      </c>
      <c r="I2673" s="2" t="s">
        <v>5893</v>
      </c>
    </row>
    <row r="2674" spans="1:9" x14ac:dyDescent="0.25">
      <c r="A2674" s="2">
        <v>2673</v>
      </c>
      <c r="C2674" s="2">
        <v>950194401</v>
      </c>
      <c r="G2674" s="2" t="s">
        <v>3717</v>
      </c>
      <c r="H2674" s="2" t="s">
        <v>2382</v>
      </c>
      <c r="I2674" s="2" t="s">
        <v>5894</v>
      </c>
    </row>
    <row r="2675" spans="1:9" x14ac:dyDescent="0.25">
      <c r="A2675" s="2">
        <v>2674</v>
      </c>
      <c r="C2675" s="2">
        <v>950198038</v>
      </c>
      <c r="G2675" s="2" t="s">
        <v>209</v>
      </c>
      <c r="H2675" s="2" t="s">
        <v>1475</v>
      </c>
      <c r="I2675" s="2" t="s">
        <v>5895</v>
      </c>
    </row>
    <row r="2676" spans="1:9" x14ac:dyDescent="0.25">
      <c r="A2676" s="2">
        <v>2675</v>
      </c>
      <c r="C2676" s="2">
        <v>950198172</v>
      </c>
      <c r="G2676" s="2" t="s">
        <v>2650</v>
      </c>
      <c r="H2676" s="2" t="s">
        <v>688</v>
      </c>
      <c r="I2676" s="2" t="s">
        <v>5896</v>
      </c>
    </row>
    <row r="2677" spans="1:9" x14ac:dyDescent="0.25">
      <c r="A2677" s="2">
        <v>2676</v>
      </c>
      <c r="C2677" s="2">
        <v>950200075</v>
      </c>
      <c r="G2677" s="2" t="s">
        <v>4336</v>
      </c>
      <c r="H2677" s="2" t="s">
        <v>4258</v>
      </c>
      <c r="I2677" s="2" t="s">
        <v>5897</v>
      </c>
    </row>
    <row r="2678" spans="1:9" x14ac:dyDescent="0.25">
      <c r="A2678" s="2">
        <v>2677</v>
      </c>
      <c r="C2678" s="2">
        <v>950201061</v>
      </c>
      <c r="G2678" s="2" t="s">
        <v>5898</v>
      </c>
      <c r="H2678" s="2" t="s">
        <v>5899</v>
      </c>
      <c r="I2678" s="2" t="s">
        <v>5900</v>
      </c>
    </row>
    <row r="2679" spans="1:9" x14ac:dyDescent="0.25">
      <c r="A2679" s="2">
        <v>2678</v>
      </c>
      <c r="C2679" s="2">
        <v>950201500</v>
      </c>
      <c r="G2679" s="2" t="s">
        <v>5901</v>
      </c>
      <c r="H2679" s="2" t="s">
        <v>207</v>
      </c>
      <c r="I2679" s="2" t="s">
        <v>5902</v>
      </c>
    </row>
    <row r="2680" spans="1:9" x14ac:dyDescent="0.25">
      <c r="A2680" s="2">
        <v>2679</v>
      </c>
      <c r="C2680" s="2">
        <v>950205075</v>
      </c>
      <c r="G2680" s="2" t="s">
        <v>4417</v>
      </c>
      <c r="H2680" s="2" t="s">
        <v>5903</v>
      </c>
      <c r="I2680" s="2" t="s">
        <v>5904</v>
      </c>
    </row>
    <row r="2681" spans="1:9" x14ac:dyDescent="0.25">
      <c r="A2681" s="2">
        <v>2680</v>
      </c>
      <c r="C2681" s="2">
        <v>950205922</v>
      </c>
      <c r="G2681" s="2" t="s">
        <v>1395</v>
      </c>
      <c r="H2681" s="2" t="s">
        <v>1885</v>
      </c>
      <c r="I2681" s="2" t="s">
        <v>5905</v>
      </c>
    </row>
    <row r="2682" spans="1:9" x14ac:dyDescent="0.25">
      <c r="A2682" s="2">
        <v>2681</v>
      </c>
      <c r="C2682" s="2">
        <v>950210491</v>
      </c>
      <c r="G2682" s="2" t="s">
        <v>5906</v>
      </c>
      <c r="H2682" s="2" t="s">
        <v>5907</v>
      </c>
      <c r="I2682" s="2" t="s">
        <v>5908</v>
      </c>
    </row>
    <row r="2683" spans="1:9" x14ac:dyDescent="0.25">
      <c r="A2683" s="2">
        <v>2682</v>
      </c>
      <c r="C2683" s="2">
        <v>950210818</v>
      </c>
      <c r="G2683" s="2" t="s">
        <v>5909</v>
      </c>
      <c r="H2683" s="2" t="s">
        <v>1687</v>
      </c>
      <c r="I2683" s="2" t="s">
        <v>5910</v>
      </c>
    </row>
    <row r="2684" spans="1:9" x14ac:dyDescent="0.25">
      <c r="A2684" s="2">
        <v>2683</v>
      </c>
      <c r="C2684" s="2">
        <v>950211616</v>
      </c>
      <c r="G2684" s="2" t="s">
        <v>5911</v>
      </c>
      <c r="H2684" s="2" t="s">
        <v>1261</v>
      </c>
      <c r="I2684" s="2" t="s">
        <v>5912</v>
      </c>
    </row>
    <row r="2685" spans="1:9" x14ac:dyDescent="0.25">
      <c r="A2685" s="2">
        <v>2684</v>
      </c>
      <c r="C2685" s="2">
        <v>950211676</v>
      </c>
      <c r="G2685" s="2" t="s">
        <v>1637</v>
      </c>
      <c r="H2685" s="2" t="s">
        <v>5913</v>
      </c>
      <c r="I2685" s="2" t="s">
        <v>5914</v>
      </c>
    </row>
    <row r="2686" spans="1:9" x14ac:dyDescent="0.25">
      <c r="A2686" s="2">
        <v>2685</v>
      </c>
      <c r="C2686" s="2">
        <v>950211855</v>
      </c>
      <c r="G2686" s="2" t="s">
        <v>5915</v>
      </c>
      <c r="H2686" s="2" t="s">
        <v>5916</v>
      </c>
      <c r="I2686" s="2" t="s">
        <v>5917</v>
      </c>
    </row>
    <row r="2687" spans="1:9" x14ac:dyDescent="0.25">
      <c r="A2687" s="2">
        <v>2686</v>
      </c>
      <c r="C2687" s="2">
        <v>950212977</v>
      </c>
      <c r="G2687" s="2" t="s">
        <v>5918</v>
      </c>
      <c r="H2687" s="2" t="s">
        <v>5919</v>
      </c>
      <c r="I2687" s="2" t="s">
        <v>5920</v>
      </c>
    </row>
    <row r="2688" spans="1:9" x14ac:dyDescent="0.25">
      <c r="A2688" s="2">
        <v>2687</v>
      </c>
      <c r="C2688" s="2">
        <v>950213012</v>
      </c>
      <c r="G2688" s="2" t="s">
        <v>5921</v>
      </c>
      <c r="H2688" s="2" t="s">
        <v>142</v>
      </c>
      <c r="I2688" s="2" t="s">
        <v>5922</v>
      </c>
    </row>
    <row r="2689" spans="1:9" x14ac:dyDescent="0.25">
      <c r="A2689" s="2">
        <v>2688</v>
      </c>
      <c r="C2689" s="2">
        <v>950213587</v>
      </c>
      <c r="G2689" s="2" t="s">
        <v>2026</v>
      </c>
      <c r="H2689" s="2" t="s">
        <v>184</v>
      </c>
      <c r="I2689" s="2" t="s">
        <v>5923</v>
      </c>
    </row>
    <row r="2690" spans="1:9" x14ac:dyDescent="0.25">
      <c r="A2690" s="2">
        <v>2689</v>
      </c>
      <c r="C2690" s="2">
        <v>950213788</v>
      </c>
      <c r="G2690" s="2" t="s">
        <v>5924</v>
      </c>
      <c r="H2690" s="2" t="s">
        <v>5925</v>
      </c>
      <c r="I2690" s="2" t="s">
        <v>5926</v>
      </c>
    </row>
    <row r="2691" spans="1:9" x14ac:dyDescent="0.25">
      <c r="A2691" s="2">
        <v>2690</v>
      </c>
      <c r="C2691" s="2">
        <v>950214036</v>
      </c>
      <c r="G2691" s="2" t="s">
        <v>787</v>
      </c>
      <c r="H2691" s="2" t="s">
        <v>3253</v>
      </c>
      <c r="I2691" s="2" t="s">
        <v>5927</v>
      </c>
    </row>
    <row r="2692" spans="1:9" x14ac:dyDescent="0.25">
      <c r="A2692" s="2">
        <v>2691</v>
      </c>
      <c r="C2692" s="2">
        <v>950215510</v>
      </c>
      <c r="G2692" s="2" t="s">
        <v>950</v>
      </c>
      <c r="H2692" s="2" t="s">
        <v>5928</v>
      </c>
      <c r="I2692" s="2" t="s">
        <v>5929</v>
      </c>
    </row>
    <row r="2693" spans="1:9" x14ac:dyDescent="0.25">
      <c r="A2693" s="2">
        <v>2692</v>
      </c>
      <c r="C2693" s="2">
        <v>950217424</v>
      </c>
      <c r="G2693" s="2" t="s">
        <v>2734</v>
      </c>
      <c r="H2693" s="2" t="s">
        <v>2909</v>
      </c>
      <c r="I2693" s="2" t="s">
        <v>5930</v>
      </c>
    </row>
    <row r="2694" spans="1:9" x14ac:dyDescent="0.25">
      <c r="A2694" s="2">
        <v>2693</v>
      </c>
      <c r="C2694" s="2">
        <v>950217583</v>
      </c>
      <c r="G2694" s="2" t="s">
        <v>156</v>
      </c>
      <c r="H2694" s="2" t="s">
        <v>3399</v>
      </c>
      <c r="I2694" s="2" t="s">
        <v>5931</v>
      </c>
    </row>
    <row r="2695" spans="1:9" x14ac:dyDescent="0.25">
      <c r="A2695" s="2">
        <v>2694</v>
      </c>
      <c r="C2695" s="2">
        <v>950217790</v>
      </c>
      <c r="G2695" s="2" t="s">
        <v>628</v>
      </c>
      <c r="H2695" s="2" t="s">
        <v>5932</v>
      </c>
      <c r="I2695" s="2" t="s">
        <v>5933</v>
      </c>
    </row>
    <row r="2696" spans="1:9" x14ac:dyDescent="0.25">
      <c r="A2696" s="2">
        <v>2695</v>
      </c>
      <c r="C2696" s="2">
        <v>950224206</v>
      </c>
      <c r="G2696" s="2" t="s">
        <v>5934</v>
      </c>
      <c r="H2696" s="2" t="s">
        <v>5935</v>
      </c>
      <c r="I2696" s="2" t="s">
        <v>5936</v>
      </c>
    </row>
    <row r="2697" spans="1:9" x14ac:dyDescent="0.25">
      <c r="A2697" s="2">
        <v>2696</v>
      </c>
      <c r="C2697" s="2">
        <v>950227323</v>
      </c>
      <c r="G2697" s="2" t="s">
        <v>748</v>
      </c>
      <c r="H2697" s="2" t="s">
        <v>2126</v>
      </c>
      <c r="I2697" s="2" t="s">
        <v>5937</v>
      </c>
    </row>
    <row r="2698" spans="1:9" x14ac:dyDescent="0.25">
      <c r="A2698" s="2">
        <v>2697</v>
      </c>
      <c r="C2698" s="2">
        <v>950228944</v>
      </c>
      <c r="G2698" s="2" t="s">
        <v>5938</v>
      </c>
      <c r="H2698" s="2" t="s">
        <v>5939</v>
      </c>
      <c r="I2698" s="2" t="s">
        <v>5940</v>
      </c>
    </row>
    <row r="2699" spans="1:9" x14ac:dyDescent="0.25">
      <c r="A2699" s="2">
        <v>2698</v>
      </c>
      <c r="C2699" s="2">
        <v>950229441</v>
      </c>
      <c r="G2699" s="2" t="s">
        <v>1040</v>
      </c>
      <c r="H2699" s="2" t="s">
        <v>2488</v>
      </c>
      <c r="I2699" s="2" t="s">
        <v>5941</v>
      </c>
    </row>
    <row r="2700" spans="1:9" x14ac:dyDescent="0.25">
      <c r="A2700" s="2">
        <v>2699</v>
      </c>
      <c r="C2700" s="2">
        <v>950233814</v>
      </c>
      <c r="G2700" s="2" t="s">
        <v>3823</v>
      </c>
      <c r="H2700" s="2" t="s">
        <v>5942</v>
      </c>
      <c r="I2700" s="2" t="s">
        <v>5943</v>
      </c>
    </row>
    <row r="2701" spans="1:9" x14ac:dyDescent="0.25">
      <c r="A2701" s="2">
        <v>2700</v>
      </c>
      <c r="C2701" s="2">
        <v>950234186</v>
      </c>
      <c r="G2701" s="2" t="s">
        <v>718</v>
      </c>
      <c r="H2701" s="2" t="s">
        <v>5944</v>
      </c>
      <c r="I2701" s="2" t="s">
        <v>5945</v>
      </c>
    </row>
    <row r="2702" spans="1:9" x14ac:dyDescent="0.25">
      <c r="A2702" s="2">
        <v>2701</v>
      </c>
      <c r="C2702" s="2">
        <v>950234425</v>
      </c>
      <c r="G2702" s="2" t="s">
        <v>5946</v>
      </c>
      <c r="H2702" s="2" t="s">
        <v>5947</v>
      </c>
      <c r="I2702" s="2" t="s">
        <v>5948</v>
      </c>
    </row>
    <row r="2703" spans="1:9" x14ac:dyDescent="0.25">
      <c r="A2703" s="2">
        <v>2702</v>
      </c>
      <c r="C2703" s="2">
        <v>950238983</v>
      </c>
      <c r="G2703" s="2" t="s">
        <v>1109</v>
      </c>
      <c r="H2703" s="2" t="s">
        <v>5949</v>
      </c>
      <c r="I2703" s="2" t="s">
        <v>5950</v>
      </c>
    </row>
    <row r="2704" spans="1:9" x14ac:dyDescent="0.25">
      <c r="A2704" s="2">
        <v>2703</v>
      </c>
      <c r="C2704" s="2">
        <v>950240354</v>
      </c>
      <c r="G2704" s="2" t="s">
        <v>1613</v>
      </c>
      <c r="H2704" s="2" t="s">
        <v>4511</v>
      </c>
      <c r="I2704" s="2" t="s">
        <v>5951</v>
      </c>
    </row>
    <row r="2705" spans="1:9" x14ac:dyDescent="0.25">
      <c r="A2705" s="2">
        <v>2704</v>
      </c>
      <c r="C2705" s="2">
        <v>950240645</v>
      </c>
      <c r="G2705" s="2" t="s">
        <v>1236</v>
      </c>
      <c r="H2705" s="2" t="s">
        <v>5952</v>
      </c>
      <c r="I2705" s="2" t="s">
        <v>5953</v>
      </c>
    </row>
    <row r="2706" spans="1:9" x14ac:dyDescent="0.25">
      <c r="A2706" s="2">
        <v>2705</v>
      </c>
      <c r="C2706" s="2">
        <v>950241892</v>
      </c>
      <c r="G2706" s="2" t="s">
        <v>5954</v>
      </c>
      <c r="H2706" s="2" t="s">
        <v>545</v>
      </c>
      <c r="I2706" s="2" t="s">
        <v>5955</v>
      </c>
    </row>
    <row r="2707" spans="1:9" x14ac:dyDescent="0.25">
      <c r="A2707" s="2">
        <v>2706</v>
      </c>
      <c r="C2707" s="2">
        <v>950245669</v>
      </c>
      <c r="G2707" s="2" t="s">
        <v>726</v>
      </c>
      <c r="H2707" s="2" t="s">
        <v>248</v>
      </c>
      <c r="I2707" s="2" t="s">
        <v>5956</v>
      </c>
    </row>
    <row r="2708" spans="1:9" x14ac:dyDescent="0.25">
      <c r="A2708" s="2">
        <v>2707</v>
      </c>
      <c r="C2708" s="2">
        <v>950246490</v>
      </c>
      <c r="G2708" s="2" t="s">
        <v>5957</v>
      </c>
      <c r="H2708" s="2" t="s">
        <v>3008</v>
      </c>
      <c r="I2708" s="2" t="s">
        <v>5958</v>
      </c>
    </row>
    <row r="2709" spans="1:9" x14ac:dyDescent="0.25">
      <c r="A2709" s="2">
        <v>2708</v>
      </c>
      <c r="C2709" s="2">
        <v>950247508</v>
      </c>
      <c r="G2709" s="2" t="s">
        <v>5959</v>
      </c>
      <c r="H2709" s="2" t="s">
        <v>5960</v>
      </c>
      <c r="I2709" s="2" t="s">
        <v>5961</v>
      </c>
    </row>
    <row r="2710" spans="1:9" x14ac:dyDescent="0.25">
      <c r="A2710" s="2">
        <v>2709</v>
      </c>
      <c r="C2710" s="2">
        <v>950252407</v>
      </c>
      <c r="D2710" s="2">
        <v>977652711</v>
      </c>
      <c r="G2710" s="2" t="s">
        <v>5962</v>
      </c>
      <c r="H2710" s="2" t="s">
        <v>5963</v>
      </c>
      <c r="I2710" s="2" t="s">
        <v>5964</v>
      </c>
    </row>
    <row r="2711" spans="1:9" x14ac:dyDescent="0.25">
      <c r="A2711" s="2">
        <v>2710</v>
      </c>
      <c r="C2711" s="2">
        <v>950254792</v>
      </c>
      <c r="G2711" s="2" t="s">
        <v>5965</v>
      </c>
      <c r="H2711" s="2" t="s">
        <v>5966</v>
      </c>
      <c r="I2711" s="2" t="s">
        <v>5967</v>
      </c>
    </row>
    <row r="2712" spans="1:9" x14ac:dyDescent="0.25">
      <c r="A2712" s="2">
        <v>2711</v>
      </c>
      <c r="C2712" s="2">
        <v>950256157</v>
      </c>
      <c r="G2712" s="2" t="s">
        <v>2556</v>
      </c>
      <c r="H2712" s="2" t="s">
        <v>5968</v>
      </c>
      <c r="I2712" s="2" t="s">
        <v>5969</v>
      </c>
    </row>
    <row r="2713" spans="1:9" x14ac:dyDescent="0.25">
      <c r="A2713" s="2">
        <v>2712</v>
      </c>
      <c r="C2713" s="2">
        <v>950258068</v>
      </c>
      <c r="G2713" s="2" t="s">
        <v>5970</v>
      </c>
      <c r="H2713" s="2" t="s">
        <v>5971</v>
      </c>
      <c r="I2713" s="2" t="s">
        <v>5972</v>
      </c>
    </row>
    <row r="2714" spans="1:9" x14ac:dyDescent="0.25">
      <c r="A2714" s="2">
        <v>2713</v>
      </c>
      <c r="C2714" s="2">
        <v>950258476</v>
      </c>
      <c r="G2714" s="2" t="s">
        <v>5973</v>
      </c>
      <c r="H2714" s="2" t="s">
        <v>5974</v>
      </c>
      <c r="I2714" s="2" t="s">
        <v>5975</v>
      </c>
    </row>
    <row r="2715" spans="1:9" x14ac:dyDescent="0.25">
      <c r="A2715" s="2">
        <v>2714</v>
      </c>
      <c r="C2715" s="2">
        <v>950261730</v>
      </c>
      <c r="G2715" s="2" t="s">
        <v>339</v>
      </c>
      <c r="H2715" s="2" t="s">
        <v>2579</v>
      </c>
      <c r="I2715" s="2" t="s">
        <v>5976</v>
      </c>
    </row>
    <row r="2716" spans="1:9" x14ac:dyDescent="0.25">
      <c r="A2716" s="2">
        <v>2715</v>
      </c>
      <c r="C2716" s="2">
        <v>950263417</v>
      </c>
      <c r="G2716" s="2" t="s">
        <v>534</v>
      </c>
      <c r="H2716" s="2" t="s">
        <v>2020</v>
      </c>
      <c r="I2716" s="2" t="s">
        <v>5977</v>
      </c>
    </row>
    <row r="2717" spans="1:9" x14ac:dyDescent="0.25">
      <c r="A2717" s="2">
        <v>2716</v>
      </c>
      <c r="C2717" s="2">
        <v>950268759</v>
      </c>
      <c r="G2717" s="2" t="s">
        <v>177</v>
      </c>
      <c r="H2717" s="2" t="s">
        <v>5483</v>
      </c>
      <c r="I2717" s="2" t="s">
        <v>5978</v>
      </c>
    </row>
    <row r="2718" spans="1:9" x14ac:dyDescent="0.25">
      <c r="A2718" s="2">
        <v>2717</v>
      </c>
      <c r="C2718" s="2">
        <v>950269152</v>
      </c>
      <c r="G2718" s="2" t="s">
        <v>1245</v>
      </c>
      <c r="H2718" s="2" t="s">
        <v>1471</v>
      </c>
      <c r="I2718" s="2" t="s">
        <v>5979</v>
      </c>
    </row>
    <row r="2719" spans="1:9" x14ac:dyDescent="0.25">
      <c r="A2719" s="2">
        <v>2718</v>
      </c>
      <c r="C2719" s="2">
        <v>950270165</v>
      </c>
      <c r="G2719" s="2" t="s">
        <v>144</v>
      </c>
      <c r="H2719" s="2" t="s">
        <v>522</v>
      </c>
      <c r="I2719" s="2" t="s">
        <v>5980</v>
      </c>
    </row>
    <row r="2720" spans="1:9" x14ac:dyDescent="0.25">
      <c r="A2720" s="2">
        <v>2719</v>
      </c>
      <c r="C2720" s="2">
        <v>950274395</v>
      </c>
      <c r="G2720" s="2" t="s">
        <v>2531</v>
      </c>
      <c r="H2720" s="2" t="s">
        <v>3697</v>
      </c>
      <c r="I2720" s="2" t="s">
        <v>5981</v>
      </c>
    </row>
    <row r="2721" spans="1:9" x14ac:dyDescent="0.25">
      <c r="A2721" s="2">
        <v>2720</v>
      </c>
      <c r="C2721" s="2">
        <v>950276187</v>
      </c>
      <c r="G2721" s="2" t="s">
        <v>685</v>
      </c>
      <c r="H2721" s="2" t="s">
        <v>5982</v>
      </c>
      <c r="I2721" s="2" t="s">
        <v>5983</v>
      </c>
    </row>
    <row r="2722" spans="1:9" x14ac:dyDescent="0.25">
      <c r="A2722" s="2">
        <v>2721</v>
      </c>
      <c r="C2722" s="2">
        <v>950276324</v>
      </c>
      <c r="G2722" s="2" t="s">
        <v>442</v>
      </c>
      <c r="H2722" s="2" t="s">
        <v>5984</v>
      </c>
      <c r="I2722" s="2" t="s">
        <v>5985</v>
      </c>
    </row>
    <row r="2723" spans="1:9" x14ac:dyDescent="0.25">
      <c r="A2723" s="2">
        <v>2722</v>
      </c>
      <c r="C2723" s="2">
        <v>950281224</v>
      </c>
      <c r="G2723" s="2" t="s">
        <v>5986</v>
      </c>
      <c r="H2723" s="2" t="s">
        <v>5987</v>
      </c>
      <c r="I2723" s="2" t="s">
        <v>5988</v>
      </c>
    </row>
    <row r="2724" spans="1:9" x14ac:dyDescent="0.25">
      <c r="A2724" s="2">
        <v>2723</v>
      </c>
      <c r="C2724" s="2">
        <v>950282872</v>
      </c>
      <c r="G2724" s="2" t="s">
        <v>221</v>
      </c>
      <c r="H2724" s="2" t="s">
        <v>1123</v>
      </c>
      <c r="I2724" s="2" t="s">
        <v>5989</v>
      </c>
    </row>
    <row r="2725" spans="1:9" x14ac:dyDescent="0.25">
      <c r="A2725" s="2">
        <v>2724</v>
      </c>
      <c r="C2725" s="2">
        <v>950285868</v>
      </c>
      <c r="G2725" s="2" t="s">
        <v>5990</v>
      </c>
      <c r="H2725" s="2" t="s">
        <v>5991</v>
      </c>
      <c r="I2725" s="2" t="s">
        <v>5992</v>
      </c>
    </row>
    <row r="2726" spans="1:9" x14ac:dyDescent="0.25">
      <c r="A2726" s="2">
        <v>2725</v>
      </c>
      <c r="C2726" s="2">
        <v>950286591</v>
      </c>
      <c r="G2726" s="2" t="s">
        <v>815</v>
      </c>
      <c r="H2726" s="2" t="s">
        <v>5993</v>
      </c>
      <c r="I2726" s="2" t="s">
        <v>5994</v>
      </c>
    </row>
    <row r="2727" spans="1:9" x14ac:dyDescent="0.25">
      <c r="A2727" s="2">
        <v>2726</v>
      </c>
      <c r="C2727" s="2">
        <v>950289804</v>
      </c>
      <c r="G2727" s="2" t="s">
        <v>5995</v>
      </c>
      <c r="H2727" s="2" t="s">
        <v>934</v>
      </c>
      <c r="I2727" s="2" t="s">
        <v>5996</v>
      </c>
    </row>
    <row r="2728" spans="1:9" x14ac:dyDescent="0.25">
      <c r="A2728" s="2">
        <v>2727</v>
      </c>
      <c r="C2728" s="2">
        <v>950291036</v>
      </c>
      <c r="G2728" s="2" t="s">
        <v>1106</v>
      </c>
      <c r="H2728" s="2" t="s">
        <v>5997</v>
      </c>
      <c r="I2728" s="2" t="s">
        <v>5998</v>
      </c>
    </row>
    <row r="2729" spans="1:9" x14ac:dyDescent="0.25">
      <c r="A2729" s="2">
        <v>2728</v>
      </c>
      <c r="C2729" s="2">
        <v>950295645</v>
      </c>
      <c r="G2729" s="2" t="s">
        <v>5999</v>
      </c>
      <c r="H2729" s="2" t="s">
        <v>6000</v>
      </c>
      <c r="I2729" s="2" t="s">
        <v>6001</v>
      </c>
    </row>
    <row r="2730" spans="1:9" x14ac:dyDescent="0.25">
      <c r="A2730" s="2">
        <v>2729</v>
      </c>
      <c r="C2730" s="2">
        <v>950296404</v>
      </c>
      <c r="G2730" s="2" t="s">
        <v>2015</v>
      </c>
      <c r="H2730" s="2" t="s">
        <v>6002</v>
      </c>
      <c r="I2730" s="2" t="s">
        <v>6003</v>
      </c>
    </row>
    <row r="2731" spans="1:9" x14ac:dyDescent="0.25">
      <c r="A2731" s="2">
        <v>2730</v>
      </c>
      <c r="C2731" s="2">
        <v>950304061</v>
      </c>
      <c r="G2731" s="2" t="s">
        <v>6004</v>
      </c>
      <c r="H2731" s="2" t="s">
        <v>542</v>
      </c>
      <c r="I2731" s="2" t="s">
        <v>6005</v>
      </c>
    </row>
    <row r="2732" spans="1:9" x14ac:dyDescent="0.25">
      <c r="A2732" s="2">
        <v>2731</v>
      </c>
      <c r="C2732" s="2">
        <v>950305159</v>
      </c>
      <c r="G2732" s="2" t="s">
        <v>6006</v>
      </c>
      <c r="H2732" s="2" t="s">
        <v>4472</v>
      </c>
      <c r="I2732" s="2" t="s">
        <v>6007</v>
      </c>
    </row>
    <row r="2733" spans="1:9" x14ac:dyDescent="0.25">
      <c r="A2733" s="2">
        <v>2732</v>
      </c>
      <c r="C2733" s="2">
        <v>950310733</v>
      </c>
      <c r="D2733" s="2">
        <v>965807009</v>
      </c>
      <c r="G2733" s="2" t="s">
        <v>6008</v>
      </c>
      <c r="H2733" s="2" t="s">
        <v>207</v>
      </c>
      <c r="I2733" s="2" t="s">
        <v>6009</v>
      </c>
    </row>
    <row r="2734" spans="1:9" x14ac:dyDescent="0.25">
      <c r="A2734" s="2">
        <v>2733</v>
      </c>
      <c r="C2734" s="2">
        <v>950310745</v>
      </c>
      <c r="G2734" s="2" t="s">
        <v>6010</v>
      </c>
      <c r="H2734" s="2" t="s">
        <v>1274</v>
      </c>
      <c r="I2734" s="2" t="s">
        <v>6011</v>
      </c>
    </row>
    <row r="2735" spans="1:9" x14ac:dyDescent="0.25">
      <c r="A2735" s="2">
        <v>2734</v>
      </c>
      <c r="C2735" s="2">
        <v>950311214</v>
      </c>
      <c r="G2735" s="2" t="s">
        <v>6012</v>
      </c>
      <c r="H2735" s="2" t="s">
        <v>6013</v>
      </c>
      <c r="I2735" s="2" t="s">
        <v>6014</v>
      </c>
    </row>
    <row r="2736" spans="1:9" x14ac:dyDescent="0.25">
      <c r="A2736" s="2">
        <v>2735</v>
      </c>
      <c r="C2736" s="2">
        <v>950311789</v>
      </c>
      <c r="G2736" s="2" t="s">
        <v>6015</v>
      </c>
      <c r="H2736" s="2" t="s">
        <v>6016</v>
      </c>
      <c r="I2736" s="2" t="s">
        <v>6017</v>
      </c>
    </row>
    <row r="2737" spans="1:9" x14ac:dyDescent="0.25">
      <c r="A2737" s="2">
        <v>2736</v>
      </c>
      <c r="C2737" s="2">
        <v>950313510</v>
      </c>
      <c r="D2737" s="2">
        <v>962518810</v>
      </c>
      <c r="G2737" s="2" t="s">
        <v>278</v>
      </c>
      <c r="H2737" s="2" t="s">
        <v>6018</v>
      </c>
      <c r="I2737" s="2" t="s">
        <v>6019</v>
      </c>
    </row>
    <row r="2738" spans="1:9" x14ac:dyDescent="0.25">
      <c r="A2738" s="2">
        <v>2737</v>
      </c>
      <c r="C2738" s="2">
        <v>950316551</v>
      </c>
      <c r="G2738" s="2" t="s">
        <v>927</v>
      </c>
      <c r="H2738" s="2" t="s">
        <v>6020</v>
      </c>
      <c r="I2738" s="2" t="s">
        <v>6021</v>
      </c>
    </row>
    <row r="2739" spans="1:9" x14ac:dyDescent="0.25">
      <c r="A2739" s="2">
        <v>2738</v>
      </c>
      <c r="C2739" s="2">
        <v>950317022</v>
      </c>
      <c r="G2739" s="2" t="s">
        <v>336</v>
      </c>
      <c r="H2739" s="2" t="s">
        <v>204</v>
      </c>
      <c r="I2739" s="2" t="s">
        <v>6022</v>
      </c>
    </row>
    <row r="2740" spans="1:9" x14ac:dyDescent="0.25">
      <c r="A2740" s="2">
        <v>2739</v>
      </c>
      <c r="C2740" s="2">
        <v>950317645</v>
      </c>
      <c r="G2740" s="2" t="s">
        <v>6023</v>
      </c>
      <c r="H2740" s="2" t="s">
        <v>381</v>
      </c>
      <c r="I2740" s="2" t="s">
        <v>6024</v>
      </c>
    </row>
    <row r="2741" spans="1:9" x14ac:dyDescent="0.25">
      <c r="A2741" s="2">
        <v>2740</v>
      </c>
      <c r="C2741" s="2">
        <v>950317679</v>
      </c>
      <c r="G2741" s="2" t="s">
        <v>6025</v>
      </c>
      <c r="H2741" s="2" t="s">
        <v>1439</v>
      </c>
      <c r="I2741" s="2" t="s">
        <v>6026</v>
      </c>
    </row>
    <row r="2742" spans="1:9" x14ac:dyDescent="0.25">
      <c r="A2742" s="2">
        <v>2741</v>
      </c>
      <c r="C2742" s="2">
        <v>950318449</v>
      </c>
      <c r="G2742" s="2" t="s">
        <v>1046</v>
      </c>
      <c r="H2742" s="2" t="s">
        <v>6027</v>
      </c>
      <c r="I2742" s="2" t="s">
        <v>6028</v>
      </c>
    </row>
    <row r="2743" spans="1:9" x14ac:dyDescent="0.25">
      <c r="A2743" s="2">
        <v>2742</v>
      </c>
      <c r="C2743" s="2">
        <v>950319303</v>
      </c>
      <c r="G2743" s="2" t="s">
        <v>1054</v>
      </c>
      <c r="H2743" s="2" t="s">
        <v>6029</v>
      </c>
      <c r="I2743" s="2" t="s">
        <v>6030</v>
      </c>
    </row>
    <row r="2744" spans="1:9" x14ac:dyDescent="0.25">
      <c r="A2744" s="2">
        <v>2743</v>
      </c>
      <c r="C2744" s="2">
        <v>950319646</v>
      </c>
      <c r="G2744" s="2" t="s">
        <v>6031</v>
      </c>
      <c r="H2744" s="2" t="s">
        <v>1359</v>
      </c>
      <c r="I2744" s="2" t="s">
        <v>6032</v>
      </c>
    </row>
    <row r="2745" spans="1:9" x14ac:dyDescent="0.25">
      <c r="A2745" s="2">
        <v>2744</v>
      </c>
      <c r="C2745" s="2">
        <v>950319864</v>
      </c>
      <c r="G2745" s="2" t="s">
        <v>829</v>
      </c>
      <c r="H2745" s="2" t="s">
        <v>228</v>
      </c>
      <c r="I2745" s="2" t="s">
        <v>6033</v>
      </c>
    </row>
    <row r="2746" spans="1:9" x14ac:dyDescent="0.25">
      <c r="A2746" s="2">
        <v>2745</v>
      </c>
      <c r="C2746" s="2">
        <v>950320746</v>
      </c>
      <c r="G2746" s="2" t="s">
        <v>4714</v>
      </c>
      <c r="H2746" s="2" t="s">
        <v>6034</v>
      </c>
      <c r="I2746" s="2" t="s">
        <v>6035</v>
      </c>
    </row>
    <row r="2747" spans="1:9" x14ac:dyDescent="0.25">
      <c r="A2747" s="2">
        <v>2746</v>
      </c>
      <c r="C2747" s="2">
        <v>950322680</v>
      </c>
      <c r="G2747" s="2" t="s">
        <v>2521</v>
      </c>
      <c r="H2747" s="2" t="s">
        <v>6036</v>
      </c>
      <c r="I2747" s="2" t="s">
        <v>6037</v>
      </c>
    </row>
    <row r="2748" spans="1:9" x14ac:dyDescent="0.25">
      <c r="A2748" s="2">
        <v>2747</v>
      </c>
      <c r="C2748" s="2">
        <v>950324603</v>
      </c>
      <c r="G2748" s="2" t="s">
        <v>6038</v>
      </c>
      <c r="H2748" s="2" t="s">
        <v>6039</v>
      </c>
      <c r="I2748" s="2" t="s">
        <v>6040</v>
      </c>
    </row>
    <row r="2749" spans="1:9" x14ac:dyDescent="0.25">
      <c r="A2749" s="2">
        <v>2748</v>
      </c>
      <c r="C2749" s="2">
        <v>950327611</v>
      </c>
      <c r="G2749" s="2" t="s">
        <v>6041</v>
      </c>
      <c r="H2749" s="2" t="s">
        <v>6042</v>
      </c>
      <c r="I2749" s="2" t="s">
        <v>6043</v>
      </c>
    </row>
    <row r="2750" spans="1:9" x14ac:dyDescent="0.25">
      <c r="A2750" s="2">
        <v>2749</v>
      </c>
      <c r="C2750" s="2">
        <v>950328470</v>
      </c>
      <c r="G2750" s="2" t="s">
        <v>604</v>
      </c>
      <c r="H2750" s="2" t="s">
        <v>1450</v>
      </c>
      <c r="I2750" s="2" t="s">
        <v>6044</v>
      </c>
    </row>
    <row r="2751" spans="1:9" x14ac:dyDescent="0.25">
      <c r="A2751" s="2">
        <v>2750</v>
      </c>
      <c r="C2751" s="2">
        <v>950329670</v>
      </c>
      <c r="G2751" s="2" t="s">
        <v>1092</v>
      </c>
      <c r="H2751" s="2" t="s">
        <v>1058</v>
      </c>
      <c r="I2751" s="2" t="s">
        <v>6045</v>
      </c>
    </row>
    <row r="2752" spans="1:9" x14ac:dyDescent="0.25">
      <c r="A2752" s="2">
        <v>2751</v>
      </c>
      <c r="C2752" s="2">
        <v>950331083</v>
      </c>
      <c r="G2752" s="2" t="s">
        <v>2604</v>
      </c>
      <c r="H2752" s="2" t="s">
        <v>1665</v>
      </c>
      <c r="I2752" s="2" t="s">
        <v>6046</v>
      </c>
    </row>
    <row r="2753" spans="1:9" x14ac:dyDescent="0.25">
      <c r="A2753" s="2">
        <v>2752</v>
      </c>
      <c r="C2753" s="2">
        <v>950331646</v>
      </c>
      <c r="G2753" s="2" t="s">
        <v>1629</v>
      </c>
      <c r="H2753" s="2" t="s">
        <v>2320</v>
      </c>
      <c r="I2753" s="2" t="s">
        <v>6047</v>
      </c>
    </row>
    <row r="2754" spans="1:9" x14ac:dyDescent="0.25">
      <c r="A2754" s="2">
        <v>2753</v>
      </c>
      <c r="C2754" s="2">
        <v>950334329</v>
      </c>
      <c r="G2754" s="2" t="s">
        <v>2034</v>
      </c>
      <c r="H2754" s="2" t="s">
        <v>1073</v>
      </c>
      <c r="I2754" s="2" t="s">
        <v>6048</v>
      </c>
    </row>
    <row r="2755" spans="1:9" x14ac:dyDescent="0.25">
      <c r="A2755" s="2">
        <v>2754</v>
      </c>
      <c r="C2755" s="2">
        <v>950334539</v>
      </c>
      <c r="G2755" s="2" t="s">
        <v>360</v>
      </c>
      <c r="H2755" s="2" t="s">
        <v>303</v>
      </c>
      <c r="I2755" s="2" t="s">
        <v>6049</v>
      </c>
    </row>
    <row r="2756" spans="1:9" x14ac:dyDescent="0.25">
      <c r="A2756" s="2">
        <v>2755</v>
      </c>
      <c r="C2756" s="2">
        <v>950337281</v>
      </c>
      <c r="G2756" s="2" t="s">
        <v>4516</v>
      </c>
      <c r="H2756" s="2" t="s">
        <v>352</v>
      </c>
      <c r="I2756" s="2" t="s">
        <v>6050</v>
      </c>
    </row>
    <row r="2757" spans="1:9" x14ac:dyDescent="0.25">
      <c r="A2757" s="2">
        <v>2756</v>
      </c>
      <c r="C2757" s="2">
        <v>950349476</v>
      </c>
      <c r="G2757" s="2" t="s">
        <v>206</v>
      </c>
      <c r="H2757" s="2" t="s">
        <v>3231</v>
      </c>
      <c r="I2757" s="2" t="s">
        <v>6051</v>
      </c>
    </row>
    <row r="2758" spans="1:9" x14ac:dyDescent="0.25">
      <c r="A2758" s="2">
        <v>2757</v>
      </c>
      <c r="C2758" s="2">
        <v>950349774</v>
      </c>
      <c r="G2758" s="2" t="s">
        <v>6052</v>
      </c>
      <c r="H2758" s="2" t="s">
        <v>6053</v>
      </c>
      <c r="I2758" s="2" t="s">
        <v>6054</v>
      </c>
    </row>
    <row r="2759" spans="1:9" x14ac:dyDescent="0.25">
      <c r="A2759" s="2">
        <v>2758</v>
      </c>
      <c r="C2759" s="2">
        <v>950352912</v>
      </c>
      <c r="G2759" s="2" t="s">
        <v>3193</v>
      </c>
      <c r="H2759" s="2" t="s">
        <v>2038</v>
      </c>
      <c r="I2759" s="2" t="s">
        <v>6055</v>
      </c>
    </row>
    <row r="2760" spans="1:9" x14ac:dyDescent="0.25">
      <c r="A2760" s="2">
        <v>2759</v>
      </c>
      <c r="C2760" s="2">
        <v>950360234</v>
      </c>
      <c r="G2760" s="2" t="s">
        <v>2983</v>
      </c>
      <c r="H2760" s="2" t="s">
        <v>6056</v>
      </c>
      <c r="I2760" s="2" t="s">
        <v>6057</v>
      </c>
    </row>
    <row r="2761" spans="1:9" x14ac:dyDescent="0.25">
      <c r="A2761" s="2">
        <v>2760</v>
      </c>
      <c r="C2761" s="2">
        <v>950360651</v>
      </c>
      <c r="G2761" s="2" t="s">
        <v>6058</v>
      </c>
      <c r="H2761" s="2" t="s">
        <v>6059</v>
      </c>
      <c r="I2761" s="2" t="s">
        <v>6060</v>
      </c>
    </row>
    <row r="2762" spans="1:9" x14ac:dyDescent="0.25">
      <c r="A2762" s="2">
        <v>2761</v>
      </c>
      <c r="C2762" s="2">
        <v>950363985</v>
      </c>
      <c r="G2762" s="2" t="s">
        <v>3193</v>
      </c>
      <c r="H2762" s="2" t="s">
        <v>2364</v>
      </c>
      <c r="I2762" s="2" t="s">
        <v>6061</v>
      </c>
    </row>
    <row r="2763" spans="1:9" x14ac:dyDescent="0.25">
      <c r="A2763" s="2">
        <v>2762</v>
      </c>
      <c r="C2763" s="2">
        <v>950364855</v>
      </c>
      <c r="G2763" s="2" t="s">
        <v>2876</v>
      </c>
      <c r="H2763" s="2" t="s">
        <v>2172</v>
      </c>
      <c r="I2763" s="2" t="s">
        <v>6062</v>
      </c>
    </row>
    <row r="2764" spans="1:9" x14ac:dyDescent="0.25">
      <c r="A2764" s="2">
        <v>2763</v>
      </c>
      <c r="C2764" s="2">
        <v>950366644</v>
      </c>
      <c r="G2764" s="2" t="s">
        <v>1629</v>
      </c>
      <c r="H2764" s="2" t="s">
        <v>2229</v>
      </c>
      <c r="I2764" s="2" t="s">
        <v>6063</v>
      </c>
    </row>
    <row r="2765" spans="1:9" x14ac:dyDescent="0.25">
      <c r="A2765" s="2">
        <v>2764</v>
      </c>
      <c r="C2765" s="2">
        <v>950372312</v>
      </c>
      <c r="G2765" s="2" t="s">
        <v>6064</v>
      </c>
      <c r="H2765" s="2" t="s">
        <v>3549</v>
      </c>
      <c r="I2765" s="2" t="s">
        <v>6065</v>
      </c>
    </row>
    <row r="2766" spans="1:9" x14ac:dyDescent="0.25">
      <c r="A2766" s="2">
        <v>2765</v>
      </c>
      <c r="C2766" s="2">
        <v>950373431</v>
      </c>
      <c r="G2766" s="2" t="s">
        <v>442</v>
      </c>
      <c r="H2766" s="2" t="s">
        <v>3399</v>
      </c>
      <c r="I2766" s="2" t="s">
        <v>6066</v>
      </c>
    </row>
    <row r="2767" spans="1:9" x14ac:dyDescent="0.25">
      <c r="A2767" s="2">
        <v>2766</v>
      </c>
      <c r="C2767" s="2">
        <v>950374511</v>
      </c>
      <c r="G2767" s="2" t="s">
        <v>1572</v>
      </c>
      <c r="H2767" s="2" t="s">
        <v>1277</v>
      </c>
      <c r="I2767" s="2" t="s">
        <v>6067</v>
      </c>
    </row>
    <row r="2768" spans="1:9" x14ac:dyDescent="0.25">
      <c r="A2768" s="2">
        <v>2767</v>
      </c>
      <c r="C2768" s="2">
        <v>950378496</v>
      </c>
      <c r="G2768" s="2" t="s">
        <v>6068</v>
      </c>
      <c r="H2768" s="2" t="s">
        <v>6069</v>
      </c>
      <c r="I2768" s="2" t="s">
        <v>6070</v>
      </c>
    </row>
    <row r="2769" spans="1:9" x14ac:dyDescent="0.25">
      <c r="A2769" s="2">
        <v>2768</v>
      </c>
      <c r="C2769" s="2">
        <v>950380737</v>
      </c>
      <c r="G2769" s="2" t="s">
        <v>312</v>
      </c>
      <c r="H2769" s="2" t="s">
        <v>4850</v>
      </c>
      <c r="I2769" s="2" t="s">
        <v>6071</v>
      </c>
    </row>
    <row r="2770" spans="1:9" x14ac:dyDescent="0.25">
      <c r="A2770" s="2">
        <v>2769</v>
      </c>
      <c r="C2770" s="2">
        <v>950385987</v>
      </c>
      <c r="G2770" s="2" t="s">
        <v>6072</v>
      </c>
      <c r="H2770" s="2" t="s">
        <v>6073</v>
      </c>
      <c r="I2770" s="2" t="s">
        <v>6074</v>
      </c>
    </row>
    <row r="2771" spans="1:9" x14ac:dyDescent="0.25">
      <c r="A2771" s="2">
        <v>2770</v>
      </c>
      <c r="C2771" s="2">
        <v>950390607</v>
      </c>
      <c r="G2771" s="2" t="s">
        <v>6075</v>
      </c>
      <c r="H2771" s="2" t="s">
        <v>127</v>
      </c>
      <c r="I2771" s="2" t="s">
        <v>6076</v>
      </c>
    </row>
    <row r="2772" spans="1:9" x14ac:dyDescent="0.25">
      <c r="A2772" s="2">
        <v>2771</v>
      </c>
      <c r="C2772" s="2">
        <v>950392572</v>
      </c>
      <c r="G2772" s="2" t="s">
        <v>6077</v>
      </c>
      <c r="H2772" s="2" t="s">
        <v>6078</v>
      </c>
      <c r="I2772" s="2" t="s">
        <v>6079</v>
      </c>
    </row>
    <row r="2773" spans="1:9" x14ac:dyDescent="0.25">
      <c r="A2773" s="2">
        <v>2772</v>
      </c>
      <c r="C2773" s="2">
        <v>950393095</v>
      </c>
      <c r="G2773" s="2" t="s">
        <v>159</v>
      </c>
      <c r="H2773" s="2" t="s">
        <v>6080</v>
      </c>
      <c r="I2773" s="2" t="s">
        <v>6081</v>
      </c>
    </row>
    <row r="2774" spans="1:9" x14ac:dyDescent="0.25">
      <c r="A2774" s="2">
        <v>2773</v>
      </c>
      <c r="C2774" s="2">
        <v>950393738</v>
      </c>
      <c r="G2774" s="2" t="s">
        <v>206</v>
      </c>
      <c r="H2774" s="2" t="s">
        <v>858</v>
      </c>
      <c r="I2774" s="2" t="s">
        <v>6082</v>
      </c>
    </row>
    <row r="2775" spans="1:9" x14ac:dyDescent="0.25">
      <c r="A2775" s="2">
        <v>2774</v>
      </c>
      <c r="C2775" s="2">
        <v>950393895</v>
      </c>
      <c r="G2775" s="2" t="s">
        <v>4802</v>
      </c>
      <c r="H2775" s="2" t="s">
        <v>999</v>
      </c>
      <c r="I2775" s="2" t="s">
        <v>6083</v>
      </c>
    </row>
    <row r="2776" spans="1:9" x14ac:dyDescent="0.25">
      <c r="A2776" s="2">
        <v>2775</v>
      </c>
      <c r="C2776" s="2">
        <v>950398956</v>
      </c>
      <c r="G2776" s="2" t="s">
        <v>1077</v>
      </c>
      <c r="H2776" s="2" t="s">
        <v>6084</v>
      </c>
      <c r="I2776" s="2" t="s">
        <v>6085</v>
      </c>
    </row>
    <row r="2777" spans="1:9" x14ac:dyDescent="0.25">
      <c r="A2777" s="2">
        <v>2776</v>
      </c>
      <c r="C2777" s="2">
        <v>950400069</v>
      </c>
      <c r="G2777" s="2" t="s">
        <v>2734</v>
      </c>
      <c r="H2777" s="2" t="s">
        <v>2344</v>
      </c>
      <c r="I2777" s="2" t="s">
        <v>6086</v>
      </c>
    </row>
    <row r="2778" spans="1:9" x14ac:dyDescent="0.25">
      <c r="A2778" s="2">
        <v>2777</v>
      </c>
      <c r="C2778" s="2">
        <v>950403214</v>
      </c>
      <c r="G2778" s="2" t="s">
        <v>6087</v>
      </c>
      <c r="H2778" s="2" t="s">
        <v>6088</v>
      </c>
      <c r="I2778" s="2" t="s">
        <v>6089</v>
      </c>
    </row>
    <row r="2779" spans="1:9" x14ac:dyDescent="0.25">
      <c r="A2779" s="2">
        <v>2778</v>
      </c>
      <c r="C2779" s="2">
        <v>950406303</v>
      </c>
      <c r="G2779" s="2" t="s">
        <v>636</v>
      </c>
      <c r="H2779" s="2" t="s">
        <v>6090</v>
      </c>
      <c r="I2779" s="2" t="s">
        <v>6091</v>
      </c>
    </row>
    <row r="2780" spans="1:9" x14ac:dyDescent="0.25">
      <c r="A2780" s="2">
        <v>2779</v>
      </c>
      <c r="C2780" s="2">
        <v>950414733</v>
      </c>
      <c r="G2780" s="2" t="s">
        <v>6092</v>
      </c>
      <c r="H2780" s="2" t="s">
        <v>6093</v>
      </c>
      <c r="I2780" s="2" t="s">
        <v>6094</v>
      </c>
    </row>
    <row r="2781" spans="1:9" x14ac:dyDescent="0.25">
      <c r="A2781" s="2">
        <v>2780</v>
      </c>
      <c r="C2781" s="2">
        <v>950417651</v>
      </c>
      <c r="G2781" s="2" t="s">
        <v>6095</v>
      </c>
      <c r="H2781" s="2" t="s">
        <v>1447</v>
      </c>
      <c r="I2781" s="2" t="s">
        <v>6096</v>
      </c>
    </row>
    <row r="2782" spans="1:9" x14ac:dyDescent="0.25">
      <c r="A2782" s="2">
        <v>2781</v>
      </c>
      <c r="C2782" s="2">
        <v>950419447</v>
      </c>
      <c r="G2782" s="2" t="s">
        <v>6097</v>
      </c>
      <c r="H2782" s="2" t="s">
        <v>425</v>
      </c>
      <c r="I2782" s="2" t="s">
        <v>6098</v>
      </c>
    </row>
    <row r="2783" spans="1:9" x14ac:dyDescent="0.25">
      <c r="A2783" s="2">
        <v>2782</v>
      </c>
      <c r="C2783" s="2">
        <v>950437151</v>
      </c>
      <c r="G2783" s="2" t="s">
        <v>1958</v>
      </c>
      <c r="H2783" s="2" t="s">
        <v>6099</v>
      </c>
      <c r="I2783" s="2" t="s">
        <v>6100</v>
      </c>
    </row>
    <row r="2784" spans="1:9" x14ac:dyDescent="0.25">
      <c r="A2784" s="2">
        <v>2783</v>
      </c>
      <c r="C2784" s="2">
        <v>950437633</v>
      </c>
      <c r="G2784" s="2" t="s">
        <v>1577</v>
      </c>
      <c r="H2784" s="2" t="s">
        <v>465</v>
      </c>
      <c r="I2784" s="2" t="s">
        <v>6101</v>
      </c>
    </row>
    <row r="2785" spans="1:9" x14ac:dyDescent="0.25">
      <c r="A2785" s="2">
        <v>2784</v>
      </c>
      <c r="C2785" s="2">
        <v>950441701</v>
      </c>
      <c r="G2785" s="2" t="s">
        <v>3112</v>
      </c>
      <c r="H2785" s="2" t="s">
        <v>6102</v>
      </c>
      <c r="I2785" s="2" t="s">
        <v>6103</v>
      </c>
    </row>
    <row r="2786" spans="1:9" x14ac:dyDescent="0.25">
      <c r="A2786" s="2">
        <v>2785</v>
      </c>
      <c r="C2786" s="2">
        <v>950446023</v>
      </c>
      <c r="G2786" s="2" t="s">
        <v>1890</v>
      </c>
      <c r="H2786" s="2" t="s">
        <v>6104</v>
      </c>
      <c r="I2786" s="2" t="s">
        <v>6105</v>
      </c>
    </row>
    <row r="2787" spans="1:9" x14ac:dyDescent="0.25">
      <c r="A2787" s="2">
        <v>2786</v>
      </c>
      <c r="C2787" s="2">
        <v>950448210</v>
      </c>
      <c r="G2787" s="2" t="s">
        <v>481</v>
      </c>
      <c r="H2787" s="2" t="s">
        <v>2978</v>
      </c>
      <c r="I2787" s="2" t="s">
        <v>6106</v>
      </c>
    </row>
    <row r="2788" spans="1:9" x14ac:dyDescent="0.25">
      <c r="A2788" s="2">
        <v>2787</v>
      </c>
      <c r="C2788" s="2">
        <v>950454948</v>
      </c>
      <c r="G2788" s="2" t="s">
        <v>2980</v>
      </c>
      <c r="H2788" s="2" t="s">
        <v>3995</v>
      </c>
      <c r="I2788" s="2" t="s">
        <v>6107</v>
      </c>
    </row>
    <row r="2789" spans="1:9" x14ac:dyDescent="0.25">
      <c r="A2789" s="2">
        <v>2788</v>
      </c>
      <c r="C2789" s="2">
        <v>950455079</v>
      </c>
      <c r="G2789" s="2" t="s">
        <v>933</v>
      </c>
      <c r="H2789" s="2" t="s">
        <v>4744</v>
      </c>
      <c r="I2789" s="2" t="s">
        <v>6108</v>
      </c>
    </row>
    <row r="2790" spans="1:9" x14ac:dyDescent="0.25">
      <c r="A2790" s="2">
        <v>2789</v>
      </c>
      <c r="C2790" s="2">
        <v>950456313</v>
      </c>
      <c r="G2790" s="2" t="s">
        <v>534</v>
      </c>
      <c r="H2790" s="2" t="s">
        <v>6109</v>
      </c>
      <c r="I2790" s="2" t="s">
        <v>6110</v>
      </c>
    </row>
    <row r="2791" spans="1:9" x14ac:dyDescent="0.25">
      <c r="A2791" s="2">
        <v>2790</v>
      </c>
      <c r="C2791" s="2">
        <v>950460859</v>
      </c>
      <c r="G2791" s="2" t="s">
        <v>6111</v>
      </c>
      <c r="H2791" s="2" t="s">
        <v>2684</v>
      </c>
      <c r="I2791" s="2" t="s">
        <v>6112</v>
      </c>
    </row>
    <row r="2792" spans="1:9" x14ac:dyDescent="0.25">
      <c r="A2792" s="2">
        <v>2791</v>
      </c>
      <c r="C2792" s="2">
        <v>950464062</v>
      </c>
      <c r="G2792" s="2" t="s">
        <v>6113</v>
      </c>
      <c r="H2792" s="2" t="s">
        <v>6114</v>
      </c>
      <c r="I2792" s="2" t="s">
        <v>6115</v>
      </c>
    </row>
    <row r="2793" spans="1:9" x14ac:dyDescent="0.25">
      <c r="A2793" s="2">
        <v>2792</v>
      </c>
      <c r="C2793" s="2">
        <v>950467264</v>
      </c>
      <c r="G2793" s="2" t="s">
        <v>6116</v>
      </c>
      <c r="H2793" s="2" t="s">
        <v>6117</v>
      </c>
      <c r="I2793" s="2" t="s">
        <v>6118</v>
      </c>
    </row>
    <row r="2794" spans="1:9" x14ac:dyDescent="0.25">
      <c r="A2794" s="2">
        <v>2793</v>
      </c>
      <c r="C2794" s="2">
        <v>950469018</v>
      </c>
      <c r="G2794" s="2" t="s">
        <v>6119</v>
      </c>
      <c r="H2794" s="2" t="s">
        <v>6120</v>
      </c>
      <c r="I2794" s="2" t="s">
        <v>6121</v>
      </c>
    </row>
    <row r="2795" spans="1:9" x14ac:dyDescent="0.25">
      <c r="A2795" s="2">
        <v>2794</v>
      </c>
      <c r="C2795" s="2">
        <v>950471012</v>
      </c>
      <c r="G2795" s="2" t="s">
        <v>330</v>
      </c>
      <c r="H2795" s="2" t="s">
        <v>6122</v>
      </c>
      <c r="I2795" s="2" t="s">
        <v>6123</v>
      </c>
    </row>
    <row r="2796" spans="1:9" x14ac:dyDescent="0.25">
      <c r="A2796" s="2">
        <v>2795</v>
      </c>
      <c r="C2796" s="2">
        <v>950474934</v>
      </c>
      <c r="G2796" s="2" t="s">
        <v>1054</v>
      </c>
      <c r="H2796" s="2" t="s">
        <v>6124</v>
      </c>
      <c r="I2796" s="2" t="s">
        <v>6125</v>
      </c>
    </row>
    <row r="2797" spans="1:9" x14ac:dyDescent="0.25">
      <c r="A2797" s="2">
        <v>2796</v>
      </c>
      <c r="C2797" s="2">
        <v>950478537</v>
      </c>
      <c r="G2797" s="2" t="s">
        <v>6126</v>
      </c>
      <c r="H2797" s="2" t="s">
        <v>3394</v>
      </c>
      <c r="I2797" s="2" t="s">
        <v>6127</v>
      </c>
    </row>
    <row r="2798" spans="1:9" x14ac:dyDescent="0.25">
      <c r="A2798" s="2">
        <v>2797</v>
      </c>
      <c r="C2798" s="2">
        <v>950480272</v>
      </c>
      <c r="G2798" s="2" t="s">
        <v>6128</v>
      </c>
      <c r="H2798" s="2" t="s">
        <v>6129</v>
      </c>
      <c r="I2798" s="2" t="s">
        <v>6130</v>
      </c>
    </row>
    <row r="2799" spans="1:9" x14ac:dyDescent="0.25">
      <c r="A2799" s="2">
        <v>2798</v>
      </c>
      <c r="C2799" s="2">
        <v>950483505</v>
      </c>
      <c r="G2799" s="2" t="s">
        <v>6131</v>
      </c>
      <c r="H2799" s="2" t="s">
        <v>6132</v>
      </c>
      <c r="I2799" s="2" t="s">
        <v>6133</v>
      </c>
    </row>
    <row r="2800" spans="1:9" x14ac:dyDescent="0.25">
      <c r="A2800" s="2">
        <v>2799</v>
      </c>
      <c r="C2800" s="2">
        <v>950485441</v>
      </c>
      <c r="G2800" s="2" t="s">
        <v>2120</v>
      </c>
      <c r="H2800" s="2" t="s">
        <v>6134</v>
      </c>
      <c r="I2800" s="2" t="s">
        <v>6135</v>
      </c>
    </row>
    <row r="2801" spans="1:9" x14ac:dyDescent="0.25">
      <c r="A2801" s="2">
        <v>2800</v>
      </c>
      <c r="C2801" s="2">
        <v>950486818</v>
      </c>
      <c r="G2801" s="2" t="s">
        <v>6136</v>
      </c>
      <c r="H2801" s="2" t="s">
        <v>6137</v>
      </c>
      <c r="I2801" s="2" t="s">
        <v>6138</v>
      </c>
    </row>
    <row r="2802" spans="1:9" x14ac:dyDescent="0.25">
      <c r="A2802" s="2">
        <v>2801</v>
      </c>
      <c r="C2802" s="2">
        <v>950488881</v>
      </c>
      <c r="G2802" s="2" t="s">
        <v>1054</v>
      </c>
      <c r="H2802" s="2" t="s">
        <v>6139</v>
      </c>
      <c r="I2802" s="2" t="s">
        <v>6140</v>
      </c>
    </row>
    <row r="2803" spans="1:9" x14ac:dyDescent="0.25">
      <c r="A2803" s="2">
        <v>2802</v>
      </c>
      <c r="C2803" s="2">
        <v>950490277</v>
      </c>
      <c r="G2803" s="2" t="s">
        <v>6141</v>
      </c>
      <c r="H2803" s="2" t="s">
        <v>3286</v>
      </c>
      <c r="I2803" s="2" t="s">
        <v>6142</v>
      </c>
    </row>
    <row r="2804" spans="1:9" x14ac:dyDescent="0.25">
      <c r="A2804" s="2">
        <v>2803</v>
      </c>
      <c r="C2804" s="2">
        <v>950492395</v>
      </c>
      <c r="G2804" s="2" t="s">
        <v>1418</v>
      </c>
      <c r="H2804" s="2" t="s">
        <v>228</v>
      </c>
      <c r="I2804" s="2" t="s">
        <v>6143</v>
      </c>
    </row>
    <row r="2805" spans="1:9" x14ac:dyDescent="0.25">
      <c r="A2805" s="2">
        <v>2804</v>
      </c>
      <c r="C2805" s="2">
        <v>950492410</v>
      </c>
      <c r="G2805" s="2" t="s">
        <v>330</v>
      </c>
      <c r="H2805" s="2" t="s">
        <v>2358</v>
      </c>
      <c r="I2805" s="2" t="s">
        <v>6144</v>
      </c>
    </row>
    <row r="2806" spans="1:9" x14ac:dyDescent="0.25">
      <c r="A2806" s="2">
        <v>2805</v>
      </c>
      <c r="C2806" s="2">
        <v>950493423</v>
      </c>
      <c r="G2806" s="2" t="s">
        <v>554</v>
      </c>
      <c r="H2806" s="2" t="s">
        <v>6145</v>
      </c>
      <c r="I2806" s="2" t="s">
        <v>6146</v>
      </c>
    </row>
    <row r="2807" spans="1:9" x14ac:dyDescent="0.25">
      <c r="A2807" s="2">
        <v>2806</v>
      </c>
      <c r="C2807" s="2">
        <v>950494173</v>
      </c>
      <c r="G2807" s="2" t="s">
        <v>6147</v>
      </c>
      <c r="H2807" s="2" t="s">
        <v>358</v>
      </c>
      <c r="I2807" s="2" t="s">
        <v>6148</v>
      </c>
    </row>
    <row r="2808" spans="1:9" x14ac:dyDescent="0.25">
      <c r="A2808" s="2">
        <v>2807</v>
      </c>
      <c r="C2808" s="2">
        <v>950494349</v>
      </c>
      <c r="G2808" s="2" t="s">
        <v>751</v>
      </c>
      <c r="H2808" s="2" t="s">
        <v>1425</v>
      </c>
      <c r="I2808" s="2" t="s">
        <v>6149</v>
      </c>
    </row>
    <row r="2809" spans="1:9" x14ac:dyDescent="0.25">
      <c r="A2809" s="2">
        <v>2808</v>
      </c>
      <c r="C2809" s="2">
        <v>950495330</v>
      </c>
      <c r="G2809" s="2" t="s">
        <v>6150</v>
      </c>
      <c r="H2809" s="2" t="s">
        <v>1551</v>
      </c>
      <c r="I2809" s="2" t="s">
        <v>6151</v>
      </c>
    </row>
    <row r="2810" spans="1:9" x14ac:dyDescent="0.25">
      <c r="A2810" s="2">
        <v>2809</v>
      </c>
      <c r="C2810" s="2">
        <v>950499582</v>
      </c>
      <c r="G2810" s="2" t="s">
        <v>6152</v>
      </c>
      <c r="H2810" s="2" t="s">
        <v>2646</v>
      </c>
      <c r="I2810" s="2" t="s">
        <v>6153</v>
      </c>
    </row>
    <row r="2811" spans="1:9" x14ac:dyDescent="0.25">
      <c r="A2811" s="2">
        <v>2810</v>
      </c>
      <c r="C2811" s="2">
        <v>950500819</v>
      </c>
      <c r="G2811" s="2" t="s">
        <v>6154</v>
      </c>
      <c r="H2811" s="2" t="s">
        <v>236</v>
      </c>
      <c r="I2811" s="2" t="s">
        <v>6155</v>
      </c>
    </row>
    <row r="2812" spans="1:9" x14ac:dyDescent="0.25">
      <c r="A2812" s="2">
        <v>2811</v>
      </c>
      <c r="C2812" s="2">
        <v>950505800</v>
      </c>
      <c r="G2812" s="2" t="s">
        <v>6156</v>
      </c>
      <c r="H2812" s="2" t="s">
        <v>6157</v>
      </c>
      <c r="I2812" s="2" t="s">
        <v>6158</v>
      </c>
    </row>
    <row r="2813" spans="1:9" x14ac:dyDescent="0.25">
      <c r="A2813" s="2">
        <v>2812</v>
      </c>
      <c r="C2813" s="2">
        <v>950513552</v>
      </c>
      <c r="G2813" s="2" t="s">
        <v>6159</v>
      </c>
      <c r="H2813" s="2" t="s">
        <v>6160</v>
      </c>
      <c r="I2813" s="2" t="s">
        <v>6161</v>
      </c>
    </row>
    <row r="2814" spans="1:9" x14ac:dyDescent="0.25">
      <c r="A2814" s="2">
        <v>2813</v>
      </c>
      <c r="C2814" s="2">
        <v>950515936</v>
      </c>
      <c r="G2814" s="2" t="s">
        <v>832</v>
      </c>
      <c r="H2814" s="2" t="s">
        <v>482</v>
      </c>
      <c r="I2814" s="2" t="s">
        <v>6162</v>
      </c>
    </row>
    <row r="2815" spans="1:9" x14ac:dyDescent="0.25">
      <c r="A2815" s="2">
        <v>2814</v>
      </c>
      <c r="C2815" s="2">
        <v>950521852</v>
      </c>
      <c r="G2815" s="2" t="s">
        <v>2034</v>
      </c>
      <c r="H2815" s="2" t="s">
        <v>1101</v>
      </c>
      <c r="I2815" s="2" t="s">
        <v>6163</v>
      </c>
    </row>
    <row r="2816" spans="1:9" x14ac:dyDescent="0.25">
      <c r="A2816" s="2">
        <v>2815</v>
      </c>
      <c r="C2816" s="2">
        <v>950530938</v>
      </c>
      <c r="G2816" s="2" t="s">
        <v>1346</v>
      </c>
      <c r="H2816" s="2" t="s">
        <v>6164</v>
      </c>
      <c r="I2816" s="2" t="s">
        <v>6165</v>
      </c>
    </row>
    <row r="2817" spans="1:9" x14ac:dyDescent="0.25">
      <c r="A2817" s="2">
        <v>2816</v>
      </c>
      <c r="C2817" s="2">
        <v>950531813</v>
      </c>
      <c r="G2817" s="2" t="s">
        <v>676</v>
      </c>
      <c r="H2817" s="2" t="s">
        <v>894</v>
      </c>
      <c r="I2817" s="2" t="s">
        <v>6166</v>
      </c>
    </row>
    <row r="2818" spans="1:9" x14ac:dyDescent="0.25">
      <c r="A2818" s="2">
        <v>2817</v>
      </c>
      <c r="C2818" s="2">
        <v>950533337</v>
      </c>
      <c r="G2818" s="2" t="s">
        <v>6167</v>
      </c>
      <c r="H2818" s="2" t="s">
        <v>303</v>
      </c>
      <c r="I2818" s="2" t="s">
        <v>6168</v>
      </c>
    </row>
    <row r="2819" spans="1:9" x14ac:dyDescent="0.25">
      <c r="A2819" s="2">
        <v>2818</v>
      </c>
      <c r="C2819" s="2">
        <v>950536397</v>
      </c>
      <c r="D2819" s="2">
        <v>963086269</v>
      </c>
      <c r="G2819" s="2" t="s">
        <v>6169</v>
      </c>
      <c r="H2819" s="2" t="s">
        <v>6170</v>
      </c>
      <c r="I2819" s="2" t="s">
        <v>6171</v>
      </c>
    </row>
    <row r="2820" spans="1:9" x14ac:dyDescent="0.25">
      <c r="A2820" s="2">
        <v>2819</v>
      </c>
      <c r="C2820" s="2">
        <v>950542397</v>
      </c>
      <c r="G2820" s="2" t="s">
        <v>676</v>
      </c>
      <c r="H2820" s="2" t="s">
        <v>6172</v>
      </c>
      <c r="I2820" s="2" t="s">
        <v>6173</v>
      </c>
    </row>
    <row r="2821" spans="1:9" x14ac:dyDescent="0.25">
      <c r="A2821" s="2">
        <v>2820</v>
      </c>
      <c r="C2821" s="2">
        <v>950542657</v>
      </c>
      <c r="G2821" s="2" t="s">
        <v>4336</v>
      </c>
      <c r="H2821" s="2" t="s">
        <v>6174</v>
      </c>
      <c r="I2821" s="2" t="s">
        <v>6175</v>
      </c>
    </row>
    <row r="2822" spans="1:9" x14ac:dyDescent="0.25">
      <c r="A2822" s="2">
        <v>2821</v>
      </c>
      <c r="C2822" s="2">
        <v>950545225</v>
      </c>
      <c r="G2822" s="2" t="s">
        <v>6176</v>
      </c>
      <c r="H2822" s="2" t="s">
        <v>6174</v>
      </c>
      <c r="I2822" s="2" t="s">
        <v>6177</v>
      </c>
    </row>
    <row r="2823" spans="1:9" x14ac:dyDescent="0.25">
      <c r="A2823" s="2">
        <v>2822</v>
      </c>
      <c r="C2823" s="2">
        <v>950548175</v>
      </c>
      <c r="G2823" s="2" t="s">
        <v>6178</v>
      </c>
      <c r="H2823" s="2" t="s">
        <v>6179</v>
      </c>
      <c r="I2823" s="2" t="s">
        <v>6180</v>
      </c>
    </row>
    <row r="2824" spans="1:9" x14ac:dyDescent="0.25">
      <c r="A2824" s="2">
        <v>2823</v>
      </c>
      <c r="C2824" s="2">
        <v>950548562</v>
      </c>
      <c r="D2824" s="2">
        <v>973654815</v>
      </c>
      <c r="G2824" s="2" t="s">
        <v>206</v>
      </c>
      <c r="H2824" s="2" t="s">
        <v>6181</v>
      </c>
      <c r="I2824" s="2" t="s">
        <v>6182</v>
      </c>
    </row>
    <row r="2825" spans="1:9" x14ac:dyDescent="0.25">
      <c r="A2825" s="2">
        <v>2824</v>
      </c>
      <c r="C2825" s="2">
        <v>950550780</v>
      </c>
      <c r="G2825" s="2" t="s">
        <v>6183</v>
      </c>
      <c r="H2825" s="2" t="s">
        <v>6184</v>
      </c>
      <c r="I2825" s="2" t="s">
        <v>6185</v>
      </c>
    </row>
    <row r="2826" spans="1:9" x14ac:dyDescent="0.25">
      <c r="A2826" s="2">
        <v>2825</v>
      </c>
      <c r="C2826" s="2">
        <v>950550904</v>
      </c>
      <c r="G2826" s="2" t="s">
        <v>6186</v>
      </c>
      <c r="H2826" s="2" t="s">
        <v>6187</v>
      </c>
      <c r="I2826" s="2" t="s">
        <v>6188</v>
      </c>
    </row>
    <row r="2827" spans="1:9" x14ac:dyDescent="0.25">
      <c r="A2827" s="2">
        <v>2826</v>
      </c>
      <c r="C2827" s="2">
        <v>950555602</v>
      </c>
      <c r="G2827" s="2" t="s">
        <v>534</v>
      </c>
      <c r="H2827" s="2" t="s">
        <v>3945</v>
      </c>
      <c r="I2827" s="2" t="s">
        <v>6189</v>
      </c>
    </row>
    <row r="2828" spans="1:9" x14ac:dyDescent="0.25">
      <c r="A2828" s="2">
        <v>2827</v>
      </c>
      <c r="C2828" s="2">
        <v>950557831</v>
      </c>
      <c r="G2828" s="2" t="s">
        <v>177</v>
      </c>
      <c r="H2828" s="2" t="s">
        <v>398</v>
      </c>
      <c r="I2828" s="2" t="s">
        <v>6190</v>
      </c>
    </row>
    <row r="2829" spans="1:9" x14ac:dyDescent="0.25">
      <c r="A2829" s="2">
        <v>2828</v>
      </c>
      <c r="C2829" s="2">
        <v>950559524</v>
      </c>
      <c r="G2829" s="2" t="s">
        <v>1215</v>
      </c>
      <c r="H2829" s="2" t="s">
        <v>6191</v>
      </c>
      <c r="I2829" s="2" t="s">
        <v>6192</v>
      </c>
    </row>
    <row r="2830" spans="1:9" x14ac:dyDescent="0.25">
      <c r="A2830" s="2">
        <v>2829</v>
      </c>
      <c r="C2830" s="2">
        <v>950560226</v>
      </c>
      <c r="D2830" s="2">
        <v>982377708</v>
      </c>
      <c r="G2830" s="2" t="s">
        <v>504</v>
      </c>
      <c r="H2830" s="2" t="s">
        <v>904</v>
      </c>
      <c r="I2830" s="2" t="s">
        <v>6193</v>
      </c>
    </row>
    <row r="2831" spans="1:9" x14ac:dyDescent="0.25">
      <c r="A2831" s="2">
        <v>2830</v>
      </c>
      <c r="C2831" s="2">
        <v>950561142</v>
      </c>
      <c r="G2831" s="2" t="s">
        <v>6194</v>
      </c>
      <c r="H2831" s="2" t="s">
        <v>1726</v>
      </c>
      <c r="I2831" s="2" t="s">
        <v>6195</v>
      </c>
    </row>
    <row r="2832" spans="1:9" x14ac:dyDescent="0.25">
      <c r="A2832" s="2">
        <v>2831</v>
      </c>
      <c r="C2832" s="2">
        <v>950563601</v>
      </c>
      <c r="G2832" s="2" t="s">
        <v>6196</v>
      </c>
      <c r="H2832" s="2" t="s">
        <v>6197</v>
      </c>
      <c r="I2832" s="2" t="s">
        <v>6198</v>
      </c>
    </row>
    <row r="2833" spans="1:9" x14ac:dyDescent="0.25">
      <c r="A2833" s="2">
        <v>2832</v>
      </c>
      <c r="C2833" s="2">
        <v>950564949</v>
      </c>
      <c r="G2833" s="2" t="s">
        <v>6199</v>
      </c>
      <c r="H2833" s="2" t="s">
        <v>6200</v>
      </c>
      <c r="I2833" s="2" t="s">
        <v>6201</v>
      </c>
    </row>
    <row r="2834" spans="1:9" x14ac:dyDescent="0.25">
      <c r="A2834" s="2">
        <v>2833</v>
      </c>
      <c r="C2834" s="2">
        <v>950571268</v>
      </c>
      <c r="G2834" s="2" t="s">
        <v>6202</v>
      </c>
      <c r="H2834" s="2" t="s">
        <v>6203</v>
      </c>
      <c r="I2834" s="2" t="s">
        <v>6204</v>
      </c>
    </row>
    <row r="2835" spans="1:9" x14ac:dyDescent="0.25">
      <c r="A2835" s="2">
        <v>2834</v>
      </c>
      <c r="C2835" s="2">
        <v>950574565</v>
      </c>
      <c r="G2835" s="2" t="s">
        <v>6205</v>
      </c>
      <c r="H2835" s="2" t="s">
        <v>6206</v>
      </c>
      <c r="I2835" s="2" t="s">
        <v>6207</v>
      </c>
    </row>
    <row r="2836" spans="1:9" x14ac:dyDescent="0.25">
      <c r="A2836" s="2">
        <v>2835</v>
      </c>
      <c r="C2836" s="2">
        <v>950576787</v>
      </c>
      <c r="G2836" s="2" t="s">
        <v>206</v>
      </c>
      <c r="H2836" s="2" t="s">
        <v>1439</v>
      </c>
      <c r="I2836" s="2" t="s">
        <v>6208</v>
      </c>
    </row>
    <row r="2837" spans="1:9" x14ac:dyDescent="0.25">
      <c r="A2837" s="2">
        <v>2836</v>
      </c>
      <c r="C2837" s="2">
        <v>950577166</v>
      </c>
      <c r="G2837" s="2" t="s">
        <v>380</v>
      </c>
      <c r="H2837" s="2" t="s">
        <v>6209</v>
      </c>
      <c r="I2837" s="2" t="s">
        <v>6210</v>
      </c>
    </row>
    <row r="2838" spans="1:9" x14ac:dyDescent="0.25">
      <c r="A2838" s="2">
        <v>2837</v>
      </c>
      <c r="C2838" s="2">
        <v>950577219</v>
      </c>
      <c r="G2838" s="2" t="s">
        <v>826</v>
      </c>
      <c r="H2838" s="2" t="s">
        <v>2190</v>
      </c>
      <c r="I2838" s="2" t="s">
        <v>6211</v>
      </c>
    </row>
    <row r="2839" spans="1:9" x14ac:dyDescent="0.25">
      <c r="A2839" s="2">
        <v>2838</v>
      </c>
      <c r="C2839" s="2">
        <v>950577370</v>
      </c>
      <c r="G2839" s="2" t="s">
        <v>666</v>
      </c>
      <c r="H2839" s="2" t="s">
        <v>2205</v>
      </c>
      <c r="I2839" s="2" t="s">
        <v>6212</v>
      </c>
    </row>
    <row r="2840" spans="1:9" x14ac:dyDescent="0.25">
      <c r="A2840" s="2">
        <v>2839</v>
      </c>
      <c r="C2840" s="2">
        <v>950580698</v>
      </c>
      <c r="G2840" s="2" t="s">
        <v>1658</v>
      </c>
      <c r="H2840" s="2" t="s">
        <v>6213</v>
      </c>
      <c r="I2840" s="2" t="s">
        <v>6214</v>
      </c>
    </row>
    <row r="2841" spans="1:9" x14ac:dyDescent="0.25">
      <c r="A2841" s="2">
        <v>2840</v>
      </c>
      <c r="C2841" s="2">
        <v>950582527</v>
      </c>
      <c r="G2841" s="2" t="s">
        <v>6215</v>
      </c>
      <c r="H2841" s="2" t="s">
        <v>6216</v>
      </c>
      <c r="I2841" s="2" t="s">
        <v>6217</v>
      </c>
    </row>
    <row r="2842" spans="1:9" x14ac:dyDescent="0.25">
      <c r="A2842" s="2">
        <v>2841</v>
      </c>
      <c r="C2842" s="2">
        <v>950582992</v>
      </c>
      <c r="G2842" s="2" t="s">
        <v>927</v>
      </c>
      <c r="H2842" s="2" t="s">
        <v>1277</v>
      </c>
      <c r="I2842" s="2" t="s">
        <v>6218</v>
      </c>
    </row>
    <row r="2843" spans="1:9" x14ac:dyDescent="0.25">
      <c r="A2843" s="2">
        <v>2842</v>
      </c>
      <c r="C2843" s="2">
        <v>950586367</v>
      </c>
      <c r="G2843" s="2" t="s">
        <v>6219</v>
      </c>
      <c r="H2843" s="2" t="s">
        <v>6220</v>
      </c>
      <c r="I2843" s="2" t="s">
        <v>6221</v>
      </c>
    </row>
    <row r="2844" spans="1:9" x14ac:dyDescent="0.25">
      <c r="A2844" s="2">
        <v>2843</v>
      </c>
      <c r="C2844" s="2">
        <v>950587569</v>
      </c>
      <c r="G2844" s="2" t="s">
        <v>6222</v>
      </c>
      <c r="H2844" s="2" t="s">
        <v>6223</v>
      </c>
      <c r="I2844" s="2" t="s">
        <v>6224</v>
      </c>
    </row>
    <row r="2845" spans="1:9" x14ac:dyDescent="0.25">
      <c r="A2845" s="2">
        <v>2844</v>
      </c>
      <c r="C2845" s="2">
        <v>950587743</v>
      </c>
      <c r="G2845" s="2" t="s">
        <v>6225</v>
      </c>
      <c r="H2845" s="2" t="s">
        <v>6226</v>
      </c>
      <c r="I2845" s="2" t="s">
        <v>6227</v>
      </c>
    </row>
    <row r="2846" spans="1:9" x14ac:dyDescent="0.25">
      <c r="A2846" s="2">
        <v>2845</v>
      </c>
      <c r="C2846" s="2">
        <v>950588608</v>
      </c>
      <c r="G2846" s="2" t="s">
        <v>6228</v>
      </c>
      <c r="H2846" s="2" t="s">
        <v>6229</v>
      </c>
      <c r="I2846" s="2" t="s">
        <v>6230</v>
      </c>
    </row>
    <row r="2847" spans="1:9" x14ac:dyDescent="0.25">
      <c r="A2847" s="2">
        <v>2846</v>
      </c>
      <c r="C2847" s="2">
        <v>950592343</v>
      </c>
      <c r="G2847" s="2" t="s">
        <v>6231</v>
      </c>
      <c r="H2847" s="2" t="s">
        <v>6124</v>
      </c>
      <c r="I2847" s="2" t="s">
        <v>6232</v>
      </c>
    </row>
    <row r="2848" spans="1:9" x14ac:dyDescent="0.25">
      <c r="A2848" s="2">
        <v>2847</v>
      </c>
      <c r="C2848" s="2">
        <v>950594113</v>
      </c>
      <c r="G2848" s="2" t="s">
        <v>1696</v>
      </c>
      <c r="H2848" s="2" t="s">
        <v>127</v>
      </c>
      <c r="I2848" s="2" t="s">
        <v>6233</v>
      </c>
    </row>
    <row r="2849" spans="1:9" x14ac:dyDescent="0.25">
      <c r="A2849" s="2">
        <v>2848</v>
      </c>
      <c r="C2849" s="2">
        <v>950596553</v>
      </c>
      <c r="G2849" s="2" t="s">
        <v>812</v>
      </c>
      <c r="H2849" s="2" t="s">
        <v>528</v>
      </c>
      <c r="I2849" s="2" t="s">
        <v>6234</v>
      </c>
    </row>
    <row r="2850" spans="1:9" x14ac:dyDescent="0.25">
      <c r="A2850" s="2">
        <v>2849</v>
      </c>
      <c r="C2850" s="2">
        <v>950600228</v>
      </c>
      <c r="G2850" s="2" t="s">
        <v>6235</v>
      </c>
      <c r="H2850" s="2" t="s">
        <v>6236</v>
      </c>
      <c r="I2850" s="2" t="s">
        <v>6237</v>
      </c>
    </row>
    <row r="2851" spans="1:9" x14ac:dyDescent="0.25">
      <c r="A2851" s="2">
        <v>2850</v>
      </c>
      <c r="C2851" s="2">
        <v>950601928</v>
      </c>
      <c r="G2851" s="2" t="s">
        <v>588</v>
      </c>
      <c r="H2851" s="2" t="s">
        <v>6238</v>
      </c>
      <c r="I2851" s="2" t="s">
        <v>6239</v>
      </c>
    </row>
    <row r="2852" spans="1:9" x14ac:dyDescent="0.25">
      <c r="A2852" s="2">
        <v>2851</v>
      </c>
      <c r="C2852" s="2">
        <v>950602707</v>
      </c>
      <c r="G2852" s="2" t="s">
        <v>812</v>
      </c>
      <c r="H2852" s="2" t="s">
        <v>1665</v>
      </c>
      <c r="I2852" s="2" t="s">
        <v>6240</v>
      </c>
    </row>
    <row r="2853" spans="1:9" x14ac:dyDescent="0.25">
      <c r="A2853" s="2">
        <v>2852</v>
      </c>
      <c r="C2853" s="2">
        <v>950603689</v>
      </c>
      <c r="G2853" s="2" t="s">
        <v>2531</v>
      </c>
      <c r="H2853" s="2" t="s">
        <v>6241</v>
      </c>
      <c r="I2853" s="2" t="s">
        <v>6242</v>
      </c>
    </row>
    <row r="2854" spans="1:9" x14ac:dyDescent="0.25">
      <c r="A2854" s="2">
        <v>2853</v>
      </c>
      <c r="C2854" s="2">
        <v>950604268</v>
      </c>
      <c r="G2854" s="2" t="s">
        <v>206</v>
      </c>
      <c r="H2854" s="2" t="s">
        <v>1671</v>
      </c>
      <c r="I2854" s="2" t="s">
        <v>6243</v>
      </c>
    </row>
    <row r="2855" spans="1:9" x14ac:dyDescent="0.25">
      <c r="A2855" s="2">
        <v>2854</v>
      </c>
      <c r="C2855" s="2">
        <v>950606818</v>
      </c>
      <c r="G2855" s="2" t="s">
        <v>1524</v>
      </c>
      <c r="H2855" s="2" t="s">
        <v>6244</v>
      </c>
      <c r="I2855" s="2" t="s">
        <v>6245</v>
      </c>
    </row>
    <row r="2856" spans="1:9" x14ac:dyDescent="0.25">
      <c r="A2856" s="2">
        <v>2855</v>
      </c>
      <c r="C2856" s="2">
        <v>950608494</v>
      </c>
      <c r="G2856" s="2" t="s">
        <v>6246</v>
      </c>
      <c r="H2856" s="2" t="s">
        <v>6247</v>
      </c>
      <c r="I2856" s="2" t="s">
        <v>6248</v>
      </c>
    </row>
    <row r="2857" spans="1:9" x14ac:dyDescent="0.25">
      <c r="A2857" s="2">
        <v>2856</v>
      </c>
      <c r="C2857" s="2">
        <v>950608661</v>
      </c>
      <c r="G2857" s="2" t="s">
        <v>1370</v>
      </c>
      <c r="H2857" s="2" t="s">
        <v>6249</v>
      </c>
      <c r="I2857" s="2" t="s">
        <v>6250</v>
      </c>
    </row>
    <row r="2858" spans="1:9" x14ac:dyDescent="0.25">
      <c r="A2858" s="2">
        <v>2857</v>
      </c>
      <c r="C2858" s="2">
        <v>950611073</v>
      </c>
      <c r="G2858" s="2" t="s">
        <v>3103</v>
      </c>
      <c r="H2858" s="2" t="s">
        <v>251</v>
      </c>
      <c r="I2858" s="2" t="s">
        <v>6251</v>
      </c>
    </row>
    <row r="2859" spans="1:9" x14ac:dyDescent="0.25">
      <c r="A2859" s="2">
        <v>2858</v>
      </c>
      <c r="C2859" s="2">
        <v>950629193</v>
      </c>
      <c r="G2859" s="2" t="s">
        <v>1539</v>
      </c>
      <c r="H2859" s="2" t="s">
        <v>1240</v>
      </c>
      <c r="I2859" s="2" t="s">
        <v>6252</v>
      </c>
    </row>
    <row r="2860" spans="1:9" x14ac:dyDescent="0.25">
      <c r="A2860" s="2">
        <v>2859</v>
      </c>
      <c r="C2860" s="2">
        <v>950629505</v>
      </c>
      <c r="G2860" s="2" t="s">
        <v>6253</v>
      </c>
      <c r="H2860" s="2" t="s">
        <v>6254</v>
      </c>
      <c r="I2860" s="2" t="s">
        <v>6255</v>
      </c>
    </row>
    <row r="2861" spans="1:9" x14ac:dyDescent="0.25">
      <c r="A2861" s="2">
        <v>2860</v>
      </c>
      <c r="C2861" s="2">
        <v>950631852</v>
      </c>
      <c r="G2861" s="2" t="s">
        <v>676</v>
      </c>
      <c r="H2861" s="2" t="s">
        <v>525</v>
      </c>
      <c r="I2861" s="2" t="s">
        <v>6256</v>
      </c>
    </row>
    <row r="2862" spans="1:9" x14ac:dyDescent="0.25">
      <c r="A2862" s="2">
        <v>2861</v>
      </c>
      <c r="C2862" s="2">
        <v>950636588</v>
      </c>
      <c r="G2862" s="2" t="s">
        <v>3297</v>
      </c>
      <c r="H2862" s="2" t="s">
        <v>6257</v>
      </c>
      <c r="I2862" s="2" t="s">
        <v>6258</v>
      </c>
    </row>
    <row r="2863" spans="1:9" x14ac:dyDescent="0.25">
      <c r="A2863" s="2">
        <v>2862</v>
      </c>
      <c r="C2863" s="2">
        <v>950640450</v>
      </c>
      <c r="G2863" s="2" t="s">
        <v>2521</v>
      </c>
      <c r="H2863" s="2" t="s">
        <v>1123</v>
      </c>
      <c r="I2863" s="2" t="s">
        <v>6259</v>
      </c>
    </row>
    <row r="2864" spans="1:9" x14ac:dyDescent="0.25">
      <c r="A2864" s="2">
        <v>2863</v>
      </c>
      <c r="C2864" s="2">
        <v>950641978</v>
      </c>
      <c r="G2864" s="2" t="s">
        <v>1613</v>
      </c>
      <c r="H2864" s="2" t="s">
        <v>6260</v>
      </c>
      <c r="I2864" s="2" t="s">
        <v>6261</v>
      </c>
    </row>
    <row r="2865" spans="1:9" x14ac:dyDescent="0.25">
      <c r="A2865" s="2">
        <v>2864</v>
      </c>
      <c r="C2865" s="2">
        <v>950643183</v>
      </c>
      <c r="G2865" s="2" t="s">
        <v>165</v>
      </c>
      <c r="H2865" s="2" t="s">
        <v>2939</v>
      </c>
      <c r="I2865" s="2" t="s">
        <v>6262</v>
      </c>
    </row>
    <row r="2866" spans="1:9" x14ac:dyDescent="0.25">
      <c r="A2866" s="2">
        <v>2865</v>
      </c>
      <c r="C2866" s="2">
        <v>950643468</v>
      </c>
      <c r="G2866" s="2" t="s">
        <v>2411</v>
      </c>
      <c r="H2866" s="2" t="s">
        <v>894</v>
      </c>
      <c r="I2866" s="2" t="s">
        <v>6263</v>
      </c>
    </row>
    <row r="2867" spans="1:9" x14ac:dyDescent="0.25">
      <c r="A2867" s="2">
        <v>2866</v>
      </c>
      <c r="C2867" s="2">
        <v>950646593</v>
      </c>
      <c r="G2867" s="2" t="s">
        <v>4811</v>
      </c>
      <c r="H2867" s="2" t="s">
        <v>4386</v>
      </c>
      <c r="I2867" s="2" t="s">
        <v>6264</v>
      </c>
    </row>
    <row r="2868" spans="1:9" x14ac:dyDescent="0.25">
      <c r="A2868" s="2">
        <v>2867</v>
      </c>
      <c r="C2868" s="2">
        <v>950647391</v>
      </c>
      <c r="G2868" s="2" t="s">
        <v>6265</v>
      </c>
      <c r="H2868" s="2" t="s">
        <v>6266</v>
      </c>
      <c r="I2868" s="2" t="s">
        <v>6267</v>
      </c>
    </row>
    <row r="2869" spans="1:9" x14ac:dyDescent="0.25">
      <c r="A2869" s="2">
        <v>2868</v>
      </c>
      <c r="C2869" s="2">
        <v>950648569</v>
      </c>
      <c r="G2869" s="2" t="s">
        <v>1069</v>
      </c>
      <c r="H2869" s="2" t="s">
        <v>416</v>
      </c>
      <c r="I2869" s="2" t="s">
        <v>6268</v>
      </c>
    </row>
    <row r="2870" spans="1:9" x14ac:dyDescent="0.25">
      <c r="A2870" s="2">
        <v>2869</v>
      </c>
      <c r="C2870" s="2">
        <v>950650019</v>
      </c>
      <c r="G2870" s="2" t="s">
        <v>6269</v>
      </c>
      <c r="H2870" s="2" t="s">
        <v>6270</v>
      </c>
      <c r="I2870" s="2" t="s">
        <v>6271</v>
      </c>
    </row>
    <row r="2871" spans="1:9" x14ac:dyDescent="0.25">
      <c r="A2871" s="2">
        <v>2870</v>
      </c>
      <c r="C2871" s="2">
        <v>950650510</v>
      </c>
      <c r="G2871" s="2" t="s">
        <v>6272</v>
      </c>
      <c r="H2871" s="2" t="s">
        <v>6039</v>
      </c>
      <c r="I2871" s="2" t="s">
        <v>6273</v>
      </c>
    </row>
    <row r="2872" spans="1:9" x14ac:dyDescent="0.25">
      <c r="A2872" s="2">
        <v>2871</v>
      </c>
      <c r="C2872" s="2">
        <v>950655248</v>
      </c>
      <c r="G2872" s="2" t="s">
        <v>512</v>
      </c>
      <c r="H2872" s="2" t="s">
        <v>3788</v>
      </c>
      <c r="I2872" s="2" t="s">
        <v>6274</v>
      </c>
    </row>
    <row r="2873" spans="1:9" x14ac:dyDescent="0.25">
      <c r="A2873" s="2">
        <v>2872</v>
      </c>
      <c r="C2873" s="2">
        <v>950657187</v>
      </c>
      <c r="G2873" s="2" t="s">
        <v>2054</v>
      </c>
      <c r="H2873" s="2" t="s">
        <v>6275</v>
      </c>
      <c r="I2873" s="2" t="s">
        <v>6276</v>
      </c>
    </row>
    <row r="2874" spans="1:9" x14ac:dyDescent="0.25">
      <c r="A2874" s="2">
        <v>2873</v>
      </c>
      <c r="C2874" s="2">
        <v>950659068</v>
      </c>
      <c r="G2874" s="2" t="s">
        <v>6277</v>
      </c>
      <c r="H2874" s="2" t="s">
        <v>2600</v>
      </c>
      <c r="I2874" s="2" t="s">
        <v>6278</v>
      </c>
    </row>
    <row r="2875" spans="1:9" x14ac:dyDescent="0.25">
      <c r="A2875" s="2">
        <v>2874</v>
      </c>
      <c r="C2875" s="2">
        <v>950660848</v>
      </c>
      <c r="G2875" s="2" t="s">
        <v>5695</v>
      </c>
      <c r="H2875" s="2" t="s">
        <v>1261</v>
      </c>
      <c r="I2875" s="2" t="s">
        <v>6279</v>
      </c>
    </row>
    <row r="2876" spans="1:9" x14ac:dyDescent="0.25">
      <c r="A2876" s="2">
        <v>2875</v>
      </c>
      <c r="C2876" s="2">
        <v>950662357</v>
      </c>
      <c r="G2876" s="2" t="s">
        <v>613</v>
      </c>
      <c r="H2876" s="2" t="s">
        <v>4947</v>
      </c>
      <c r="I2876" s="2" t="s">
        <v>6280</v>
      </c>
    </row>
    <row r="2877" spans="1:9" x14ac:dyDescent="0.25">
      <c r="A2877" s="2">
        <v>2876</v>
      </c>
      <c r="C2877" s="2">
        <v>950662432</v>
      </c>
      <c r="G2877" s="2" t="s">
        <v>221</v>
      </c>
      <c r="H2877" s="2" t="s">
        <v>6281</v>
      </c>
      <c r="I2877" s="2" t="s">
        <v>6282</v>
      </c>
    </row>
    <row r="2878" spans="1:9" x14ac:dyDescent="0.25">
      <c r="A2878" s="2">
        <v>2877</v>
      </c>
      <c r="C2878" s="2">
        <v>950664046</v>
      </c>
      <c r="G2878" s="2" t="s">
        <v>336</v>
      </c>
      <c r="H2878" s="2" t="s">
        <v>1277</v>
      </c>
      <c r="I2878" s="2" t="s">
        <v>6283</v>
      </c>
    </row>
    <row r="2879" spans="1:9" x14ac:dyDescent="0.25">
      <c r="A2879" s="2">
        <v>2878</v>
      </c>
      <c r="C2879" s="2">
        <v>950668150</v>
      </c>
      <c r="G2879" s="2" t="s">
        <v>4336</v>
      </c>
      <c r="H2879" s="2" t="s">
        <v>4499</v>
      </c>
      <c r="I2879" s="2" t="s">
        <v>6284</v>
      </c>
    </row>
    <row r="2880" spans="1:9" x14ac:dyDescent="0.25">
      <c r="A2880" s="2">
        <v>2879</v>
      </c>
      <c r="C2880" s="2">
        <v>950672452</v>
      </c>
      <c r="G2880" s="2" t="s">
        <v>305</v>
      </c>
      <c r="H2880" s="2" t="s">
        <v>566</v>
      </c>
      <c r="I2880" s="2" t="s">
        <v>6285</v>
      </c>
    </row>
    <row r="2881" spans="1:9" x14ac:dyDescent="0.25">
      <c r="A2881" s="2">
        <v>2880</v>
      </c>
      <c r="C2881" s="2">
        <v>950674993</v>
      </c>
      <c r="G2881" s="2" t="s">
        <v>6286</v>
      </c>
      <c r="H2881" s="2" t="s">
        <v>6287</v>
      </c>
      <c r="I2881" s="2" t="s">
        <v>6288</v>
      </c>
    </row>
    <row r="2882" spans="1:9" x14ac:dyDescent="0.25">
      <c r="A2882" s="2">
        <v>2881</v>
      </c>
      <c r="C2882" s="2">
        <v>950679083</v>
      </c>
      <c r="G2882" s="2" t="s">
        <v>1918</v>
      </c>
      <c r="H2882" s="2" t="s">
        <v>3118</v>
      </c>
      <c r="I2882" s="2" t="s">
        <v>6289</v>
      </c>
    </row>
    <row r="2883" spans="1:9" x14ac:dyDescent="0.25">
      <c r="A2883" s="2">
        <v>2882</v>
      </c>
      <c r="C2883" s="2">
        <v>950679359</v>
      </c>
      <c r="G2883" s="2" t="s">
        <v>4714</v>
      </c>
      <c r="H2883" s="2" t="s">
        <v>6290</v>
      </c>
      <c r="I2883" s="2" t="s">
        <v>6291</v>
      </c>
    </row>
    <row r="2884" spans="1:9" x14ac:dyDescent="0.25">
      <c r="A2884" s="2">
        <v>2883</v>
      </c>
      <c r="C2884" s="2">
        <v>950683222</v>
      </c>
      <c r="G2884" s="2" t="s">
        <v>6292</v>
      </c>
      <c r="H2884" s="2" t="s">
        <v>6293</v>
      </c>
      <c r="I2884" s="2" t="s">
        <v>6294</v>
      </c>
    </row>
    <row r="2885" spans="1:9" x14ac:dyDescent="0.25">
      <c r="A2885" s="2">
        <v>2884</v>
      </c>
      <c r="C2885" s="2">
        <v>950688543</v>
      </c>
      <c r="G2885" s="2" t="s">
        <v>2015</v>
      </c>
      <c r="H2885" s="2" t="s">
        <v>6295</v>
      </c>
      <c r="I2885" s="2" t="s">
        <v>6296</v>
      </c>
    </row>
    <row r="2886" spans="1:9" x14ac:dyDescent="0.25">
      <c r="A2886" s="2">
        <v>2885</v>
      </c>
      <c r="C2886" s="2">
        <v>950688691</v>
      </c>
      <c r="G2886" s="2" t="s">
        <v>144</v>
      </c>
      <c r="H2886" s="2" t="s">
        <v>4700</v>
      </c>
      <c r="I2886" s="2" t="s">
        <v>6297</v>
      </c>
    </row>
    <row r="2887" spans="1:9" x14ac:dyDescent="0.25">
      <c r="A2887" s="2">
        <v>2886</v>
      </c>
      <c r="C2887" s="2">
        <v>950690175</v>
      </c>
      <c r="G2887" s="2" t="s">
        <v>6298</v>
      </c>
      <c r="H2887" s="2" t="s">
        <v>6299</v>
      </c>
      <c r="I2887" s="2" t="s">
        <v>6300</v>
      </c>
    </row>
    <row r="2888" spans="1:9" x14ac:dyDescent="0.25">
      <c r="A2888" s="2">
        <v>2887</v>
      </c>
      <c r="C2888" s="2">
        <v>950692434</v>
      </c>
      <c r="G2888" s="2" t="s">
        <v>6301</v>
      </c>
      <c r="H2888" s="2" t="s">
        <v>6302</v>
      </c>
      <c r="I2888" s="2" t="s">
        <v>6303</v>
      </c>
    </row>
    <row r="2889" spans="1:9" x14ac:dyDescent="0.25">
      <c r="A2889" s="2">
        <v>2888</v>
      </c>
      <c r="C2889" s="2">
        <v>950695429</v>
      </c>
      <c r="G2889" s="2" t="s">
        <v>6304</v>
      </c>
      <c r="H2889" s="2" t="s">
        <v>428</v>
      </c>
      <c r="I2889" s="2" t="s">
        <v>6305</v>
      </c>
    </row>
    <row r="2890" spans="1:9" x14ac:dyDescent="0.25">
      <c r="A2890" s="2">
        <v>2889</v>
      </c>
      <c r="C2890" s="2">
        <v>950697079</v>
      </c>
      <c r="G2890" s="2" t="s">
        <v>473</v>
      </c>
      <c r="H2890" s="2" t="s">
        <v>4492</v>
      </c>
      <c r="I2890" s="2" t="s">
        <v>6306</v>
      </c>
    </row>
    <row r="2891" spans="1:9" x14ac:dyDescent="0.25">
      <c r="A2891" s="2">
        <v>2890</v>
      </c>
      <c r="C2891" s="2">
        <v>950698338</v>
      </c>
      <c r="G2891" s="2" t="s">
        <v>1602</v>
      </c>
      <c r="H2891" s="2" t="s">
        <v>2630</v>
      </c>
      <c r="I2891" s="2" t="s">
        <v>6307</v>
      </c>
    </row>
    <row r="2892" spans="1:9" x14ac:dyDescent="0.25">
      <c r="A2892" s="2">
        <v>2891</v>
      </c>
      <c r="C2892" s="2">
        <v>950698419</v>
      </c>
      <c r="G2892" s="2" t="s">
        <v>1629</v>
      </c>
      <c r="H2892" s="2" t="s">
        <v>528</v>
      </c>
      <c r="I2892" s="2" t="s">
        <v>6308</v>
      </c>
    </row>
    <row r="2893" spans="1:9" x14ac:dyDescent="0.25">
      <c r="A2893" s="2">
        <v>2892</v>
      </c>
      <c r="C2893" s="2">
        <v>950698509</v>
      </c>
      <c r="G2893" s="2" t="s">
        <v>796</v>
      </c>
      <c r="H2893" s="2" t="s">
        <v>3124</v>
      </c>
      <c r="I2893" s="2" t="s">
        <v>6309</v>
      </c>
    </row>
    <row r="2894" spans="1:9" x14ac:dyDescent="0.25">
      <c r="A2894" s="2">
        <v>2893</v>
      </c>
      <c r="C2894" s="2">
        <v>950700226</v>
      </c>
      <c r="G2894" s="2" t="s">
        <v>6310</v>
      </c>
      <c r="H2894" s="2" t="s">
        <v>6311</v>
      </c>
      <c r="I2894" s="2" t="s">
        <v>6312</v>
      </c>
    </row>
    <row r="2895" spans="1:9" x14ac:dyDescent="0.25">
      <c r="A2895" s="2">
        <v>2894</v>
      </c>
      <c r="C2895" s="2">
        <v>950700381</v>
      </c>
      <c r="G2895" s="2" t="s">
        <v>1106</v>
      </c>
      <c r="H2895" s="2" t="s">
        <v>6313</v>
      </c>
      <c r="I2895" s="2" t="s">
        <v>6314</v>
      </c>
    </row>
    <row r="2896" spans="1:9" x14ac:dyDescent="0.25">
      <c r="A2896" s="2">
        <v>2895</v>
      </c>
      <c r="C2896" s="2">
        <v>950702390</v>
      </c>
      <c r="G2896" s="2" t="s">
        <v>6315</v>
      </c>
      <c r="H2896" s="2" t="s">
        <v>1543</v>
      </c>
      <c r="I2896" s="2" t="s">
        <v>6316</v>
      </c>
    </row>
    <row r="2897" spans="1:9" x14ac:dyDescent="0.25">
      <c r="A2897" s="2">
        <v>2896</v>
      </c>
      <c r="C2897" s="2">
        <v>950705256</v>
      </c>
      <c r="G2897" s="2" t="s">
        <v>6317</v>
      </c>
      <c r="H2897" s="2" t="s">
        <v>6318</v>
      </c>
      <c r="I2897" s="2" t="s">
        <v>6319</v>
      </c>
    </row>
    <row r="2898" spans="1:9" x14ac:dyDescent="0.25">
      <c r="A2898" s="2">
        <v>2897</v>
      </c>
      <c r="C2898" s="2">
        <v>950706170</v>
      </c>
      <c r="G2898" s="2" t="s">
        <v>6320</v>
      </c>
      <c r="H2898" s="2" t="s">
        <v>6321</v>
      </c>
      <c r="I2898" s="2" t="s">
        <v>6322</v>
      </c>
    </row>
    <row r="2899" spans="1:9" x14ac:dyDescent="0.25">
      <c r="A2899" s="2">
        <v>2898</v>
      </c>
      <c r="C2899" s="2">
        <v>950707490</v>
      </c>
      <c r="G2899" s="2" t="s">
        <v>6323</v>
      </c>
      <c r="H2899" s="2" t="s">
        <v>6324</v>
      </c>
      <c r="I2899" s="2" t="s">
        <v>6325</v>
      </c>
    </row>
    <row r="2900" spans="1:9" x14ac:dyDescent="0.25">
      <c r="A2900" s="2">
        <v>2899</v>
      </c>
      <c r="C2900" s="2">
        <v>950707648</v>
      </c>
      <c r="D2900" s="2">
        <v>971364044</v>
      </c>
      <c r="G2900" s="2" t="s">
        <v>2171</v>
      </c>
      <c r="H2900" s="2" t="s">
        <v>6326</v>
      </c>
      <c r="I2900" s="2" t="s">
        <v>6327</v>
      </c>
    </row>
    <row r="2901" spans="1:9" x14ac:dyDescent="0.25">
      <c r="A2901" s="2">
        <v>2900</v>
      </c>
      <c r="C2901" s="2">
        <v>950711091</v>
      </c>
      <c r="G2901" s="2" t="s">
        <v>6328</v>
      </c>
      <c r="H2901" s="2" t="s">
        <v>6329</v>
      </c>
      <c r="I2901" s="2" t="s">
        <v>6330</v>
      </c>
    </row>
    <row r="2902" spans="1:9" x14ac:dyDescent="0.25">
      <c r="A2902" s="2">
        <v>2901</v>
      </c>
      <c r="C2902" s="2">
        <v>950711436</v>
      </c>
      <c r="G2902" s="2" t="s">
        <v>6331</v>
      </c>
      <c r="H2902" s="2" t="s">
        <v>6332</v>
      </c>
      <c r="I2902" s="2" t="s">
        <v>6333</v>
      </c>
    </row>
    <row r="2903" spans="1:9" x14ac:dyDescent="0.25">
      <c r="A2903" s="2">
        <v>2902</v>
      </c>
      <c r="C2903" s="2">
        <v>950718126</v>
      </c>
      <c r="G2903" s="2" t="s">
        <v>6334</v>
      </c>
      <c r="H2903" s="2" t="s">
        <v>6335</v>
      </c>
      <c r="I2903" s="2" t="s">
        <v>6336</v>
      </c>
    </row>
    <row r="2904" spans="1:9" x14ac:dyDescent="0.25">
      <c r="A2904" s="2">
        <v>2903</v>
      </c>
      <c r="C2904" s="2">
        <v>950718145</v>
      </c>
      <c r="G2904" s="2" t="s">
        <v>342</v>
      </c>
      <c r="H2904" s="2" t="s">
        <v>3595</v>
      </c>
      <c r="I2904" s="2" t="s">
        <v>6337</v>
      </c>
    </row>
    <row r="2905" spans="1:9" x14ac:dyDescent="0.25">
      <c r="A2905" s="2">
        <v>2904</v>
      </c>
      <c r="C2905" s="2">
        <v>950722267</v>
      </c>
      <c r="G2905" s="2" t="s">
        <v>3050</v>
      </c>
      <c r="H2905" s="2" t="s">
        <v>6338</v>
      </c>
      <c r="I2905" s="2" t="s">
        <v>6339</v>
      </c>
    </row>
    <row r="2906" spans="1:9" x14ac:dyDescent="0.25">
      <c r="A2906" s="2">
        <v>2905</v>
      </c>
      <c r="C2906" s="2">
        <v>950727040</v>
      </c>
      <c r="G2906" s="2" t="s">
        <v>6340</v>
      </c>
      <c r="H2906" s="2" t="s">
        <v>6341</v>
      </c>
      <c r="I2906" s="2" t="s">
        <v>6342</v>
      </c>
    </row>
    <row r="2907" spans="1:9" x14ac:dyDescent="0.25">
      <c r="A2907" s="2">
        <v>2906</v>
      </c>
      <c r="C2907" s="2">
        <v>950727100</v>
      </c>
      <c r="G2907" s="2" t="s">
        <v>1109</v>
      </c>
      <c r="H2907" s="2" t="s">
        <v>6343</v>
      </c>
      <c r="I2907" s="2" t="s">
        <v>6344</v>
      </c>
    </row>
    <row r="2908" spans="1:9" x14ac:dyDescent="0.25">
      <c r="A2908" s="2">
        <v>2907</v>
      </c>
      <c r="C2908" s="2">
        <v>950728829</v>
      </c>
      <c r="G2908" s="2" t="s">
        <v>6345</v>
      </c>
      <c r="H2908" s="2" t="s">
        <v>6346</v>
      </c>
      <c r="I2908" s="2" t="s">
        <v>6347</v>
      </c>
    </row>
    <row r="2909" spans="1:9" x14ac:dyDescent="0.25">
      <c r="A2909" s="2">
        <v>2908</v>
      </c>
      <c r="C2909" s="2">
        <v>950732867</v>
      </c>
      <c r="G2909" s="2" t="s">
        <v>5275</v>
      </c>
      <c r="H2909" s="2" t="s">
        <v>1809</v>
      </c>
      <c r="I2909" s="2" t="s">
        <v>6348</v>
      </c>
    </row>
    <row r="2910" spans="1:9" x14ac:dyDescent="0.25">
      <c r="A2910" s="2">
        <v>2909</v>
      </c>
      <c r="C2910" s="2">
        <v>950733514</v>
      </c>
      <c r="G2910" s="2" t="s">
        <v>6349</v>
      </c>
      <c r="H2910" s="2" t="s">
        <v>6350</v>
      </c>
      <c r="I2910" s="2" t="s">
        <v>6351</v>
      </c>
    </row>
    <row r="2911" spans="1:9" x14ac:dyDescent="0.25">
      <c r="A2911" s="2">
        <v>2910</v>
      </c>
      <c r="C2911" s="2">
        <v>950734617</v>
      </c>
      <c r="G2911" s="2" t="s">
        <v>200</v>
      </c>
      <c r="H2911" s="2" t="s">
        <v>6352</v>
      </c>
      <c r="I2911" s="2" t="s">
        <v>6353</v>
      </c>
    </row>
    <row r="2912" spans="1:9" x14ac:dyDescent="0.25">
      <c r="A2912" s="2">
        <v>2911</v>
      </c>
      <c r="C2912" s="2">
        <v>950742684</v>
      </c>
      <c r="G2912" s="2" t="s">
        <v>6354</v>
      </c>
      <c r="H2912" s="2" t="s">
        <v>2309</v>
      </c>
      <c r="I2912" s="2" t="s">
        <v>6355</v>
      </c>
    </row>
    <row r="2913" spans="1:9" x14ac:dyDescent="0.25">
      <c r="A2913" s="2">
        <v>2912</v>
      </c>
      <c r="C2913" s="2">
        <v>950745181</v>
      </c>
      <c r="G2913" s="2" t="s">
        <v>473</v>
      </c>
      <c r="H2913" s="2" t="s">
        <v>358</v>
      </c>
      <c r="I2913" s="2" t="s">
        <v>6356</v>
      </c>
    </row>
    <row r="2914" spans="1:9" x14ac:dyDescent="0.25">
      <c r="A2914" s="2">
        <v>2913</v>
      </c>
      <c r="C2914" s="2">
        <v>950749376</v>
      </c>
      <c r="G2914" s="2" t="s">
        <v>1035</v>
      </c>
      <c r="H2914" s="2" t="s">
        <v>1687</v>
      </c>
      <c r="I2914" s="2" t="s">
        <v>6357</v>
      </c>
    </row>
    <row r="2915" spans="1:9" x14ac:dyDescent="0.25">
      <c r="A2915" s="2">
        <v>2914</v>
      </c>
      <c r="C2915" s="2">
        <v>950749458</v>
      </c>
      <c r="G2915" s="2" t="s">
        <v>455</v>
      </c>
      <c r="H2915" s="2" t="s">
        <v>6358</v>
      </c>
      <c r="I2915" s="2" t="s">
        <v>6359</v>
      </c>
    </row>
    <row r="2916" spans="1:9" x14ac:dyDescent="0.25">
      <c r="A2916" s="2">
        <v>2915</v>
      </c>
      <c r="C2916" s="2">
        <v>950752706</v>
      </c>
      <c r="G2916" s="2" t="s">
        <v>1229</v>
      </c>
      <c r="H2916" s="2" t="s">
        <v>6360</v>
      </c>
      <c r="I2916" s="2" t="s">
        <v>6361</v>
      </c>
    </row>
    <row r="2917" spans="1:9" x14ac:dyDescent="0.25">
      <c r="A2917" s="2">
        <v>2916</v>
      </c>
      <c r="C2917" s="2">
        <v>950755277</v>
      </c>
      <c r="G2917" s="2" t="s">
        <v>524</v>
      </c>
      <c r="H2917" s="2" t="s">
        <v>2790</v>
      </c>
      <c r="I2917" s="2" t="s">
        <v>6362</v>
      </c>
    </row>
    <row r="2918" spans="1:9" x14ac:dyDescent="0.25">
      <c r="A2918" s="2">
        <v>2917</v>
      </c>
      <c r="C2918" s="2">
        <v>950756463</v>
      </c>
      <c r="G2918" s="2" t="s">
        <v>1465</v>
      </c>
      <c r="H2918" s="2" t="s">
        <v>4155</v>
      </c>
      <c r="I2918" s="2" t="s">
        <v>6363</v>
      </c>
    </row>
    <row r="2919" spans="1:9" x14ac:dyDescent="0.25">
      <c r="A2919" s="2">
        <v>2918</v>
      </c>
      <c r="C2919" s="2">
        <v>950759516</v>
      </c>
      <c r="G2919" s="2" t="s">
        <v>6364</v>
      </c>
      <c r="H2919" s="2" t="s">
        <v>2839</v>
      </c>
      <c r="I2919" s="2" t="s">
        <v>6365</v>
      </c>
    </row>
    <row r="2920" spans="1:9" x14ac:dyDescent="0.25">
      <c r="A2920" s="2">
        <v>2919</v>
      </c>
      <c r="C2920" s="2">
        <v>950760607</v>
      </c>
      <c r="G2920" s="2" t="s">
        <v>2744</v>
      </c>
      <c r="H2920" s="2" t="s">
        <v>6366</v>
      </c>
      <c r="I2920" s="2" t="s">
        <v>6367</v>
      </c>
    </row>
    <row r="2921" spans="1:9" x14ac:dyDescent="0.25">
      <c r="A2921" s="2">
        <v>2920</v>
      </c>
      <c r="C2921" s="2">
        <v>950763555</v>
      </c>
      <c r="D2921" s="2">
        <v>990010085</v>
      </c>
      <c r="G2921" s="2" t="s">
        <v>380</v>
      </c>
      <c r="H2921" s="2" t="s">
        <v>928</v>
      </c>
      <c r="I2921" s="2" t="s">
        <v>6368</v>
      </c>
    </row>
    <row r="2922" spans="1:9" x14ac:dyDescent="0.25">
      <c r="A2922" s="2">
        <v>2921</v>
      </c>
      <c r="C2922" s="2">
        <v>950764272</v>
      </c>
      <c r="G2922" s="2" t="s">
        <v>6369</v>
      </c>
      <c r="H2922" s="2" t="s">
        <v>6370</v>
      </c>
      <c r="I2922" s="2" t="s">
        <v>6371</v>
      </c>
    </row>
    <row r="2923" spans="1:9" x14ac:dyDescent="0.25">
      <c r="A2923" s="2">
        <v>2922</v>
      </c>
      <c r="C2923" s="2">
        <v>950767598</v>
      </c>
      <c r="G2923" s="2" t="s">
        <v>342</v>
      </c>
      <c r="H2923" s="2" t="s">
        <v>6372</v>
      </c>
      <c r="I2923" s="2" t="s">
        <v>6373</v>
      </c>
    </row>
    <row r="2924" spans="1:9" x14ac:dyDescent="0.25">
      <c r="A2924" s="2">
        <v>2923</v>
      </c>
      <c r="C2924" s="2">
        <v>950768880</v>
      </c>
      <c r="G2924" s="2" t="s">
        <v>3881</v>
      </c>
      <c r="H2924" s="2" t="s">
        <v>490</v>
      </c>
      <c r="I2924" s="2" t="s">
        <v>6374</v>
      </c>
    </row>
    <row r="2925" spans="1:9" x14ac:dyDescent="0.25">
      <c r="A2925" s="2">
        <v>2924</v>
      </c>
      <c r="C2925" s="2">
        <v>950770883</v>
      </c>
      <c r="G2925" s="2" t="s">
        <v>2968</v>
      </c>
      <c r="H2925" s="2" t="s">
        <v>2148</v>
      </c>
      <c r="I2925" s="2" t="s">
        <v>6375</v>
      </c>
    </row>
    <row r="2926" spans="1:9" x14ac:dyDescent="0.25">
      <c r="A2926" s="2">
        <v>2925</v>
      </c>
      <c r="C2926" s="2">
        <v>950776371</v>
      </c>
      <c r="G2926" s="2" t="s">
        <v>206</v>
      </c>
      <c r="H2926" s="2" t="s">
        <v>303</v>
      </c>
      <c r="I2926" s="2" t="s">
        <v>6376</v>
      </c>
    </row>
    <row r="2927" spans="1:9" x14ac:dyDescent="0.25">
      <c r="A2927" s="2">
        <v>2926</v>
      </c>
      <c r="C2927" s="2">
        <v>950777942</v>
      </c>
      <c r="G2927" s="2" t="s">
        <v>6377</v>
      </c>
      <c r="H2927" s="2" t="s">
        <v>6378</v>
      </c>
      <c r="I2927" s="2" t="s">
        <v>6379</v>
      </c>
    </row>
    <row r="2928" spans="1:9" x14ac:dyDescent="0.25">
      <c r="A2928" s="2">
        <v>2927</v>
      </c>
      <c r="C2928" s="2">
        <v>950778682</v>
      </c>
      <c r="G2928" s="2" t="s">
        <v>1236</v>
      </c>
      <c r="H2928" s="2" t="s">
        <v>248</v>
      </c>
      <c r="I2928" s="2" t="s">
        <v>6380</v>
      </c>
    </row>
    <row r="2929" spans="1:9" x14ac:dyDescent="0.25">
      <c r="A2929" s="2">
        <v>2928</v>
      </c>
      <c r="C2929" s="2">
        <v>950779244</v>
      </c>
      <c r="G2929" s="2" t="s">
        <v>342</v>
      </c>
      <c r="H2929" s="2" t="s">
        <v>1359</v>
      </c>
      <c r="I2929" s="2" t="s">
        <v>6381</v>
      </c>
    </row>
    <row r="2930" spans="1:9" x14ac:dyDescent="0.25">
      <c r="A2930" s="2">
        <v>2929</v>
      </c>
      <c r="C2930" s="2">
        <v>950782463</v>
      </c>
      <c r="G2930" s="2" t="s">
        <v>1127</v>
      </c>
      <c r="H2930" s="2" t="s">
        <v>6382</v>
      </c>
      <c r="I2930" s="2" t="s">
        <v>6383</v>
      </c>
    </row>
    <row r="2931" spans="1:9" x14ac:dyDescent="0.25">
      <c r="A2931" s="2">
        <v>2930</v>
      </c>
      <c r="C2931" s="2">
        <v>950789256</v>
      </c>
      <c r="G2931" s="2" t="s">
        <v>3725</v>
      </c>
      <c r="H2931" s="2" t="s">
        <v>866</v>
      </c>
      <c r="I2931" s="2" t="s">
        <v>6384</v>
      </c>
    </row>
    <row r="2932" spans="1:9" x14ac:dyDescent="0.25">
      <c r="A2932" s="2">
        <v>2931</v>
      </c>
      <c r="C2932" s="2">
        <v>950789916</v>
      </c>
      <c r="G2932" s="2" t="s">
        <v>3429</v>
      </c>
      <c r="H2932" s="2" t="s">
        <v>239</v>
      </c>
      <c r="I2932" s="2" t="s">
        <v>6385</v>
      </c>
    </row>
    <row r="2933" spans="1:9" x14ac:dyDescent="0.25">
      <c r="A2933" s="2">
        <v>2932</v>
      </c>
      <c r="C2933" s="2">
        <v>950794035</v>
      </c>
      <c r="G2933" s="2" t="s">
        <v>679</v>
      </c>
      <c r="H2933" s="2" t="s">
        <v>2605</v>
      </c>
      <c r="I2933" s="2" t="s">
        <v>6386</v>
      </c>
    </row>
    <row r="2934" spans="1:9" x14ac:dyDescent="0.25">
      <c r="A2934" s="2">
        <v>2933</v>
      </c>
      <c r="C2934" s="2">
        <v>950795833</v>
      </c>
      <c r="G2934" s="2" t="s">
        <v>6387</v>
      </c>
      <c r="H2934" s="2" t="s">
        <v>6388</v>
      </c>
      <c r="I2934" s="2" t="s">
        <v>6389</v>
      </c>
    </row>
    <row r="2935" spans="1:9" x14ac:dyDescent="0.25">
      <c r="A2935" s="2">
        <v>2934</v>
      </c>
      <c r="C2935" s="2">
        <v>950798849</v>
      </c>
      <c r="G2935" s="2" t="s">
        <v>380</v>
      </c>
      <c r="H2935" s="2" t="s">
        <v>355</v>
      </c>
      <c r="I2935" s="2" t="s">
        <v>6390</v>
      </c>
    </row>
    <row r="2936" spans="1:9" x14ac:dyDescent="0.25">
      <c r="A2936" s="2">
        <v>2935</v>
      </c>
      <c r="C2936" s="2">
        <v>950799580</v>
      </c>
      <c r="G2936" s="2" t="s">
        <v>676</v>
      </c>
      <c r="H2936" s="2" t="s">
        <v>2790</v>
      </c>
      <c r="I2936" s="2" t="s">
        <v>6391</v>
      </c>
    </row>
    <row r="2937" spans="1:9" x14ac:dyDescent="0.25">
      <c r="A2937" s="2">
        <v>2936</v>
      </c>
      <c r="C2937" s="2">
        <v>950800730</v>
      </c>
      <c r="G2937" s="2" t="s">
        <v>6392</v>
      </c>
      <c r="H2937" s="2" t="s">
        <v>6393</v>
      </c>
      <c r="I2937" s="2" t="s">
        <v>6394</v>
      </c>
    </row>
    <row r="2938" spans="1:9" x14ac:dyDescent="0.25">
      <c r="A2938" s="2">
        <v>2937</v>
      </c>
      <c r="C2938" s="2">
        <v>950800961</v>
      </c>
      <c r="G2938" s="2" t="s">
        <v>221</v>
      </c>
      <c r="H2938" s="2" t="s">
        <v>4368</v>
      </c>
      <c r="I2938" s="2" t="s">
        <v>6395</v>
      </c>
    </row>
    <row r="2939" spans="1:9" x14ac:dyDescent="0.25">
      <c r="A2939" s="2">
        <v>2938</v>
      </c>
      <c r="C2939" s="2">
        <v>950808407</v>
      </c>
      <c r="G2939" s="2" t="s">
        <v>2521</v>
      </c>
      <c r="H2939" s="2" t="s">
        <v>4065</v>
      </c>
      <c r="I2939" s="2" t="s">
        <v>6396</v>
      </c>
    </row>
    <row r="2940" spans="1:9" x14ac:dyDescent="0.25">
      <c r="A2940" s="2">
        <v>2939</v>
      </c>
      <c r="C2940" s="2">
        <v>950811214</v>
      </c>
      <c r="G2940" s="2" t="s">
        <v>6397</v>
      </c>
      <c r="H2940" s="2" t="s">
        <v>6398</v>
      </c>
      <c r="I2940" s="2" t="s">
        <v>6399</v>
      </c>
    </row>
    <row r="2941" spans="1:9" x14ac:dyDescent="0.25">
      <c r="A2941" s="2">
        <v>2940</v>
      </c>
      <c r="C2941" s="2">
        <v>950811637</v>
      </c>
      <c r="G2941" s="2" t="s">
        <v>2207</v>
      </c>
      <c r="H2941" s="2" t="s">
        <v>3788</v>
      </c>
      <c r="I2941" s="2" t="s">
        <v>6400</v>
      </c>
    </row>
    <row r="2942" spans="1:9" x14ac:dyDescent="0.25">
      <c r="A2942" s="2">
        <v>2941</v>
      </c>
      <c r="C2942" s="2">
        <v>950813526</v>
      </c>
      <c r="G2942" s="2" t="s">
        <v>853</v>
      </c>
      <c r="H2942" s="2" t="s">
        <v>210</v>
      </c>
      <c r="I2942" s="2" t="s">
        <v>6401</v>
      </c>
    </row>
    <row r="2943" spans="1:9" x14ac:dyDescent="0.25">
      <c r="A2943" s="2">
        <v>2942</v>
      </c>
      <c r="C2943" s="2">
        <v>950816888</v>
      </c>
      <c r="G2943" s="2" t="s">
        <v>2521</v>
      </c>
      <c r="H2943" s="2" t="s">
        <v>3697</v>
      </c>
      <c r="I2943" s="2" t="s">
        <v>6402</v>
      </c>
    </row>
    <row r="2944" spans="1:9" x14ac:dyDescent="0.25">
      <c r="A2944" s="2">
        <v>2943</v>
      </c>
      <c r="C2944" s="2">
        <v>950818123</v>
      </c>
      <c r="G2944" s="2" t="s">
        <v>144</v>
      </c>
      <c r="H2944" s="2" t="s">
        <v>813</v>
      </c>
      <c r="I2944" s="2" t="s">
        <v>6403</v>
      </c>
    </row>
    <row r="2945" spans="1:9" x14ac:dyDescent="0.25">
      <c r="A2945" s="2">
        <v>2944</v>
      </c>
      <c r="C2945" s="2">
        <v>950818898</v>
      </c>
      <c r="G2945" s="2" t="s">
        <v>652</v>
      </c>
      <c r="H2945" s="2" t="s">
        <v>6404</v>
      </c>
      <c r="I2945" s="2" t="s">
        <v>6405</v>
      </c>
    </row>
    <row r="2946" spans="1:9" x14ac:dyDescent="0.25">
      <c r="A2946" s="2">
        <v>2945</v>
      </c>
      <c r="C2946" s="2">
        <v>950821745</v>
      </c>
      <c r="G2946" s="2" t="s">
        <v>168</v>
      </c>
      <c r="H2946" s="2" t="s">
        <v>1329</v>
      </c>
      <c r="I2946" s="2" t="s">
        <v>6406</v>
      </c>
    </row>
    <row r="2947" spans="1:9" x14ac:dyDescent="0.25">
      <c r="A2947" s="2">
        <v>2946</v>
      </c>
      <c r="C2947" s="2">
        <v>950827945</v>
      </c>
      <c r="D2947" s="2">
        <v>995165756</v>
      </c>
      <c r="G2947" s="2" t="s">
        <v>6407</v>
      </c>
      <c r="H2947" s="2" t="s">
        <v>6408</v>
      </c>
      <c r="I2947" s="2" t="s">
        <v>6409</v>
      </c>
    </row>
    <row r="2948" spans="1:9" x14ac:dyDescent="0.25">
      <c r="A2948" s="2">
        <v>2947</v>
      </c>
      <c r="C2948" s="2">
        <v>950829239</v>
      </c>
      <c r="D2948" s="2">
        <v>950820239</v>
      </c>
      <c r="G2948" s="2" t="s">
        <v>1370</v>
      </c>
      <c r="H2948" s="2" t="s">
        <v>3169</v>
      </c>
      <c r="I2948" s="2" t="s">
        <v>6410</v>
      </c>
    </row>
    <row r="2949" spans="1:9" x14ac:dyDescent="0.25">
      <c r="A2949" s="2">
        <v>2948</v>
      </c>
      <c r="C2949" s="2">
        <v>950830830</v>
      </c>
      <c r="G2949" s="2" t="s">
        <v>6411</v>
      </c>
      <c r="H2949" s="2" t="s">
        <v>6412</v>
      </c>
      <c r="I2949" s="2" t="s">
        <v>6413</v>
      </c>
    </row>
    <row r="2950" spans="1:9" x14ac:dyDescent="0.25">
      <c r="A2950" s="2">
        <v>2949</v>
      </c>
      <c r="C2950" s="2">
        <v>950832336</v>
      </c>
      <c r="G2950" s="2" t="s">
        <v>6414</v>
      </c>
      <c r="H2950" s="2" t="s">
        <v>6415</v>
      </c>
      <c r="I2950" s="2" t="s">
        <v>6416</v>
      </c>
    </row>
    <row r="2951" spans="1:9" x14ac:dyDescent="0.25">
      <c r="A2951" s="2">
        <v>2950</v>
      </c>
      <c r="C2951" s="2">
        <v>950833968</v>
      </c>
      <c r="G2951" s="2" t="s">
        <v>676</v>
      </c>
      <c r="H2951" s="2" t="s">
        <v>6417</v>
      </c>
      <c r="I2951" s="2" t="s">
        <v>6418</v>
      </c>
    </row>
    <row r="2952" spans="1:9" x14ac:dyDescent="0.25">
      <c r="A2952" s="2">
        <v>2951</v>
      </c>
      <c r="C2952" s="2">
        <v>950836688</v>
      </c>
      <c r="G2952" s="2" t="s">
        <v>2304</v>
      </c>
      <c r="H2952" s="2" t="s">
        <v>228</v>
      </c>
      <c r="I2952" s="2" t="s">
        <v>6419</v>
      </c>
    </row>
    <row r="2953" spans="1:9" x14ac:dyDescent="0.25">
      <c r="A2953" s="2">
        <v>2952</v>
      </c>
      <c r="C2953" s="2">
        <v>950837440</v>
      </c>
      <c r="G2953" s="2" t="s">
        <v>3029</v>
      </c>
      <c r="H2953" s="2" t="s">
        <v>6420</v>
      </c>
      <c r="I2953" s="2" t="s">
        <v>6421</v>
      </c>
    </row>
    <row r="2954" spans="1:9" x14ac:dyDescent="0.25">
      <c r="A2954" s="2">
        <v>2953</v>
      </c>
      <c r="C2954" s="2">
        <v>950838174</v>
      </c>
      <c r="G2954" s="2" t="s">
        <v>200</v>
      </c>
      <c r="H2954" s="2" t="s">
        <v>6422</v>
      </c>
      <c r="I2954" s="2" t="s">
        <v>6423</v>
      </c>
    </row>
    <row r="2955" spans="1:9" x14ac:dyDescent="0.25">
      <c r="A2955" s="2">
        <v>2954</v>
      </c>
      <c r="C2955" s="2">
        <v>950838333</v>
      </c>
      <c r="G2955" s="2" t="s">
        <v>6424</v>
      </c>
      <c r="H2955" s="2" t="s">
        <v>6425</v>
      </c>
      <c r="I2955" s="2" t="s">
        <v>6426</v>
      </c>
    </row>
    <row r="2956" spans="1:9" x14ac:dyDescent="0.25">
      <c r="A2956" s="2">
        <v>2955</v>
      </c>
      <c r="C2956" s="2">
        <v>950839471</v>
      </c>
      <c r="G2956" s="2" t="s">
        <v>6427</v>
      </c>
      <c r="H2956" s="2" t="s">
        <v>3134</v>
      </c>
      <c r="I2956" s="2" t="s">
        <v>6428</v>
      </c>
    </row>
    <row r="2957" spans="1:9" x14ac:dyDescent="0.25">
      <c r="A2957" s="2">
        <v>2956</v>
      </c>
      <c r="C2957" s="2">
        <v>950840258</v>
      </c>
      <c r="G2957" s="2" t="s">
        <v>5911</v>
      </c>
      <c r="H2957" s="2" t="s">
        <v>4412</v>
      </c>
      <c r="I2957" s="2" t="s">
        <v>6429</v>
      </c>
    </row>
    <row r="2958" spans="1:9" x14ac:dyDescent="0.25">
      <c r="A2958" s="2">
        <v>2957</v>
      </c>
      <c r="C2958" s="2">
        <v>950845848</v>
      </c>
      <c r="G2958" s="2" t="s">
        <v>6430</v>
      </c>
      <c r="H2958" s="2" t="s">
        <v>6431</v>
      </c>
      <c r="I2958" s="2" t="s">
        <v>6432</v>
      </c>
    </row>
    <row r="2959" spans="1:9" x14ac:dyDescent="0.25">
      <c r="A2959" s="2">
        <v>2958</v>
      </c>
      <c r="C2959" s="2">
        <v>950848414</v>
      </c>
      <c r="G2959" s="2" t="s">
        <v>6433</v>
      </c>
      <c r="H2959" s="2" t="s">
        <v>6434</v>
      </c>
      <c r="I2959" s="2" t="s">
        <v>6435</v>
      </c>
    </row>
    <row r="2960" spans="1:9" x14ac:dyDescent="0.25">
      <c r="A2960" s="2">
        <v>2959</v>
      </c>
      <c r="C2960" s="2">
        <v>950850021</v>
      </c>
      <c r="G2960" s="2" t="s">
        <v>162</v>
      </c>
      <c r="H2960" s="2" t="s">
        <v>1687</v>
      </c>
      <c r="I2960" s="2" t="s">
        <v>6436</v>
      </c>
    </row>
    <row r="2961" spans="1:9" x14ac:dyDescent="0.25">
      <c r="A2961" s="2">
        <v>2960</v>
      </c>
      <c r="C2961" s="2">
        <v>950852895</v>
      </c>
      <c r="G2961" s="2" t="s">
        <v>6437</v>
      </c>
      <c r="H2961" s="2" t="s">
        <v>1377</v>
      </c>
      <c r="I2961" s="2" t="s">
        <v>6438</v>
      </c>
    </row>
    <row r="2962" spans="1:9" x14ac:dyDescent="0.25">
      <c r="A2962" s="2">
        <v>2961</v>
      </c>
      <c r="C2962" s="2">
        <v>950859161</v>
      </c>
      <c r="G2962" s="2" t="s">
        <v>6439</v>
      </c>
      <c r="H2962" s="2" t="s">
        <v>6440</v>
      </c>
      <c r="I2962" s="2" t="s">
        <v>6441</v>
      </c>
    </row>
    <row r="2963" spans="1:9" x14ac:dyDescent="0.25">
      <c r="A2963" s="2">
        <v>2962</v>
      </c>
      <c r="C2963" s="2">
        <v>950859222</v>
      </c>
      <c r="G2963" s="2" t="s">
        <v>6442</v>
      </c>
      <c r="H2963" s="2" t="s">
        <v>6443</v>
      </c>
      <c r="I2963" s="2" t="s">
        <v>6444</v>
      </c>
    </row>
    <row r="2964" spans="1:9" x14ac:dyDescent="0.25">
      <c r="A2964" s="2">
        <v>2963</v>
      </c>
      <c r="C2964" s="2">
        <v>950865132</v>
      </c>
      <c r="G2964" s="2" t="s">
        <v>6445</v>
      </c>
      <c r="H2964" s="2" t="s">
        <v>6446</v>
      </c>
      <c r="I2964" s="2" t="s">
        <v>6447</v>
      </c>
    </row>
    <row r="2965" spans="1:9" x14ac:dyDescent="0.25">
      <c r="A2965" s="2">
        <v>2964</v>
      </c>
      <c r="C2965" s="2">
        <v>950865698</v>
      </c>
      <c r="G2965" s="2" t="s">
        <v>3574</v>
      </c>
      <c r="H2965" s="2" t="s">
        <v>6448</v>
      </c>
      <c r="I2965" s="2" t="s">
        <v>6449</v>
      </c>
    </row>
    <row r="2966" spans="1:9" x14ac:dyDescent="0.25">
      <c r="A2966" s="2">
        <v>2965</v>
      </c>
      <c r="C2966" s="2">
        <v>950866162</v>
      </c>
      <c r="G2966" s="2" t="s">
        <v>787</v>
      </c>
      <c r="H2966" s="2" t="s">
        <v>4581</v>
      </c>
      <c r="I2966" s="2" t="s">
        <v>6450</v>
      </c>
    </row>
    <row r="2967" spans="1:9" x14ac:dyDescent="0.25">
      <c r="A2967" s="2">
        <v>2966</v>
      </c>
      <c r="C2967" s="2">
        <v>950868193</v>
      </c>
      <c r="G2967" s="2" t="s">
        <v>6451</v>
      </c>
      <c r="H2967" s="2" t="s">
        <v>669</v>
      </c>
      <c r="I2967" s="2" t="s">
        <v>6452</v>
      </c>
    </row>
    <row r="2968" spans="1:9" x14ac:dyDescent="0.25">
      <c r="A2968" s="2">
        <v>2967</v>
      </c>
      <c r="C2968" s="2">
        <v>950868507</v>
      </c>
      <c r="G2968" s="2" t="s">
        <v>933</v>
      </c>
      <c r="H2968" s="2" t="s">
        <v>6453</v>
      </c>
      <c r="I2968" s="2" t="s">
        <v>6454</v>
      </c>
    </row>
    <row r="2969" spans="1:9" x14ac:dyDescent="0.25">
      <c r="A2969" s="2">
        <v>2968</v>
      </c>
      <c r="C2969" s="2">
        <v>950870221</v>
      </c>
      <c r="G2969" s="2" t="s">
        <v>6455</v>
      </c>
      <c r="H2969" s="2" t="s">
        <v>6456</v>
      </c>
      <c r="I2969" s="2" t="s">
        <v>6457</v>
      </c>
    </row>
    <row r="2970" spans="1:9" x14ac:dyDescent="0.25">
      <c r="A2970" s="2">
        <v>2969</v>
      </c>
      <c r="C2970" s="2">
        <v>950872210</v>
      </c>
      <c r="G2970" s="2" t="s">
        <v>6458</v>
      </c>
      <c r="H2970" s="2" t="s">
        <v>6459</v>
      </c>
      <c r="I2970" s="2" t="s">
        <v>6460</v>
      </c>
    </row>
    <row r="2971" spans="1:9" x14ac:dyDescent="0.25">
      <c r="A2971" s="2">
        <v>2970</v>
      </c>
      <c r="C2971" s="2">
        <v>950876141</v>
      </c>
      <c r="G2971" s="2" t="s">
        <v>6461</v>
      </c>
      <c r="H2971" s="2" t="s">
        <v>303</v>
      </c>
      <c r="I2971" s="2" t="s">
        <v>6462</v>
      </c>
    </row>
    <row r="2972" spans="1:9" x14ac:dyDescent="0.25">
      <c r="A2972" s="2">
        <v>2971</v>
      </c>
      <c r="C2972" s="2">
        <v>950878321</v>
      </c>
      <c r="G2972" s="2" t="s">
        <v>1333</v>
      </c>
      <c r="H2972" s="2" t="s">
        <v>6463</v>
      </c>
      <c r="I2972" s="2" t="s">
        <v>6464</v>
      </c>
    </row>
    <row r="2973" spans="1:9" x14ac:dyDescent="0.25">
      <c r="A2973" s="2">
        <v>2972</v>
      </c>
      <c r="C2973" s="2">
        <v>950880682</v>
      </c>
      <c r="G2973" s="2" t="s">
        <v>6465</v>
      </c>
      <c r="H2973" s="2" t="s">
        <v>6466</v>
      </c>
      <c r="I2973" s="2" t="s">
        <v>6467</v>
      </c>
    </row>
    <row r="2974" spans="1:9" x14ac:dyDescent="0.25">
      <c r="A2974" s="2">
        <v>2973</v>
      </c>
      <c r="C2974" s="2">
        <v>950882978</v>
      </c>
      <c r="G2974" s="2" t="s">
        <v>6468</v>
      </c>
      <c r="H2974" s="2" t="s">
        <v>2622</v>
      </c>
      <c r="I2974" s="2" t="s">
        <v>6469</v>
      </c>
    </row>
    <row r="2975" spans="1:9" x14ac:dyDescent="0.25">
      <c r="A2975" s="2">
        <v>2974</v>
      </c>
      <c r="C2975" s="2">
        <v>950884411</v>
      </c>
      <c r="G2975" s="2" t="s">
        <v>264</v>
      </c>
      <c r="H2975" s="2" t="s">
        <v>1164</v>
      </c>
      <c r="I2975" s="2" t="s">
        <v>6470</v>
      </c>
    </row>
    <row r="2976" spans="1:9" x14ac:dyDescent="0.25">
      <c r="A2976" s="2">
        <v>2975</v>
      </c>
      <c r="C2976" s="2">
        <v>950885618</v>
      </c>
      <c r="G2976" s="2" t="s">
        <v>6471</v>
      </c>
      <c r="H2976" s="2" t="s">
        <v>3073</v>
      </c>
      <c r="I2976" s="2" t="s">
        <v>6472</v>
      </c>
    </row>
    <row r="2977" spans="1:9" x14ac:dyDescent="0.25">
      <c r="A2977" s="2">
        <v>2976</v>
      </c>
      <c r="C2977" s="2">
        <v>950886342</v>
      </c>
      <c r="G2977" s="2" t="s">
        <v>6473</v>
      </c>
      <c r="H2977" s="2" t="s">
        <v>6474</v>
      </c>
      <c r="I2977" s="2" t="s">
        <v>6475</v>
      </c>
    </row>
    <row r="2978" spans="1:9" x14ac:dyDescent="0.25">
      <c r="A2978" s="2">
        <v>2977</v>
      </c>
      <c r="C2978" s="2">
        <v>950887687</v>
      </c>
      <c r="G2978" s="2" t="s">
        <v>6476</v>
      </c>
      <c r="H2978" s="2" t="s">
        <v>6477</v>
      </c>
      <c r="I2978" s="2" t="s">
        <v>6478</v>
      </c>
    </row>
    <row r="2979" spans="1:9" x14ac:dyDescent="0.25">
      <c r="A2979" s="2">
        <v>2978</v>
      </c>
      <c r="C2979" s="2">
        <v>950890620</v>
      </c>
      <c r="G2979" s="2" t="s">
        <v>698</v>
      </c>
      <c r="H2979" s="2" t="s">
        <v>1521</v>
      </c>
      <c r="I2979" s="2" t="s">
        <v>6479</v>
      </c>
    </row>
    <row r="2980" spans="1:9" x14ac:dyDescent="0.25">
      <c r="A2980" s="2">
        <v>2979</v>
      </c>
      <c r="C2980" s="2">
        <v>950892285</v>
      </c>
      <c r="G2980" s="2" t="s">
        <v>1837</v>
      </c>
      <c r="H2980" s="2" t="s">
        <v>6480</v>
      </c>
      <c r="I2980" s="2" t="s">
        <v>6481</v>
      </c>
    </row>
    <row r="2981" spans="1:9" x14ac:dyDescent="0.25">
      <c r="A2981" s="2">
        <v>2980</v>
      </c>
      <c r="C2981" s="2">
        <v>950892810</v>
      </c>
      <c r="G2981" s="2" t="s">
        <v>554</v>
      </c>
      <c r="H2981" s="2" t="s">
        <v>904</v>
      </c>
      <c r="I2981" s="2" t="s">
        <v>6482</v>
      </c>
    </row>
    <row r="2982" spans="1:9" x14ac:dyDescent="0.25">
      <c r="A2982" s="2">
        <v>2981</v>
      </c>
      <c r="C2982" s="2">
        <v>950894305</v>
      </c>
      <c r="G2982" s="2" t="s">
        <v>616</v>
      </c>
      <c r="H2982" s="2" t="s">
        <v>6483</v>
      </c>
      <c r="I2982" s="2" t="s">
        <v>6484</v>
      </c>
    </row>
    <row r="2983" spans="1:9" x14ac:dyDescent="0.25">
      <c r="A2983" s="2">
        <v>2982</v>
      </c>
      <c r="C2983" s="2">
        <v>950895170</v>
      </c>
      <c r="G2983" s="2" t="s">
        <v>676</v>
      </c>
      <c r="H2983" s="2" t="s">
        <v>827</v>
      </c>
      <c r="I2983" s="2" t="s">
        <v>6485</v>
      </c>
    </row>
    <row r="2984" spans="1:9" x14ac:dyDescent="0.25">
      <c r="A2984" s="2">
        <v>2983</v>
      </c>
      <c r="C2984" s="2">
        <v>950897186</v>
      </c>
      <c r="G2984" s="2" t="s">
        <v>676</v>
      </c>
      <c r="H2984" s="2" t="s">
        <v>866</v>
      </c>
      <c r="I2984" s="2" t="s">
        <v>6486</v>
      </c>
    </row>
    <row r="2985" spans="1:9" x14ac:dyDescent="0.25">
      <c r="A2985" s="2">
        <v>2984</v>
      </c>
      <c r="C2985" s="2">
        <v>950898807</v>
      </c>
      <c r="G2985" s="2" t="s">
        <v>473</v>
      </c>
      <c r="H2985" s="2" t="s">
        <v>3126</v>
      </c>
      <c r="I2985" s="2" t="s">
        <v>6487</v>
      </c>
    </row>
    <row r="2986" spans="1:9" x14ac:dyDescent="0.25">
      <c r="A2986" s="2">
        <v>2985</v>
      </c>
      <c r="C2986" s="2">
        <v>950901288</v>
      </c>
      <c r="G2986" s="2" t="s">
        <v>5085</v>
      </c>
      <c r="H2986" s="2" t="s">
        <v>6488</v>
      </c>
      <c r="I2986" s="2" t="s">
        <v>6489</v>
      </c>
    </row>
    <row r="2987" spans="1:9" x14ac:dyDescent="0.25">
      <c r="A2987" s="2">
        <v>2986</v>
      </c>
      <c r="C2987" s="2">
        <v>950901341</v>
      </c>
      <c r="G2987" s="2" t="s">
        <v>1572</v>
      </c>
      <c r="H2987" s="2" t="s">
        <v>6490</v>
      </c>
      <c r="I2987" s="2" t="s">
        <v>6491</v>
      </c>
    </row>
    <row r="2988" spans="1:9" x14ac:dyDescent="0.25">
      <c r="A2988" s="2">
        <v>2987</v>
      </c>
      <c r="C2988" s="2">
        <v>950901582</v>
      </c>
      <c r="G2988" s="2" t="s">
        <v>3193</v>
      </c>
      <c r="H2988" s="2" t="s">
        <v>3180</v>
      </c>
      <c r="I2988" s="2" t="s">
        <v>6492</v>
      </c>
    </row>
    <row r="2989" spans="1:9" x14ac:dyDescent="0.25">
      <c r="A2989" s="2">
        <v>2988</v>
      </c>
      <c r="C2989" s="2">
        <v>950901980</v>
      </c>
      <c r="G2989" s="2" t="s">
        <v>3112</v>
      </c>
      <c r="H2989" s="2" t="s">
        <v>6290</v>
      </c>
      <c r="I2989" s="2" t="s">
        <v>6493</v>
      </c>
    </row>
    <row r="2990" spans="1:9" x14ac:dyDescent="0.25">
      <c r="A2990" s="2">
        <v>2989</v>
      </c>
      <c r="C2990" s="2">
        <v>950902866</v>
      </c>
      <c r="G2990" s="2" t="s">
        <v>1484</v>
      </c>
      <c r="H2990" s="2" t="s">
        <v>961</v>
      </c>
      <c r="I2990" s="2" t="s">
        <v>6494</v>
      </c>
    </row>
    <row r="2991" spans="1:9" x14ac:dyDescent="0.25">
      <c r="A2991" s="2">
        <v>2990</v>
      </c>
      <c r="C2991" s="2">
        <v>950903195</v>
      </c>
      <c r="G2991" s="2" t="s">
        <v>1040</v>
      </c>
      <c r="H2991" s="2" t="s">
        <v>838</v>
      </c>
      <c r="I2991" s="2" t="s">
        <v>6495</v>
      </c>
    </row>
    <row r="2992" spans="1:9" x14ac:dyDescent="0.25">
      <c r="A2992" s="2">
        <v>2991</v>
      </c>
      <c r="C2992" s="2">
        <v>950904678</v>
      </c>
      <c r="G2992" s="2" t="s">
        <v>3029</v>
      </c>
      <c r="H2992" s="2" t="s">
        <v>1885</v>
      </c>
      <c r="I2992" s="2" t="s">
        <v>6496</v>
      </c>
    </row>
    <row r="2993" spans="1:9" x14ac:dyDescent="0.25">
      <c r="A2993" s="2">
        <v>2992</v>
      </c>
      <c r="C2993" s="2">
        <v>950905280</v>
      </c>
      <c r="G2993" s="2" t="s">
        <v>1580</v>
      </c>
      <c r="H2993" s="2" t="s">
        <v>6497</v>
      </c>
      <c r="I2993" s="2" t="s">
        <v>6498</v>
      </c>
    </row>
    <row r="2994" spans="1:9" x14ac:dyDescent="0.25">
      <c r="A2994" s="2">
        <v>2993</v>
      </c>
      <c r="C2994" s="2">
        <v>950907373</v>
      </c>
      <c r="G2994" s="2" t="s">
        <v>455</v>
      </c>
      <c r="H2994" s="2" t="s">
        <v>6499</v>
      </c>
      <c r="I2994" s="2" t="s">
        <v>6500</v>
      </c>
    </row>
    <row r="2995" spans="1:9" x14ac:dyDescent="0.25">
      <c r="A2995" s="2">
        <v>2994</v>
      </c>
      <c r="C2995" s="2">
        <v>950908131</v>
      </c>
      <c r="G2995" s="2" t="s">
        <v>6501</v>
      </c>
      <c r="H2995" s="2" t="s">
        <v>6502</v>
      </c>
      <c r="I2995" s="2" t="s">
        <v>6503</v>
      </c>
    </row>
    <row r="2996" spans="1:9" x14ac:dyDescent="0.25">
      <c r="A2996" s="2">
        <v>2995</v>
      </c>
      <c r="C2996" s="2">
        <v>950908710</v>
      </c>
      <c r="G2996" s="2" t="s">
        <v>247</v>
      </c>
      <c r="H2996" s="2" t="s">
        <v>813</v>
      </c>
      <c r="I2996" s="2" t="s">
        <v>6504</v>
      </c>
    </row>
    <row r="2997" spans="1:9" x14ac:dyDescent="0.25">
      <c r="A2997" s="2">
        <v>2996</v>
      </c>
      <c r="C2997" s="2">
        <v>950910070</v>
      </c>
      <c r="G2997" s="2" t="s">
        <v>687</v>
      </c>
      <c r="H2997" s="2" t="s">
        <v>1261</v>
      </c>
      <c r="I2997" s="2" t="s">
        <v>6505</v>
      </c>
    </row>
    <row r="2998" spans="1:9" x14ac:dyDescent="0.25">
      <c r="A2998" s="2">
        <v>2997</v>
      </c>
      <c r="C2998" s="2">
        <v>950910833</v>
      </c>
      <c r="G2998" s="2" t="s">
        <v>6506</v>
      </c>
      <c r="H2998" s="2" t="s">
        <v>6507</v>
      </c>
      <c r="I2998" s="2" t="s">
        <v>6508</v>
      </c>
    </row>
    <row r="2999" spans="1:9" x14ac:dyDescent="0.25">
      <c r="A2999" s="2">
        <v>2998</v>
      </c>
      <c r="C2999" s="2">
        <v>950910856</v>
      </c>
      <c r="G2999" s="2" t="s">
        <v>6509</v>
      </c>
      <c r="H2999" s="2" t="s">
        <v>6510</v>
      </c>
      <c r="I2999" s="2" t="s">
        <v>6511</v>
      </c>
    </row>
    <row r="3000" spans="1:9" x14ac:dyDescent="0.25">
      <c r="A3000" s="2">
        <v>2999</v>
      </c>
      <c r="C3000" s="2">
        <v>950911233</v>
      </c>
      <c r="G3000" s="2" t="s">
        <v>339</v>
      </c>
      <c r="H3000" s="2" t="s">
        <v>6512</v>
      </c>
      <c r="I3000" s="2" t="s">
        <v>6513</v>
      </c>
    </row>
    <row r="3001" spans="1:9" x14ac:dyDescent="0.25">
      <c r="A3001" s="2">
        <v>3000</v>
      </c>
      <c r="C3001" s="2">
        <v>950911903</v>
      </c>
      <c r="G3001" s="2" t="s">
        <v>729</v>
      </c>
      <c r="H3001" s="2" t="s">
        <v>4332</v>
      </c>
      <c r="I3001" s="2" t="s">
        <v>6514</v>
      </c>
    </row>
    <row r="3002" spans="1:9" x14ac:dyDescent="0.25">
      <c r="A3002" s="2">
        <v>3001</v>
      </c>
      <c r="C3002" s="2">
        <v>950912198</v>
      </c>
      <c r="G3002" s="2" t="s">
        <v>129</v>
      </c>
      <c r="H3002" s="2" t="s">
        <v>6515</v>
      </c>
      <c r="I3002" s="2" t="s">
        <v>6516</v>
      </c>
    </row>
    <row r="3003" spans="1:9" x14ac:dyDescent="0.25">
      <c r="A3003" s="2">
        <v>3002</v>
      </c>
      <c r="C3003" s="2">
        <v>950912415</v>
      </c>
      <c r="G3003" s="2" t="s">
        <v>524</v>
      </c>
      <c r="H3003" s="2" t="s">
        <v>848</v>
      </c>
      <c r="I3003" s="2" t="s">
        <v>6517</v>
      </c>
    </row>
    <row r="3004" spans="1:9" x14ac:dyDescent="0.25">
      <c r="A3004" s="2">
        <v>3003</v>
      </c>
      <c r="C3004" s="2">
        <v>950912696</v>
      </c>
      <c r="G3004" s="2" t="s">
        <v>2655</v>
      </c>
      <c r="H3004" s="2" t="s">
        <v>6518</v>
      </c>
      <c r="I3004" s="2" t="s">
        <v>6519</v>
      </c>
    </row>
    <row r="3005" spans="1:9" x14ac:dyDescent="0.25">
      <c r="A3005" s="2">
        <v>3004</v>
      </c>
      <c r="C3005" s="2">
        <v>950913814</v>
      </c>
      <c r="G3005" s="2" t="s">
        <v>1069</v>
      </c>
      <c r="H3005" s="2" t="s">
        <v>1543</v>
      </c>
      <c r="I3005" s="2" t="s">
        <v>6520</v>
      </c>
    </row>
    <row r="3006" spans="1:9" x14ac:dyDescent="0.25">
      <c r="A3006" s="2">
        <v>3005</v>
      </c>
      <c r="C3006" s="2">
        <v>950916856</v>
      </c>
      <c r="G3006" s="2" t="s">
        <v>6521</v>
      </c>
      <c r="H3006" s="2" t="s">
        <v>788</v>
      </c>
      <c r="I3006" s="2" t="s">
        <v>6522</v>
      </c>
    </row>
    <row r="3007" spans="1:9" x14ac:dyDescent="0.25">
      <c r="A3007" s="2">
        <v>3006</v>
      </c>
      <c r="C3007" s="2">
        <v>950918189</v>
      </c>
      <c r="G3007" s="2" t="s">
        <v>6523</v>
      </c>
      <c r="H3007" s="2" t="s">
        <v>6524</v>
      </c>
      <c r="I3007" s="2" t="s">
        <v>6525</v>
      </c>
    </row>
    <row r="3008" spans="1:9" x14ac:dyDescent="0.25">
      <c r="A3008" s="2">
        <v>3007</v>
      </c>
      <c r="C3008" s="2">
        <v>950918520</v>
      </c>
      <c r="G3008" s="2" t="s">
        <v>1745</v>
      </c>
      <c r="H3008" s="2" t="s">
        <v>3206</v>
      </c>
      <c r="I3008" s="2" t="s">
        <v>6526</v>
      </c>
    </row>
    <row r="3009" spans="1:9" x14ac:dyDescent="0.25">
      <c r="A3009" s="2">
        <v>3008</v>
      </c>
      <c r="C3009" s="2">
        <v>950921107</v>
      </c>
      <c r="G3009" s="2" t="s">
        <v>360</v>
      </c>
      <c r="H3009" s="2" t="s">
        <v>440</v>
      </c>
      <c r="I3009" s="2" t="s">
        <v>6527</v>
      </c>
    </row>
    <row r="3010" spans="1:9" x14ac:dyDescent="0.25">
      <c r="A3010" s="2">
        <v>3009</v>
      </c>
      <c r="C3010" s="2">
        <v>950922151</v>
      </c>
      <c r="G3010" s="2" t="s">
        <v>6528</v>
      </c>
      <c r="H3010" s="2" t="s">
        <v>6529</v>
      </c>
      <c r="I3010" s="2" t="s">
        <v>6530</v>
      </c>
    </row>
    <row r="3011" spans="1:9" x14ac:dyDescent="0.25">
      <c r="A3011" s="2">
        <v>3010</v>
      </c>
      <c r="C3011" s="2">
        <v>950923162</v>
      </c>
      <c r="G3011" s="2" t="s">
        <v>4273</v>
      </c>
      <c r="H3011" s="2" t="s">
        <v>1284</v>
      </c>
      <c r="I3011" s="2" t="s">
        <v>6531</v>
      </c>
    </row>
    <row r="3012" spans="1:9" x14ac:dyDescent="0.25">
      <c r="A3012" s="2">
        <v>3011</v>
      </c>
      <c r="C3012" s="2">
        <v>950923200</v>
      </c>
      <c r="G3012" s="2" t="s">
        <v>206</v>
      </c>
      <c r="H3012" s="2" t="s">
        <v>236</v>
      </c>
      <c r="I3012" s="2" t="s">
        <v>6532</v>
      </c>
    </row>
    <row r="3013" spans="1:9" x14ac:dyDescent="0.25">
      <c r="A3013" s="2">
        <v>3012</v>
      </c>
      <c r="C3013" s="2">
        <v>950923652</v>
      </c>
      <c r="G3013" s="2" t="s">
        <v>6533</v>
      </c>
      <c r="H3013" s="2" t="s">
        <v>1344</v>
      </c>
      <c r="I3013" s="2" t="s">
        <v>6534</v>
      </c>
    </row>
    <row r="3014" spans="1:9" x14ac:dyDescent="0.25">
      <c r="A3014" s="2">
        <v>3013</v>
      </c>
      <c r="C3014" s="2">
        <v>950923931</v>
      </c>
      <c r="G3014" s="2" t="s">
        <v>2073</v>
      </c>
      <c r="H3014" s="2" t="s">
        <v>2911</v>
      </c>
      <c r="I3014" s="2" t="s">
        <v>6535</v>
      </c>
    </row>
    <row r="3015" spans="1:9" x14ac:dyDescent="0.25">
      <c r="A3015" s="2">
        <v>3014</v>
      </c>
      <c r="C3015" s="2">
        <v>950924035</v>
      </c>
      <c r="G3015" s="2" t="s">
        <v>726</v>
      </c>
      <c r="H3015" s="2" t="s">
        <v>6536</v>
      </c>
      <c r="I3015" s="2" t="s">
        <v>6537</v>
      </c>
    </row>
    <row r="3016" spans="1:9" x14ac:dyDescent="0.25">
      <c r="A3016" s="2">
        <v>3015</v>
      </c>
      <c r="C3016" s="2">
        <v>950924997</v>
      </c>
      <c r="G3016" s="2" t="s">
        <v>679</v>
      </c>
      <c r="H3016" s="2" t="s">
        <v>6538</v>
      </c>
      <c r="I3016" s="2" t="s">
        <v>6539</v>
      </c>
    </row>
    <row r="3017" spans="1:9" x14ac:dyDescent="0.25">
      <c r="A3017" s="2">
        <v>3016</v>
      </c>
      <c r="C3017" s="2">
        <v>950925073</v>
      </c>
      <c r="G3017" s="2" t="s">
        <v>6540</v>
      </c>
      <c r="H3017" s="2" t="s">
        <v>2539</v>
      </c>
      <c r="I3017" s="2" t="s">
        <v>6541</v>
      </c>
    </row>
    <row r="3018" spans="1:9" x14ac:dyDescent="0.25">
      <c r="A3018" s="2">
        <v>3017</v>
      </c>
      <c r="C3018" s="2">
        <v>950925099</v>
      </c>
      <c r="G3018" s="2" t="s">
        <v>6542</v>
      </c>
      <c r="H3018" s="2" t="s">
        <v>6543</v>
      </c>
      <c r="I3018" s="2" t="s">
        <v>6544</v>
      </c>
    </row>
    <row r="3019" spans="1:9" x14ac:dyDescent="0.25">
      <c r="A3019" s="2">
        <v>3018</v>
      </c>
      <c r="C3019" s="2">
        <v>950925920</v>
      </c>
      <c r="D3019" s="2">
        <v>957244447</v>
      </c>
      <c r="G3019" s="2" t="s">
        <v>6545</v>
      </c>
      <c r="H3019" s="2" t="s">
        <v>617</v>
      </c>
      <c r="I3019" s="2" t="s">
        <v>6546</v>
      </c>
    </row>
    <row r="3020" spans="1:9" x14ac:dyDescent="0.25">
      <c r="A3020" s="2">
        <v>3019</v>
      </c>
      <c r="C3020" s="2">
        <v>950927942</v>
      </c>
      <c r="G3020" s="2" t="s">
        <v>2645</v>
      </c>
      <c r="H3020" s="2" t="s">
        <v>6547</v>
      </c>
      <c r="I3020" s="2" t="s">
        <v>6548</v>
      </c>
    </row>
    <row r="3021" spans="1:9" x14ac:dyDescent="0.25">
      <c r="A3021" s="2">
        <v>3020</v>
      </c>
      <c r="C3021" s="2">
        <v>950928172</v>
      </c>
      <c r="G3021" s="2" t="s">
        <v>305</v>
      </c>
      <c r="H3021" s="2" t="s">
        <v>1583</v>
      </c>
      <c r="I3021" s="2" t="s">
        <v>6549</v>
      </c>
    </row>
    <row r="3022" spans="1:9" x14ac:dyDescent="0.25">
      <c r="A3022" s="2">
        <v>3021</v>
      </c>
      <c r="C3022" s="2">
        <v>950928552</v>
      </c>
      <c r="D3022" s="2">
        <v>978428396</v>
      </c>
      <c r="G3022" s="2" t="s">
        <v>1069</v>
      </c>
      <c r="H3022" s="2" t="s">
        <v>866</v>
      </c>
      <c r="I3022" s="2" t="s">
        <v>6550</v>
      </c>
    </row>
    <row r="3023" spans="1:9" x14ac:dyDescent="0.25">
      <c r="A3023" s="2">
        <v>3022</v>
      </c>
      <c r="C3023" s="2">
        <v>950930116</v>
      </c>
      <c r="G3023" s="2" t="s">
        <v>815</v>
      </c>
      <c r="H3023" s="2" t="s">
        <v>1208</v>
      </c>
      <c r="I3023" s="2" t="s">
        <v>6551</v>
      </c>
    </row>
    <row r="3024" spans="1:9" x14ac:dyDescent="0.25">
      <c r="A3024" s="2">
        <v>3023</v>
      </c>
      <c r="C3024" s="2">
        <v>950930587</v>
      </c>
      <c r="G3024" s="2" t="s">
        <v>206</v>
      </c>
      <c r="H3024" s="2" t="s">
        <v>6552</v>
      </c>
      <c r="I3024" s="2" t="s">
        <v>6553</v>
      </c>
    </row>
    <row r="3025" spans="1:9" x14ac:dyDescent="0.25">
      <c r="A3025" s="2">
        <v>3024</v>
      </c>
      <c r="C3025" s="2">
        <v>950930825</v>
      </c>
      <c r="G3025" s="2" t="s">
        <v>473</v>
      </c>
      <c r="H3025" s="2" t="s">
        <v>746</v>
      </c>
      <c r="I3025" s="2" t="s">
        <v>6554</v>
      </c>
    </row>
    <row r="3026" spans="1:9" x14ac:dyDescent="0.25">
      <c r="A3026" s="2">
        <v>3025</v>
      </c>
      <c r="C3026" s="2">
        <v>950931046</v>
      </c>
      <c r="G3026" s="2" t="s">
        <v>3506</v>
      </c>
      <c r="H3026" s="2" t="s">
        <v>253</v>
      </c>
      <c r="I3026" s="2" t="s">
        <v>6555</v>
      </c>
    </row>
    <row r="3027" spans="1:9" x14ac:dyDescent="0.25">
      <c r="A3027" s="2">
        <v>3026</v>
      </c>
      <c r="C3027" s="2">
        <v>950931511</v>
      </c>
      <c r="G3027" s="2" t="s">
        <v>718</v>
      </c>
      <c r="H3027" s="2" t="s">
        <v>2222</v>
      </c>
      <c r="I3027" s="2" t="s">
        <v>6556</v>
      </c>
    </row>
    <row r="3028" spans="1:9" x14ac:dyDescent="0.25">
      <c r="A3028" s="2">
        <v>3027</v>
      </c>
      <c r="C3028" s="2">
        <v>950932676</v>
      </c>
      <c r="G3028" s="2" t="s">
        <v>968</v>
      </c>
      <c r="H3028" s="2" t="s">
        <v>6557</v>
      </c>
      <c r="I3028" s="2" t="s">
        <v>6558</v>
      </c>
    </row>
    <row r="3029" spans="1:9" x14ac:dyDescent="0.25">
      <c r="A3029" s="2">
        <v>3028</v>
      </c>
      <c r="C3029" s="2">
        <v>950932724</v>
      </c>
      <c r="G3029" s="2" t="s">
        <v>6559</v>
      </c>
      <c r="H3029" s="2" t="s">
        <v>3001</v>
      </c>
      <c r="I3029" s="2" t="s">
        <v>6560</v>
      </c>
    </row>
    <row r="3030" spans="1:9" x14ac:dyDescent="0.25">
      <c r="A3030" s="2">
        <v>3029</v>
      </c>
      <c r="C3030" s="2">
        <v>950932912</v>
      </c>
      <c r="G3030" s="2" t="s">
        <v>2850</v>
      </c>
      <c r="H3030" s="2" t="s">
        <v>213</v>
      </c>
      <c r="I3030" s="2" t="s">
        <v>6561</v>
      </c>
    </row>
    <row r="3031" spans="1:9" x14ac:dyDescent="0.25">
      <c r="A3031" s="2">
        <v>3030</v>
      </c>
      <c r="C3031" s="2">
        <v>950934264</v>
      </c>
      <c r="G3031" s="2" t="s">
        <v>153</v>
      </c>
      <c r="H3031" s="2" t="s">
        <v>6562</v>
      </c>
      <c r="I3031" s="2" t="s">
        <v>6563</v>
      </c>
    </row>
    <row r="3032" spans="1:9" x14ac:dyDescent="0.25">
      <c r="A3032" s="2">
        <v>3031</v>
      </c>
      <c r="C3032" s="2">
        <v>950934535</v>
      </c>
      <c r="G3032" s="2" t="s">
        <v>853</v>
      </c>
      <c r="H3032" s="2" t="s">
        <v>2574</v>
      </c>
      <c r="I3032" s="2" t="s">
        <v>6564</v>
      </c>
    </row>
    <row r="3033" spans="1:9" x14ac:dyDescent="0.25">
      <c r="A3033" s="2">
        <v>3032</v>
      </c>
      <c r="C3033" s="2">
        <v>950938762</v>
      </c>
      <c r="G3033" s="2" t="s">
        <v>1069</v>
      </c>
      <c r="H3033" s="2" t="s">
        <v>6565</v>
      </c>
      <c r="I3033" s="2" t="s">
        <v>6566</v>
      </c>
    </row>
    <row r="3034" spans="1:9" x14ac:dyDescent="0.25">
      <c r="A3034" s="2">
        <v>3033</v>
      </c>
      <c r="C3034" s="2">
        <v>950939272</v>
      </c>
      <c r="G3034" s="2" t="s">
        <v>1696</v>
      </c>
      <c r="H3034" s="2" t="s">
        <v>6567</v>
      </c>
      <c r="I3034" s="2" t="s">
        <v>6568</v>
      </c>
    </row>
    <row r="3035" spans="1:9" x14ac:dyDescent="0.25">
      <c r="A3035" s="2">
        <v>3034</v>
      </c>
      <c r="C3035" s="2">
        <v>950940094</v>
      </c>
      <c r="D3035" s="2">
        <v>964462319</v>
      </c>
      <c r="G3035" s="2" t="s">
        <v>6569</v>
      </c>
      <c r="H3035" s="2" t="s">
        <v>2016</v>
      </c>
      <c r="I3035" s="2" t="s">
        <v>6570</v>
      </c>
    </row>
    <row r="3036" spans="1:9" x14ac:dyDescent="0.25">
      <c r="A3036" s="2">
        <v>3035</v>
      </c>
      <c r="C3036" s="2">
        <v>950940359</v>
      </c>
      <c r="D3036" s="2">
        <v>982433074</v>
      </c>
      <c r="G3036" s="2" t="s">
        <v>6571</v>
      </c>
      <c r="H3036" s="2" t="s">
        <v>6572</v>
      </c>
      <c r="I3036" s="2" t="s">
        <v>6573</v>
      </c>
    </row>
    <row r="3037" spans="1:9" x14ac:dyDescent="0.25">
      <c r="A3037" s="2">
        <v>3036</v>
      </c>
      <c r="C3037" s="2">
        <v>950940541</v>
      </c>
      <c r="G3037" s="2" t="s">
        <v>983</v>
      </c>
      <c r="H3037" s="2" t="s">
        <v>6574</v>
      </c>
      <c r="I3037" s="2" t="s">
        <v>6575</v>
      </c>
    </row>
    <row r="3038" spans="1:9" x14ac:dyDescent="0.25">
      <c r="A3038" s="2">
        <v>3037</v>
      </c>
      <c r="C3038" s="2">
        <v>950940867</v>
      </c>
      <c r="G3038" s="2" t="s">
        <v>6576</v>
      </c>
      <c r="H3038" s="2" t="s">
        <v>6577</v>
      </c>
      <c r="I3038" s="2" t="s">
        <v>6578</v>
      </c>
    </row>
    <row r="3039" spans="1:9" x14ac:dyDescent="0.25">
      <c r="A3039" s="2">
        <v>3038</v>
      </c>
      <c r="C3039" s="2">
        <v>950941253</v>
      </c>
      <c r="G3039" s="2" t="s">
        <v>4516</v>
      </c>
      <c r="H3039" s="2" t="s">
        <v>297</v>
      </c>
      <c r="I3039" s="2" t="s">
        <v>6579</v>
      </c>
    </row>
    <row r="3040" spans="1:9" x14ac:dyDescent="0.25">
      <c r="A3040" s="2">
        <v>3039</v>
      </c>
      <c r="C3040" s="2">
        <v>950942305</v>
      </c>
      <c r="G3040" s="2" t="s">
        <v>1763</v>
      </c>
      <c r="H3040" s="2" t="s">
        <v>2425</v>
      </c>
      <c r="I3040" s="2" t="s">
        <v>6580</v>
      </c>
    </row>
    <row r="3041" spans="1:9" x14ac:dyDescent="0.25">
      <c r="A3041" s="2">
        <v>3040</v>
      </c>
      <c r="C3041" s="2">
        <v>950942869</v>
      </c>
      <c r="G3041" s="2" t="s">
        <v>6581</v>
      </c>
      <c r="H3041" s="2" t="s">
        <v>3804</v>
      </c>
      <c r="I3041" s="2" t="s">
        <v>6582</v>
      </c>
    </row>
    <row r="3042" spans="1:9" x14ac:dyDescent="0.25">
      <c r="A3042" s="2">
        <v>3041</v>
      </c>
      <c r="C3042" s="2">
        <v>950943158</v>
      </c>
      <c r="G3042" s="2" t="s">
        <v>1142</v>
      </c>
      <c r="H3042" s="2" t="s">
        <v>1885</v>
      </c>
      <c r="I3042" s="2" t="s">
        <v>6583</v>
      </c>
    </row>
    <row r="3043" spans="1:9" x14ac:dyDescent="0.25">
      <c r="A3043" s="2">
        <v>3042</v>
      </c>
      <c r="C3043" s="2">
        <v>950949024</v>
      </c>
      <c r="G3043" s="2" t="s">
        <v>6584</v>
      </c>
      <c r="H3043" s="2" t="s">
        <v>6585</v>
      </c>
      <c r="I3043" s="2" t="s">
        <v>6586</v>
      </c>
    </row>
    <row r="3044" spans="1:9" x14ac:dyDescent="0.25">
      <c r="A3044" s="2">
        <v>3043</v>
      </c>
      <c r="C3044" s="2">
        <v>950949129</v>
      </c>
      <c r="G3044" s="2" t="s">
        <v>2756</v>
      </c>
      <c r="H3044" s="2" t="s">
        <v>294</v>
      </c>
      <c r="I3044" s="2" t="s">
        <v>6587</v>
      </c>
    </row>
    <row r="3045" spans="1:9" x14ac:dyDescent="0.25">
      <c r="A3045" s="2">
        <v>3044</v>
      </c>
      <c r="C3045" s="2">
        <v>950949831</v>
      </c>
      <c r="G3045" s="2" t="s">
        <v>4572</v>
      </c>
      <c r="H3045" s="2" t="s">
        <v>6588</v>
      </c>
      <c r="I3045" s="2" t="s">
        <v>6589</v>
      </c>
    </row>
    <row r="3046" spans="1:9" x14ac:dyDescent="0.25">
      <c r="A3046" s="2">
        <v>3045</v>
      </c>
      <c r="C3046" s="2">
        <v>950957800</v>
      </c>
      <c r="G3046" s="2" t="s">
        <v>504</v>
      </c>
      <c r="H3046" s="2" t="s">
        <v>349</v>
      </c>
      <c r="I3046" s="2" t="s">
        <v>6590</v>
      </c>
    </row>
    <row r="3047" spans="1:9" x14ac:dyDescent="0.25">
      <c r="A3047" s="2">
        <v>3046</v>
      </c>
      <c r="C3047" s="2">
        <v>950958942</v>
      </c>
      <c r="G3047" s="2" t="s">
        <v>186</v>
      </c>
      <c r="H3047" s="2" t="s">
        <v>6591</v>
      </c>
      <c r="I3047" s="2" t="s">
        <v>6592</v>
      </c>
    </row>
    <row r="3048" spans="1:9" x14ac:dyDescent="0.25">
      <c r="A3048" s="2">
        <v>3047</v>
      </c>
      <c r="C3048" s="2">
        <v>950961533</v>
      </c>
      <c r="G3048" s="2" t="s">
        <v>2270</v>
      </c>
      <c r="H3048" s="2" t="s">
        <v>6593</v>
      </c>
      <c r="I3048" s="2" t="s">
        <v>6594</v>
      </c>
    </row>
    <row r="3049" spans="1:9" x14ac:dyDescent="0.25">
      <c r="A3049" s="2">
        <v>3048</v>
      </c>
      <c r="C3049" s="2">
        <v>950963409</v>
      </c>
      <c r="G3049" s="2" t="s">
        <v>2076</v>
      </c>
      <c r="H3049" s="2" t="s">
        <v>456</v>
      </c>
      <c r="I3049" s="2" t="s">
        <v>6595</v>
      </c>
    </row>
    <row r="3050" spans="1:9" x14ac:dyDescent="0.25">
      <c r="A3050" s="2">
        <v>3049</v>
      </c>
      <c r="C3050" s="2">
        <v>950965459</v>
      </c>
      <c r="G3050" s="2" t="s">
        <v>360</v>
      </c>
      <c r="H3050" s="2" t="s">
        <v>6596</v>
      </c>
      <c r="I3050" s="2" t="s">
        <v>6597</v>
      </c>
    </row>
    <row r="3051" spans="1:9" x14ac:dyDescent="0.25">
      <c r="A3051" s="2">
        <v>3050</v>
      </c>
      <c r="C3051" s="2">
        <v>950966069</v>
      </c>
      <c r="G3051" s="2" t="s">
        <v>1207</v>
      </c>
      <c r="H3051" s="2" t="s">
        <v>6598</v>
      </c>
      <c r="I3051" s="2" t="s">
        <v>6599</v>
      </c>
    </row>
    <row r="3052" spans="1:9" x14ac:dyDescent="0.25">
      <c r="A3052" s="2">
        <v>3051</v>
      </c>
      <c r="C3052" s="2">
        <v>950967430</v>
      </c>
      <c r="G3052" s="2" t="s">
        <v>1542</v>
      </c>
      <c r="H3052" s="2" t="s">
        <v>6600</v>
      </c>
      <c r="I3052" s="2" t="s">
        <v>6601</v>
      </c>
    </row>
    <row r="3053" spans="1:9" x14ac:dyDescent="0.25">
      <c r="A3053" s="2">
        <v>3052</v>
      </c>
      <c r="C3053" s="2">
        <v>950967622</v>
      </c>
      <c r="G3053" s="2" t="s">
        <v>2938</v>
      </c>
      <c r="H3053" s="2" t="s">
        <v>6602</v>
      </c>
      <c r="I3053" s="2" t="s">
        <v>6603</v>
      </c>
    </row>
    <row r="3054" spans="1:9" x14ac:dyDescent="0.25">
      <c r="A3054" s="2">
        <v>3053</v>
      </c>
      <c r="C3054" s="2">
        <v>950968998</v>
      </c>
      <c r="G3054" s="2" t="s">
        <v>6604</v>
      </c>
      <c r="H3054" s="2" t="s">
        <v>3134</v>
      </c>
      <c r="I3054" s="2" t="s">
        <v>6605</v>
      </c>
    </row>
    <row r="3055" spans="1:9" x14ac:dyDescent="0.25">
      <c r="A3055" s="2">
        <v>3054</v>
      </c>
      <c r="C3055" s="2">
        <v>950971103</v>
      </c>
      <c r="D3055" s="2">
        <v>973401681</v>
      </c>
      <c r="G3055" s="2" t="s">
        <v>1054</v>
      </c>
      <c r="H3055" s="2" t="s">
        <v>2911</v>
      </c>
      <c r="I3055" s="2" t="s">
        <v>6606</v>
      </c>
    </row>
    <row r="3056" spans="1:9" x14ac:dyDescent="0.25">
      <c r="A3056" s="2">
        <v>3055</v>
      </c>
      <c r="C3056" s="2">
        <v>950973713</v>
      </c>
      <c r="G3056" s="2" t="s">
        <v>6607</v>
      </c>
      <c r="H3056" s="2" t="s">
        <v>6608</v>
      </c>
      <c r="I3056" s="2" t="s">
        <v>6609</v>
      </c>
    </row>
    <row r="3057" spans="1:9" x14ac:dyDescent="0.25">
      <c r="A3057" s="2">
        <v>3056</v>
      </c>
      <c r="C3057" s="2">
        <v>950975503</v>
      </c>
      <c r="G3057" s="2" t="s">
        <v>6610</v>
      </c>
      <c r="H3057" s="2" t="s">
        <v>369</v>
      </c>
      <c r="I3057" s="2" t="s">
        <v>6611</v>
      </c>
    </row>
    <row r="3058" spans="1:9" x14ac:dyDescent="0.25">
      <c r="A3058" s="2">
        <v>3057</v>
      </c>
      <c r="C3058" s="2">
        <v>950976874</v>
      </c>
      <c r="G3058" s="2" t="s">
        <v>6612</v>
      </c>
      <c r="H3058" s="2" t="s">
        <v>6613</v>
      </c>
      <c r="I3058" s="2" t="s">
        <v>6614</v>
      </c>
    </row>
    <row r="3059" spans="1:9" x14ac:dyDescent="0.25">
      <c r="A3059" s="2">
        <v>3058</v>
      </c>
      <c r="C3059" s="2">
        <v>950978325</v>
      </c>
      <c r="G3059" s="2" t="s">
        <v>6615</v>
      </c>
      <c r="H3059" s="2" t="s">
        <v>6616</v>
      </c>
      <c r="I3059" s="2" t="s">
        <v>6617</v>
      </c>
    </row>
    <row r="3060" spans="1:9" x14ac:dyDescent="0.25">
      <c r="A3060" s="2">
        <v>3059</v>
      </c>
      <c r="C3060" s="2">
        <v>950978388</v>
      </c>
      <c r="G3060" s="2" t="s">
        <v>339</v>
      </c>
      <c r="H3060" s="2" t="s">
        <v>2939</v>
      </c>
      <c r="I3060" s="2" t="s">
        <v>6618</v>
      </c>
    </row>
    <row r="3061" spans="1:9" x14ac:dyDescent="0.25">
      <c r="A3061" s="2">
        <v>3060</v>
      </c>
      <c r="C3061" s="2">
        <v>950979088</v>
      </c>
      <c r="G3061" s="2" t="s">
        <v>796</v>
      </c>
      <c r="H3061" s="2" t="s">
        <v>6619</v>
      </c>
      <c r="I3061" s="2" t="s">
        <v>6620</v>
      </c>
    </row>
    <row r="3062" spans="1:9" x14ac:dyDescent="0.25">
      <c r="A3062" s="2">
        <v>3061</v>
      </c>
      <c r="C3062" s="2">
        <v>950980310</v>
      </c>
      <c r="G3062" s="2" t="s">
        <v>406</v>
      </c>
      <c r="H3062" s="2" t="s">
        <v>1665</v>
      </c>
      <c r="I3062" s="2" t="s">
        <v>6621</v>
      </c>
    </row>
    <row r="3063" spans="1:9" x14ac:dyDescent="0.25">
      <c r="A3063" s="2">
        <v>3062</v>
      </c>
      <c r="C3063" s="2">
        <v>950980605</v>
      </c>
      <c r="G3063" s="2" t="s">
        <v>174</v>
      </c>
      <c r="H3063" s="2" t="s">
        <v>251</v>
      </c>
      <c r="I3063" s="2" t="s">
        <v>6622</v>
      </c>
    </row>
    <row r="3064" spans="1:9" x14ac:dyDescent="0.25">
      <c r="A3064" s="2">
        <v>3063</v>
      </c>
      <c r="C3064" s="2">
        <v>950981293</v>
      </c>
      <c r="G3064" s="2" t="s">
        <v>5077</v>
      </c>
      <c r="H3064" s="2" t="s">
        <v>6623</v>
      </c>
      <c r="I3064" s="2" t="s">
        <v>6624</v>
      </c>
    </row>
    <row r="3065" spans="1:9" x14ac:dyDescent="0.25">
      <c r="A3065" s="2">
        <v>3064</v>
      </c>
      <c r="C3065" s="2">
        <v>950982711</v>
      </c>
      <c r="G3065" s="2" t="s">
        <v>6625</v>
      </c>
      <c r="H3065" s="2" t="s">
        <v>6626</v>
      </c>
      <c r="I3065" s="2" t="s">
        <v>6627</v>
      </c>
    </row>
    <row r="3066" spans="1:9" x14ac:dyDescent="0.25">
      <c r="A3066" s="2">
        <v>3065</v>
      </c>
      <c r="C3066" s="2">
        <v>950984670</v>
      </c>
      <c r="G3066" s="2" t="s">
        <v>1890</v>
      </c>
      <c r="H3066" s="2" t="s">
        <v>1347</v>
      </c>
      <c r="I3066" s="2" t="s">
        <v>6628</v>
      </c>
    </row>
    <row r="3067" spans="1:9" x14ac:dyDescent="0.25">
      <c r="A3067" s="2">
        <v>3066</v>
      </c>
      <c r="C3067" s="2">
        <v>950984900</v>
      </c>
      <c r="G3067" s="2" t="s">
        <v>6629</v>
      </c>
      <c r="H3067" s="2" t="s">
        <v>6630</v>
      </c>
      <c r="I3067" s="2" t="s">
        <v>6631</v>
      </c>
    </row>
    <row r="3068" spans="1:9" x14ac:dyDescent="0.25">
      <c r="A3068" s="2">
        <v>3067</v>
      </c>
      <c r="C3068" s="2">
        <v>950990079</v>
      </c>
      <c r="G3068" s="2" t="s">
        <v>2521</v>
      </c>
      <c r="H3068" s="2" t="s">
        <v>3286</v>
      </c>
      <c r="I3068" s="2" t="s">
        <v>6632</v>
      </c>
    </row>
    <row r="3069" spans="1:9" x14ac:dyDescent="0.25">
      <c r="A3069" s="2">
        <v>3068</v>
      </c>
      <c r="C3069" s="2">
        <v>950992480</v>
      </c>
      <c r="G3069" s="2" t="s">
        <v>1254</v>
      </c>
      <c r="H3069" s="2" t="s">
        <v>181</v>
      </c>
      <c r="I3069" s="2" t="s">
        <v>6633</v>
      </c>
    </row>
    <row r="3070" spans="1:9" x14ac:dyDescent="0.25">
      <c r="A3070" s="2">
        <v>3069</v>
      </c>
      <c r="C3070" s="2">
        <v>950992490</v>
      </c>
      <c r="G3070" s="2" t="s">
        <v>6634</v>
      </c>
      <c r="H3070" s="2" t="s">
        <v>6635</v>
      </c>
      <c r="I3070" s="2" t="s">
        <v>6636</v>
      </c>
    </row>
    <row r="3071" spans="1:9" x14ac:dyDescent="0.25">
      <c r="A3071" s="2">
        <v>3070</v>
      </c>
      <c r="C3071" s="2">
        <v>950997516</v>
      </c>
      <c r="G3071" s="2" t="s">
        <v>6637</v>
      </c>
      <c r="H3071" s="2" t="s">
        <v>6638</v>
      </c>
      <c r="I3071" s="2" t="s">
        <v>6639</v>
      </c>
    </row>
    <row r="3072" spans="1:9" x14ac:dyDescent="0.25">
      <c r="A3072" s="2">
        <v>3071</v>
      </c>
      <c r="C3072" s="2">
        <v>950998009</v>
      </c>
      <c r="G3072" s="2" t="s">
        <v>1786</v>
      </c>
      <c r="H3072" s="2" t="s">
        <v>6640</v>
      </c>
      <c r="I3072" s="2" t="s">
        <v>6641</v>
      </c>
    </row>
    <row r="3073" spans="1:9" x14ac:dyDescent="0.25">
      <c r="A3073" s="2">
        <v>3072</v>
      </c>
      <c r="C3073" s="2">
        <v>951006443</v>
      </c>
      <c r="G3073" s="2" t="s">
        <v>153</v>
      </c>
      <c r="H3073" s="2" t="s">
        <v>992</v>
      </c>
      <c r="I3073" s="2" t="s">
        <v>6642</v>
      </c>
    </row>
    <row r="3074" spans="1:9" x14ac:dyDescent="0.25">
      <c r="A3074" s="2">
        <v>3073</v>
      </c>
      <c r="C3074" s="2">
        <v>951007901</v>
      </c>
      <c r="G3074" s="2" t="s">
        <v>1918</v>
      </c>
      <c r="H3074" s="2" t="s">
        <v>1829</v>
      </c>
      <c r="I3074" s="2" t="s">
        <v>6643</v>
      </c>
    </row>
    <row r="3075" spans="1:9" x14ac:dyDescent="0.25">
      <c r="A3075" s="2">
        <v>3074</v>
      </c>
      <c r="C3075" s="2">
        <v>951008439</v>
      </c>
      <c r="G3075" s="2" t="s">
        <v>504</v>
      </c>
      <c r="H3075" s="2" t="s">
        <v>6644</v>
      </c>
      <c r="I3075" s="2" t="s">
        <v>6645</v>
      </c>
    </row>
    <row r="3076" spans="1:9" x14ac:dyDescent="0.25">
      <c r="A3076" s="2">
        <v>3075</v>
      </c>
      <c r="C3076" s="2">
        <v>951008861</v>
      </c>
      <c r="G3076" s="2" t="s">
        <v>330</v>
      </c>
      <c r="H3076" s="2" t="s">
        <v>6646</v>
      </c>
      <c r="I3076" s="2" t="s">
        <v>6647</v>
      </c>
    </row>
    <row r="3077" spans="1:9" x14ac:dyDescent="0.25">
      <c r="A3077" s="2">
        <v>3076</v>
      </c>
      <c r="C3077" s="2">
        <v>951010889</v>
      </c>
      <c r="G3077" s="2" t="s">
        <v>6156</v>
      </c>
      <c r="H3077" s="2" t="s">
        <v>2610</v>
      </c>
      <c r="I3077" s="2" t="s">
        <v>6648</v>
      </c>
    </row>
    <row r="3078" spans="1:9" x14ac:dyDescent="0.25">
      <c r="A3078" s="2">
        <v>3077</v>
      </c>
      <c r="C3078" s="2">
        <v>951014283</v>
      </c>
      <c r="G3078" s="2" t="s">
        <v>6649</v>
      </c>
      <c r="H3078" s="2" t="s">
        <v>6650</v>
      </c>
      <c r="I3078" s="2" t="s">
        <v>6651</v>
      </c>
    </row>
    <row r="3079" spans="1:9" x14ac:dyDescent="0.25">
      <c r="A3079" s="2">
        <v>3078</v>
      </c>
      <c r="C3079" s="2">
        <v>951017785</v>
      </c>
      <c r="G3079" s="2" t="s">
        <v>1615</v>
      </c>
      <c r="H3079" s="2" t="s">
        <v>6652</v>
      </c>
      <c r="I3079" s="2" t="s">
        <v>6653</v>
      </c>
    </row>
    <row r="3080" spans="1:9" x14ac:dyDescent="0.25">
      <c r="A3080" s="2">
        <v>3079</v>
      </c>
      <c r="C3080" s="2">
        <v>951020114</v>
      </c>
      <c r="G3080" s="2" t="s">
        <v>5918</v>
      </c>
      <c r="H3080" s="2" t="s">
        <v>2090</v>
      </c>
      <c r="I3080" s="2" t="s">
        <v>6654</v>
      </c>
    </row>
    <row r="3081" spans="1:9" x14ac:dyDescent="0.25">
      <c r="A3081" s="2">
        <v>3080</v>
      </c>
      <c r="C3081" s="2">
        <v>951020127</v>
      </c>
      <c r="G3081" s="2" t="s">
        <v>6655</v>
      </c>
      <c r="H3081" s="2" t="s">
        <v>6656</v>
      </c>
      <c r="I3081" s="2" t="s">
        <v>6657</v>
      </c>
    </row>
    <row r="3082" spans="1:9" x14ac:dyDescent="0.25">
      <c r="A3082" s="2">
        <v>3081</v>
      </c>
      <c r="C3082" s="2">
        <v>951021830</v>
      </c>
      <c r="G3082" s="2" t="s">
        <v>360</v>
      </c>
      <c r="H3082" s="2" t="s">
        <v>2574</v>
      </c>
      <c r="I3082" s="2" t="s">
        <v>6658</v>
      </c>
    </row>
    <row r="3083" spans="1:9" x14ac:dyDescent="0.25">
      <c r="A3083" s="2">
        <v>3082</v>
      </c>
      <c r="C3083" s="2">
        <v>951025087</v>
      </c>
      <c r="G3083" s="2" t="s">
        <v>442</v>
      </c>
      <c r="H3083" s="2" t="s">
        <v>634</v>
      </c>
      <c r="I3083" s="2" t="s">
        <v>6659</v>
      </c>
    </row>
    <row r="3084" spans="1:9" x14ac:dyDescent="0.25">
      <c r="A3084" s="2">
        <v>3083</v>
      </c>
      <c r="C3084" s="2">
        <v>951026419</v>
      </c>
      <c r="G3084" s="2" t="s">
        <v>206</v>
      </c>
      <c r="H3084" s="2" t="s">
        <v>178</v>
      </c>
      <c r="I3084" s="2" t="s">
        <v>6660</v>
      </c>
    </row>
    <row r="3085" spans="1:9" x14ac:dyDescent="0.25">
      <c r="A3085" s="2">
        <v>3084</v>
      </c>
      <c r="C3085" s="2">
        <v>951027381</v>
      </c>
      <c r="G3085" s="2" t="s">
        <v>4766</v>
      </c>
      <c r="H3085" s="2" t="s">
        <v>2576</v>
      </c>
      <c r="I3085" s="2" t="s">
        <v>6661</v>
      </c>
    </row>
    <row r="3086" spans="1:9" x14ac:dyDescent="0.25">
      <c r="A3086" s="2">
        <v>3085</v>
      </c>
      <c r="C3086" s="2">
        <v>951027735</v>
      </c>
      <c r="G3086" s="2" t="s">
        <v>3464</v>
      </c>
      <c r="H3086" s="2" t="s">
        <v>2576</v>
      </c>
      <c r="I3086" s="2" t="s">
        <v>6662</v>
      </c>
    </row>
    <row r="3087" spans="1:9" x14ac:dyDescent="0.25">
      <c r="A3087" s="2">
        <v>3086</v>
      </c>
      <c r="C3087" s="2">
        <v>951030210</v>
      </c>
      <c r="G3087" s="2" t="s">
        <v>6663</v>
      </c>
      <c r="H3087" s="2" t="s">
        <v>355</v>
      </c>
      <c r="I3087" s="2" t="s">
        <v>6664</v>
      </c>
    </row>
    <row r="3088" spans="1:9" x14ac:dyDescent="0.25">
      <c r="A3088" s="2">
        <v>3087</v>
      </c>
      <c r="C3088" s="2">
        <v>951030583</v>
      </c>
      <c r="G3088" s="2" t="s">
        <v>156</v>
      </c>
      <c r="H3088" s="2" t="s">
        <v>696</v>
      </c>
      <c r="I3088" s="2" t="s">
        <v>6665</v>
      </c>
    </row>
    <row r="3089" spans="1:9" x14ac:dyDescent="0.25">
      <c r="A3089" s="2">
        <v>3088</v>
      </c>
      <c r="C3089" s="2">
        <v>951036583</v>
      </c>
      <c r="G3089" s="2" t="s">
        <v>751</v>
      </c>
      <c r="H3089" s="2" t="s">
        <v>6666</v>
      </c>
      <c r="I3089" s="2" t="s">
        <v>6667</v>
      </c>
    </row>
    <row r="3090" spans="1:9" x14ac:dyDescent="0.25">
      <c r="A3090" s="2">
        <v>3089</v>
      </c>
      <c r="C3090" s="2">
        <v>951038333</v>
      </c>
      <c r="G3090" s="2" t="s">
        <v>333</v>
      </c>
      <c r="H3090" s="2" t="s">
        <v>6668</v>
      </c>
      <c r="I3090" s="2" t="s">
        <v>6669</v>
      </c>
    </row>
    <row r="3091" spans="1:9" x14ac:dyDescent="0.25">
      <c r="A3091" s="2">
        <v>3090</v>
      </c>
      <c r="C3091" s="2">
        <v>951040376</v>
      </c>
      <c r="G3091" s="2" t="s">
        <v>5240</v>
      </c>
      <c r="H3091" s="2" t="s">
        <v>1161</v>
      </c>
      <c r="I3091" s="2" t="s">
        <v>6670</v>
      </c>
    </row>
    <row r="3092" spans="1:9" x14ac:dyDescent="0.25">
      <c r="A3092" s="2">
        <v>3091</v>
      </c>
      <c r="C3092" s="2">
        <v>951041187</v>
      </c>
      <c r="G3092" s="2" t="s">
        <v>6671</v>
      </c>
      <c r="H3092" s="2" t="s">
        <v>6672</v>
      </c>
      <c r="I3092" s="2" t="s">
        <v>6673</v>
      </c>
    </row>
    <row r="3093" spans="1:9" x14ac:dyDescent="0.25">
      <c r="A3093" s="2">
        <v>3092</v>
      </c>
      <c r="C3093" s="2">
        <v>951041194</v>
      </c>
      <c r="G3093" s="2" t="s">
        <v>6674</v>
      </c>
      <c r="H3093" s="2" t="s">
        <v>4930</v>
      </c>
      <c r="I3093" s="2" t="s">
        <v>6675</v>
      </c>
    </row>
    <row r="3094" spans="1:9" x14ac:dyDescent="0.25">
      <c r="A3094" s="2">
        <v>3093</v>
      </c>
      <c r="C3094" s="2">
        <v>951042649</v>
      </c>
      <c r="G3094" s="2" t="s">
        <v>1843</v>
      </c>
      <c r="H3094" s="2" t="s">
        <v>5183</v>
      </c>
      <c r="I3094" s="2" t="s">
        <v>6676</v>
      </c>
    </row>
    <row r="3095" spans="1:9" x14ac:dyDescent="0.25">
      <c r="A3095" s="2">
        <v>3094</v>
      </c>
      <c r="C3095" s="2">
        <v>951045505</v>
      </c>
      <c r="G3095" s="2" t="s">
        <v>544</v>
      </c>
      <c r="H3095" s="2" t="s">
        <v>6677</v>
      </c>
      <c r="I3095" s="2" t="s">
        <v>6678</v>
      </c>
    </row>
    <row r="3096" spans="1:9" x14ac:dyDescent="0.25">
      <c r="A3096" s="2">
        <v>3095</v>
      </c>
      <c r="C3096" s="2">
        <v>951047044</v>
      </c>
      <c r="G3096" s="2" t="s">
        <v>4506</v>
      </c>
      <c r="H3096" s="2" t="s">
        <v>6679</v>
      </c>
      <c r="I3096" s="2" t="s">
        <v>6680</v>
      </c>
    </row>
    <row r="3097" spans="1:9" x14ac:dyDescent="0.25">
      <c r="A3097" s="2">
        <v>3096</v>
      </c>
      <c r="C3097" s="2">
        <v>951047901</v>
      </c>
      <c r="G3097" s="2" t="s">
        <v>6681</v>
      </c>
      <c r="H3097" s="2" t="s">
        <v>6682</v>
      </c>
      <c r="I3097" s="2" t="s">
        <v>6683</v>
      </c>
    </row>
    <row r="3098" spans="1:9" x14ac:dyDescent="0.25">
      <c r="A3098" s="2">
        <v>3097</v>
      </c>
      <c r="C3098" s="2">
        <v>951048774</v>
      </c>
      <c r="G3098" s="2" t="s">
        <v>6684</v>
      </c>
      <c r="H3098" s="2" t="s">
        <v>1463</v>
      </c>
      <c r="I3098" s="2" t="s">
        <v>6685</v>
      </c>
    </row>
    <row r="3099" spans="1:9" x14ac:dyDescent="0.25">
      <c r="A3099" s="2">
        <v>3098</v>
      </c>
      <c r="C3099" s="2">
        <v>951051254</v>
      </c>
      <c r="G3099" s="2" t="s">
        <v>6686</v>
      </c>
      <c r="H3099" s="2" t="s">
        <v>2600</v>
      </c>
      <c r="I3099" s="2" t="s">
        <v>6687</v>
      </c>
    </row>
    <row r="3100" spans="1:9" x14ac:dyDescent="0.25">
      <c r="A3100" s="2">
        <v>3099</v>
      </c>
      <c r="C3100" s="2">
        <v>951057175</v>
      </c>
      <c r="G3100" s="2" t="s">
        <v>6688</v>
      </c>
      <c r="H3100" s="2" t="s">
        <v>6689</v>
      </c>
      <c r="I3100" s="2" t="s">
        <v>6690</v>
      </c>
    </row>
    <row r="3101" spans="1:9" x14ac:dyDescent="0.25">
      <c r="A3101" s="2">
        <v>3100</v>
      </c>
      <c r="C3101" s="2">
        <v>951060172</v>
      </c>
      <c r="G3101" s="2" t="s">
        <v>412</v>
      </c>
      <c r="H3101" s="2" t="s">
        <v>816</v>
      </c>
      <c r="I3101" s="2" t="s">
        <v>6691</v>
      </c>
    </row>
    <row r="3102" spans="1:9" x14ac:dyDescent="0.25">
      <c r="A3102" s="2">
        <v>3101</v>
      </c>
      <c r="C3102" s="2">
        <v>951060214</v>
      </c>
      <c r="G3102" s="2" t="s">
        <v>6692</v>
      </c>
      <c r="H3102" s="2" t="s">
        <v>6693</v>
      </c>
      <c r="I3102" s="2" t="s">
        <v>6694</v>
      </c>
    </row>
    <row r="3103" spans="1:9" x14ac:dyDescent="0.25">
      <c r="A3103" s="2">
        <v>3102</v>
      </c>
      <c r="C3103" s="2">
        <v>951063409</v>
      </c>
      <c r="G3103" s="2" t="s">
        <v>6695</v>
      </c>
      <c r="H3103" s="2" t="s">
        <v>337</v>
      </c>
      <c r="I3103" s="2" t="s">
        <v>6696</v>
      </c>
    </row>
    <row r="3104" spans="1:9" x14ac:dyDescent="0.25">
      <c r="A3104" s="2">
        <v>3103</v>
      </c>
      <c r="C3104" s="2">
        <v>951065256</v>
      </c>
      <c r="G3104" s="2" t="s">
        <v>512</v>
      </c>
      <c r="H3104" s="2" t="s">
        <v>6697</v>
      </c>
      <c r="I3104" s="2" t="s">
        <v>6698</v>
      </c>
    </row>
    <row r="3105" spans="1:9" x14ac:dyDescent="0.25">
      <c r="A3105" s="2">
        <v>3104</v>
      </c>
      <c r="C3105" s="2">
        <v>951068024</v>
      </c>
      <c r="G3105" s="2" t="s">
        <v>339</v>
      </c>
      <c r="H3105" s="2" t="s">
        <v>253</v>
      </c>
      <c r="I3105" s="2" t="s">
        <v>6699</v>
      </c>
    </row>
    <row r="3106" spans="1:9" x14ac:dyDescent="0.25">
      <c r="A3106" s="2">
        <v>3105</v>
      </c>
      <c r="C3106" s="2">
        <v>951069217</v>
      </c>
      <c r="G3106" s="2" t="s">
        <v>1856</v>
      </c>
      <c r="H3106" s="2" t="s">
        <v>245</v>
      </c>
      <c r="I3106" s="2" t="s">
        <v>6700</v>
      </c>
    </row>
    <row r="3107" spans="1:9" x14ac:dyDescent="0.25">
      <c r="A3107" s="2">
        <v>3106</v>
      </c>
      <c r="C3107" s="2">
        <v>951070125</v>
      </c>
      <c r="G3107" s="2" t="s">
        <v>1069</v>
      </c>
      <c r="H3107" s="2" t="s">
        <v>1359</v>
      </c>
      <c r="I3107" s="2" t="s">
        <v>6701</v>
      </c>
    </row>
    <row r="3108" spans="1:9" x14ac:dyDescent="0.25">
      <c r="A3108" s="2">
        <v>3107</v>
      </c>
      <c r="C3108" s="2">
        <v>951070516</v>
      </c>
      <c r="G3108" s="2" t="s">
        <v>2076</v>
      </c>
      <c r="H3108" s="2" t="s">
        <v>6702</v>
      </c>
      <c r="I3108" s="2" t="s">
        <v>6703</v>
      </c>
    </row>
    <row r="3109" spans="1:9" x14ac:dyDescent="0.25">
      <c r="A3109" s="2">
        <v>3108</v>
      </c>
      <c r="C3109" s="2">
        <v>951072495</v>
      </c>
      <c r="G3109" s="2" t="s">
        <v>6704</v>
      </c>
      <c r="H3109" s="2" t="s">
        <v>6705</v>
      </c>
      <c r="I3109" s="2" t="s">
        <v>6706</v>
      </c>
    </row>
    <row r="3110" spans="1:9" x14ac:dyDescent="0.25">
      <c r="A3110" s="2">
        <v>3109</v>
      </c>
      <c r="C3110" s="2">
        <v>951073264</v>
      </c>
      <c r="G3110" s="2" t="s">
        <v>1696</v>
      </c>
      <c r="H3110" s="2" t="s">
        <v>669</v>
      </c>
      <c r="I3110" s="2" t="s">
        <v>6707</v>
      </c>
    </row>
    <row r="3111" spans="1:9" x14ac:dyDescent="0.25">
      <c r="A3111" s="2">
        <v>3110</v>
      </c>
      <c r="C3111" s="2">
        <v>951076184</v>
      </c>
      <c r="G3111" s="2" t="s">
        <v>6708</v>
      </c>
      <c r="H3111" s="2" t="s">
        <v>4509</v>
      </c>
      <c r="I3111" s="2" t="s">
        <v>6709</v>
      </c>
    </row>
    <row r="3112" spans="1:9" x14ac:dyDescent="0.25">
      <c r="A3112" s="2">
        <v>3111</v>
      </c>
      <c r="C3112" s="2">
        <v>951076313</v>
      </c>
      <c r="G3112" s="2" t="s">
        <v>751</v>
      </c>
      <c r="H3112" s="2" t="s">
        <v>571</v>
      </c>
      <c r="I3112" s="2" t="s">
        <v>6710</v>
      </c>
    </row>
    <row r="3113" spans="1:9" x14ac:dyDescent="0.25">
      <c r="A3113" s="2">
        <v>3112</v>
      </c>
      <c r="C3113" s="2">
        <v>951079393</v>
      </c>
      <c r="G3113" s="2" t="s">
        <v>5801</v>
      </c>
      <c r="H3113" s="2" t="s">
        <v>6711</v>
      </c>
      <c r="I3113" s="2" t="s">
        <v>6712</v>
      </c>
    </row>
    <row r="3114" spans="1:9" x14ac:dyDescent="0.25">
      <c r="A3114" s="2">
        <v>3113</v>
      </c>
      <c r="C3114" s="2">
        <v>951084310</v>
      </c>
      <c r="G3114" s="2" t="s">
        <v>3604</v>
      </c>
      <c r="H3114" s="2" t="s">
        <v>1954</v>
      </c>
      <c r="I3114" s="2" t="s">
        <v>6713</v>
      </c>
    </row>
    <row r="3115" spans="1:9" x14ac:dyDescent="0.25">
      <c r="A3115" s="2">
        <v>3114</v>
      </c>
      <c r="C3115" s="2">
        <v>951084900</v>
      </c>
      <c r="G3115" s="2" t="s">
        <v>512</v>
      </c>
      <c r="H3115" s="2" t="s">
        <v>465</v>
      </c>
      <c r="I3115" s="2" t="s">
        <v>6714</v>
      </c>
    </row>
    <row r="3116" spans="1:9" x14ac:dyDescent="0.25">
      <c r="A3116" s="2">
        <v>3115</v>
      </c>
      <c r="C3116" s="2">
        <v>951085594</v>
      </c>
      <c r="G3116" s="2" t="s">
        <v>6715</v>
      </c>
      <c r="H3116" s="2" t="s">
        <v>6716</v>
      </c>
      <c r="I3116" s="2" t="s">
        <v>6717</v>
      </c>
    </row>
    <row r="3117" spans="1:9" x14ac:dyDescent="0.25">
      <c r="A3117" s="2">
        <v>3116</v>
      </c>
      <c r="C3117" s="2">
        <v>951088862</v>
      </c>
      <c r="G3117" s="2" t="s">
        <v>6718</v>
      </c>
      <c r="H3117" s="2" t="s">
        <v>3458</v>
      </c>
      <c r="I3117" s="2" t="s">
        <v>6719</v>
      </c>
    </row>
    <row r="3118" spans="1:9" x14ac:dyDescent="0.25">
      <c r="A3118" s="2">
        <v>3117</v>
      </c>
      <c r="C3118" s="2">
        <v>951088978</v>
      </c>
      <c r="G3118" s="2" t="s">
        <v>2617</v>
      </c>
      <c r="H3118" s="2" t="s">
        <v>6034</v>
      </c>
      <c r="I3118" s="2" t="s">
        <v>6720</v>
      </c>
    </row>
    <row r="3119" spans="1:9" x14ac:dyDescent="0.25">
      <c r="A3119" s="2">
        <v>3118</v>
      </c>
      <c r="C3119" s="2">
        <v>951089572</v>
      </c>
      <c r="G3119" s="2" t="s">
        <v>953</v>
      </c>
      <c r="H3119" s="2" t="s">
        <v>248</v>
      </c>
      <c r="I3119" s="2" t="s">
        <v>6721</v>
      </c>
    </row>
    <row r="3120" spans="1:9" x14ac:dyDescent="0.25">
      <c r="A3120" s="2">
        <v>3119</v>
      </c>
      <c r="C3120" s="2">
        <v>951089835</v>
      </c>
      <c r="G3120" s="2" t="s">
        <v>206</v>
      </c>
      <c r="H3120" s="2" t="s">
        <v>6722</v>
      </c>
      <c r="I3120" s="2" t="s">
        <v>6723</v>
      </c>
    </row>
    <row r="3121" spans="1:9" x14ac:dyDescent="0.25">
      <c r="A3121" s="2">
        <v>3120</v>
      </c>
      <c r="C3121" s="2">
        <v>951091490</v>
      </c>
      <c r="G3121" s="2" t="s">
        <v>6724</v>
      </c>
      <c r="H3121" s="2" t="s">
        <v>626</v>
      </c>
      <c r="I3121" s="2" t="s">
        <v>6725</v>
      </c>
    </row>
    <row r="3122" spans="1:9" x14ac:dyDescent="0.25">
      <c r="A3122" s="2">
        <v>3121</v>
      </c>
      <c r="C3122" s="2">
        <v>951092001</v>
      </c>
      <c r="G3122" s="2" t="s">
        <v>4626</v>
      </c>
      <c r="H3122" s="2" t="s">
        <v>1623</v>
      </c>
      <c r="I3122" s="2" t="s">
        <v>6726</v>
      </c>
    </row>
    <row r="3123" spans="1:9" x14ac:dyDescent="0.25">
      <c r="A3123" s="2">
        <v>3122</v>
      </c>
      <c r="C3123" s="2">
        <v>951096516</v>
      </c>
      <c r="G3123" s="2" t="s">
        <v>6727</v>
      </c>
      <c r="H3123" s="2" t="s">
        <v>239</v>
      </c>
      <c r="I3123" s="2" t="s">
        <v>6728</v>
      </c>
    </row>
    <row r="3124" spans="1:9" x14ac:dyDescent="0.25">
      <c r="A3124" s="2">
        <v>3123</v>
      </c>
      <c r="C3124" s="2">
        <v>951098502</v>
      </c>
      <c r="G3124" s="2" t="s">
        <v>1545</v>
      </c>
      <c r="H3124" s="2" t="s">
        <v>6729</v>
      </c>
      <c r="I3124" s="2" t="s">
        <v>6730</v>
      </c>
    </row>
    <row r="3125" spans="1:9" x14ac:dyDescent="0.25">
      <c r="A3125" s="2">
        <v>3124</v>
      </c>
      <c r="C3125" s="2">
        <v>951098783</v>
      </c>
      <c r="G3125" s="2" t="s">
        <v>625</v>
      </c>
      <c r="H3125" s="2" t="s">
        <v>6731</v>
      </c>
      <c r="I3125" s="2" t="s">
        <v>6732</v>
      </c>
    </row>
    <row r="3126" spans="1:9" x14ac:dyDescent="0.25">
      <c r="A3126" s="2">
        <v>3125</v>
      </c>
      <c r="C3126" s="2">
        <v>951100350</v>
      </c>
      <c r="G3126" s="2" t="s">
        <v>504</v>
      </c>
      <c r="H3126" s="2" t="s">
        <v>6733</v>
      </c>
      <c r="I3126" s="2" t="s">
        <v>6734</v>
      </c>
    </row>
    <row r="3127" spans="1:9" x14ac:dyDescent="0.25">
      <c r="A3127" s="2">
        <v>3126</v>
      </c>
      <c r="C3127" s="2">
        <v>951102070</v>
      </c>
      <c r="G3127" s="2" t="s">
        <v>6735</v>
      </c>
      <c r="H3127" s="2" t="s">
        <v>1800</v>
      </c>
      <c r="I3127" s="2" t="s">
        <v>6736</v>
      </c>
    </row>
    <row r="3128" spans="1:9" x14ac:dyDescent="0.25">
      <c r="A3128" s="2">
        <v>3127</v>
      </c>
      <c r="C3128" s="2">
        <v>951102558</v>
      </c>
      <c r="G3128" s="2" t="s">
        <v>6737</v>
      </c>
      <c r="H3128" s="2" t="s">
        <v>1838</v>
      </c>
      <c r="I3128" s="2" t="s">
        <v>6738</v>
      </c>
    </row>
    <row r="3129" spans="1:9" x14ac:dyDescent="0.25">
      <c r="A3129" s="2">
        <v>3128</v>
      </c>
      <c r="C3129" s="2">
        <v>951102616</v>
      </c>
      <c r="G3129" s="2" t="s">
        <v>1433</v>
      </c>
      <c r="H3129" s="2" t="s">
        <v>6739</v>
      </c>
      <c r="I3129" s="2" t="s">
        <v>6740</v>
      </c>
    </row>
    <row r="3130" spans="1:9" x14ac:dyDescent="0.25">
      <c r="A3130" s="2">
        <v>3129</v>
      </c>
      <c r="C3130" s="2">
        <v>951102669</v>
      </c>
      <c r="G3130" s="2" t="s">
        <v>1229</v>
      </c>
      <c r="H3130" s="2" t="s">
        <v>866</v>
      </c>
      <c r="I3130" s="2" t="s">
        <v>6741</v>
      </c>
    </row>
    <row r="3131" spans="1:9" x14ac:dyDescent="0.25">
      <c r="A3131" s="2">
        <v>3130</v>
      </c>
      <c r="C3131" s="2">
        <v>951102934</v>
      </c>
      <c r="G3131" s="2" t="s">
        <v>1236</v>
      </c>
      <c r="H3131" s="2" t="s">
        <v>6742</v>
      </c>
      <c r="I3131" s="2" t="s">
        <v>6743</v>
      </c>
    </row>
    <row r="3132" spans="1:9" x14ac:dyDescent="0.25">
      <c r="A3132" s="2">
        <v>3131</v>
      </c>
      <c r="C3132" s="2">
        <v>951103163</v>
      </c>
      <c r="G3132" s="2" t="s">
        <v>6744</v>
      </c>
      <c r="H3132" s="2" t="s">
        <v>4744</v>
      </c>
      <c r="I3132" s="2" t="s">
        <v>6745</v>
      </c>
    </row>
    <row r="3133" spans="1:9" x14ac:dyDescent="0.25">
      <c r="A3133" s="2">
        <v>3132</v>
      </c>
      <c r="C3133" s="2">
        <v>951103291</v>
      </c>
      <c r="G3133" s="2" t="s">
        <v>2031</v>
      </c>
      <c r="H3133" s="2" t="s">
        <v>6746</v>
      </c>
      <c r="I3133" s="2" t="s">
        <v>6747</v>
      </c>
    </row>
    <row r="3134" spans="1:9" x14ac:dyDescent="0.25">
      <c r="A3134" s="2">
        <v>3133</v>
      </c>
      <c r="C3134" s="2">
        <v>951103345</v>
      </c>
      <c r="G3134" s="2" t="s">
        <v>1103</v>
      </c>
      <c r="H3134" s="2" t="s">
        <v>6748</v>
      </c>
      <c r="I3134" s="2" t="s">
        <v>6749</v>
      </c>
    </row>
    <row r="3135" spans="1:9" x14ac:dyDescent="0.25">
      <c r="A3135" s="2">
        <v>3134</v>
      </c>
      <c r="C3135" s="2">
        <v>951103351</v>
      </c>
      <c r="G3135" s="2" t="s">
        <v>6750</v>
      </c>
      <c r="H3135" s="2" t="s">
        <v>6751</v>
      </c>
      <c r="I3135" s="2" t="s">
        <v>6752</v>
      </c>
    </row>
    <row r="3136" spans="1:9" x14ac:dyDescent="0.25">
      <c r="A3136" s="2">
        <v>3135</v>
      </c>
      <c r="C3136" s="2">
        <v>951105733</v>
      </c>
      <c r="G3136" s="2" t="s">
        <v>6753</v>
      </c>
      <c r="H3136" s="2" t="s">
        <v>6754</v>
      </c>
      <c r="I3136" s="2" t="s">
        <v>6755</v>
      </c>
    </row>
    <row r="3137" spans="1:9" x14ac:dyDescent="0.25">
      <c r="A3137" s="2">
        <v>3136</v>
      </c>
      <c r="C3137" s="2">
        <v>951106104</v>
      </c>
      <c r="G3137" s="2" t="s">
        <v>1010</v>
      </c>
      <c r="H3137" s="2" t="s">
        <v>3061</v>
      </c>
      <c r="I3137" s="2" t="s">
        <v>6756</v>
      </c>
    </row>
    <row r="3138" spans="1:9" x14ac:dyDescent="0.25">
      <c r="A3138" s="2">
        <v>3137</v>
      </c>
      <c r="C3138" s="2">
        <v>951106476</v>
      </c>
      <c r="G3138" s="2" t="s">
        <v>729</v>
      </c>
      <c r="H3138" s="2" t="s">
        <v>4258</v>
      </c>
      <c r="I3138" s="2" t="s">
        <v>6757</v>
      </c>
    </row>
    <row r="3139" spans="1:9" x14ac:dyDescent="0.25">
      <c r="A3139" s="2">
        <v>3138</v>
      </c>
      <c r="C3139" s="2">
        <v>951107680</v>
      </c>
      <c r="G3139" s="2" t="s">
        <v>2331</v>
      </c>
      <c r="H3139" s="2" t="s">
        <v>6758</v>
      </c>
      <c r="I3139" s="2" t="s">
        <v>6759</v>
      </c>
    </row>
    <row r="3140" spans="1:9" x14ac:dyDescent="0.25">
      <c r="A3140" s="2">
        <v>3139</v>
      </c>
      <c r="C3140" s="2">
        <v>951110534</v>
      </c>
      <c r="G3140" s="2" t="s">
        <v>221</v>
      </c>
      <c r="H3140" s="2" t="s">
        <v>561</v>
      </c>
      <c r="I3140" s="2" t="s">
        <v>6760</v>
      </c>
    </row>
    <row r="3141" spans="1:9" x14ac:dyDescent="0.25">
      <c r="A3141" s="2">
        <v>3140</v>
      </c>
      <c r="C3141" s="2">
        <v>951112030</v>
      </c>
      <c r="G3141" s="2" t="s">
        <v>628</v>
      </c>
      <c r="H3141" s="2" t="s">
        <v>6761</v>
      </c>
      <c r="I3141" s="2" t="s">
        <v>6762</v>
      </c>
    </row>
    <row r="3142" spans="1:9" x14ac:dyDescent="0.25">
      <c r="A3142" s="2">
        <v>3141</v>
      </c>
      <c r="C3142" s="2">
        <v>951112124</v>
      </c>
      <c r="G3142" s="2" t="s">
        <v>6763</v>
      </c>
      <c r="H3142" s="2" t="s">
        <v>6764</v>
      </c>
      <c r="I3142" s="2" t="s">
        <v>6765</v>
      </c>
    </row>
    <row r="3143" spans="1:9" x14ac:dyDescent="0.25">
      <c r="A3143" s="2">
        <v>3142</v>
      </c>
      <c r="C3143" s="2">
        <v>951112482</v>
      </c>
      <c r="G3143" s="2" t="s">
        <v>6766</v>
      </c>
      <c r="H3143" s="2" t="s">
        <v>1893</v>
      </c>
      <c r="I3143" s="2" t="s">
        <v>6767</v>
      </c>
    </row>
    <row r="3144" spans="1:9" x14ac:dyDescent="0.25">
      <c r="A3144" s="2">
        <v>3143</v>
      </c>
      <c r="C3144" s="2">
        <v>951114154</v>
      </c>
      <c r="G3144" s="2" t="s">
        <v>4494</v>
      </c>
      <c r="H3144" s="2" t="s">
        <v>349</v>
      </c>
      <c r="I3144" s="2" t="s">
        <v>6768</v>
      </c>
    </row>
    <row r="3145" spans="1:9" x14ac:dyDescent="0.25">
      <c r="A3145" s="2">
        <v>3144</v>
      </c>
      <c r="C3145" s="2">
        <v>951114629</v>
      </c>
      <c r="G3145" s="2" t="s">
        <v>6769</v>
      </c>
      <c r="H3145" s="2" t="s">
        <v>416</v>
      </c>
      <c r="I3145" s="2" t="s">
        <v>6770</v>
      </c>
    </row>
    <row r="3146" spans="1:9" x14ac:dyDescent="0.25">
      <c r="A3146" s="2">
        <v>3145</v>
      </c>
      <c r="C3146" s="2">
        <v>951114679</v>
      </c>
      <c r="G3146" s="2" t="s">
        <v>1333</v>
      </c>
      <c r="H3146" s="2" t="s">
        <v>6771</v>
      </c>
      <c r="I3146" s="2" t="s">
        <v>6772</v>
      </c>
    </row>
    <row r="3147" spans="1:9" x14ac:dyDescent="0.25">
      <c r="A3147" s="2">
        <v>3146</v>
      </c>
      <c r="C3147" s="2">
        <v>951115071</v>
      </c>
      <c r="G3147" s="2" t="s">
        <v>1364</v>
      </c>
      <c r="H3147" s="2" t="s">
        <v>3146</v>
      </c>
      <c r="I3147" s="2" t="s">
        <v>6773</v>
      </c>
    </row>
    <row r="3148" spans="1:9" x14ac:dyDescent="0.25">
      <c r="A3148" s="2">
        <v>3147</v>
      </c>
      <c r="C3148" s="2">
        <v>951118979</v>
      </c>
      <c r="G3148" s="2" t="s">
        <v>1728</v>
      </c>
      <c r="H3148" s="2" t="s">
        <v>485</v>
      </c>
      <c r="I3148" s="2" t="s">
        <v>6774</v>
      </c>
    </row>
    <row r="3149" spans="1:9" x14ac:dyDescent="0.25">
      <c r="A3149" s="2">
        <v>3148</v>
      </c>
      <c r="C3149" s="2">
        <v>951120845</v>
      </c>
      <c r="G3149" s="2" t="s">
        <v>4746</v>
      </c>
      <c r="H3149" s="2" t="s">
        <v>2952</v>
      </c>
      <c r="I3149" s="2" t="s">
        <v>6775</v>
      </c>
    </row>
    <row r="3150" spans="1:9" x14ac:dyDescent="0.25">
      <c r="A3150" s="2">
        <v>3149</v>
      </c>
      <c r="C3150" s="2">
        <v>951121508</v>
      </c>
      <c r="G3150" s="2" t="s">
        <v>287</v>
      </c>
      <c r="H3150" s="2" t="s">
        <v>1359</v>
      </c>
      <c r="I3150" s="2" t="s">
        <v>6776</v>
      </c>
    </row>
    <row r="3151" spans="1:9" x14ac:dyDescent="0.25">
      <c r="A3151" s="2">
        <v>3150</v>
      </c>
      <c r="C3151" s="2">
        <v>951125958</v>
      </c>
      <c r="G3151" s="2" t="s">
        <v>302</v>
      </c>
      <c r="H3151" s="2" t="s">
        <v>2841</v>
      </c>
      <c r="I3151" s="2" t="s">
        <v>6777</v>
      </c>
    </row>
    <row r="3152" spans="1:9" x14ac:dyDescent="0.25">
      <c r="A3152" s="2">
        <v>3151</v>
      </c>
      <c r="C3152" s="2">
        <v>951128156</v>
      </c>
      <c r="G3152" s="2" t="s">
        <v>679</v>
      </c>
      <c r="H3152" s="2" t="s">
        <v>1058</v>
      </c>
      <c r="I3152" s="2" t="s">
        <v>6778</v>
      </c>
    </row>
    <row r="3153" spans="1:9" x14ac:dyDescent="0.25">
      <c r="A3153" s="2">
        <v>3152</v>
      </c>
      <c r="C3153" s="2">
        <v>951130723</v>
      </c>
      <c r="G3153" s="2" t="s">
        <v>2617</v>
      </c>
      <c r="H3153" s="2" t="s">
        <v>1504</v>
      </c>
      <c r="I3153" s="2" t="s">
        <v>6779</v>
      </c>
    </row>
    <row r="3154" spans="1:9" x14ac:dyDescent="0.25">
      <c r="A3154" s="2">
        <v>3153</v>
      </c>
      <c r="C3154" s="2">
        <v>951132400</v>
      </c>
      <c r="G3154" s="2" t="s">
        <v>2015</v>
      </c>
      <c r="H3154" s="2" t="s">
        <v>6780</v>
      </c>
      <c r="I3154" s="2" t="s">
        <v>6781</v>
      </c>
    </row>
    <row r="3155" spans="1:9" x14ac:dyDescent="0.25">
      <c r="A3155" s="2">
        <v>3154</v>
      </c>
      <c r="C3155" s="2">
        <v>951136499</v>
      </c>
      <c r="G3155" s="2" t="s">
        <v>6782</v>
      </c>
      <c r="H3155" s="2" t="s">
        <v>6783</v>
      </c>
      <c r="I3155" s="2" t="s">
        <v>6784</v>
      </c>
    </row>
    <row r="3156" spans="1:9" x14ac:dyDescent="0.25">
      <c r="A3156" s="2">
        <v>3155</v>
      </c>
      <c r="C3156" s="2">
        <v>951136818</v>
      </c>
      <c r="G3156" s="2" t="s">
        <v>1918</v>
      </c>
      <c r="H3156" s="2" t="s">
        <v>6785</v>
      </c>
      <c r="I3156" s="2" t="s">
        <v>6786</v>
      </c>
    </row>
    <row r="3157" spans="1:9" x14ac:dyDescent="0.25">
      <c r="A3157" s="2">
        <v>3156</v>
      </c>
      <c r="C3157" s="2">
        <v>951137943</v>
      </c>
      <c r="G3157" s="2" t="s">
        <v>247</v>
      </c>
      <c r="H3157" s="2" t="s">
        <v>440</v>
      </c>
      <c r="I3157" s="2" t="s">
        <v>6787</v>
      </c>
    </row>
    <row r="3158" spans="1:9" x14ac:dyDescent="0.25">
      <c r="A3158" s="2">
        <v>3157</v>
      </c>
      <c r="C3158" s="2">
        <v>951143475</v>
      </c>
      <c r="G3158" s="2" t="s">
        <v>6788</v>
      </c>
      <c r="H3158" s="2" t="s">
        <v>866</v>
      </c>
      <c r="I3158" s="2" t="s">
        <v>6789</v>
      </c>
    </row>
    <row r="3159" spans="1:9" x14ac:dyDescent="0.25">
      <c r="A3159" s="2">
        <v>3158</v>
      </c>
      <c r="C3159" s="2">
        <v>951145203</v>
      </c>
      <c r="G3159" s="2" t="s">
        <v>6790</v>
      </c>
      <c r="H3159" s="2" t="s">
        <v>6791</v>
      </c>
      <c r="I3159" s="2" t="s">
        <v>6792</v>
      </c>
    </row>
    <row r="3160" spans="1:9" x14ac:dyDescent="0.25">
      <c r="A3160" s="2">
        <v>3159</v>
      </c>
      <c r="C3160" s="2">
        <v>951145244</v>
      </c>
      <c r="G3160" s="2" t="s">
        <v>6793</v>
      </c>
      <c r="H3160" s="2" t="s">
        <v>2169</v>
      </c>
      <c r="I3160" s="2" t="s">
        <v>6794</v>
      </c>
    </row>
    <row r="3161" spans="1:9" x14ac:dyDescent="0.25">
      <c r="A3161" s="2">
        <v>3160</v>
      </c>
      <c r="C3161" s="2">
        <v>951147292</v>
      </c>
      <c r="G3161" s="2" t="s">
        <v>6795</v>
      </c>
      <c r="H3161" s="2" t="s">
        <v>2382</v>
      </c>
      <c r="I3161" s="2" t="s">
        <v>6796</v>
      </c>
    </row>
    <row r="3162" spans="1:9" x14ac:dyDescent="0.25">
      <c r="A3162" s="2">
        <v>3161</v>
      </c>
      <c r="C3162" s="2">
        <v>951149644</v>
      </c>
      <c r="G3162" s="2" t="s">
        <v>6797</v>
      </c>
      <c r="H3162" s="2" t="s">
        <v>6798</v>
      </c>
      <c r="I3162" s="2" t="s">
        <v>6799</v>
      </c>
    </row>
    <row r="3163" spans="1:9" x14ac:dyDescent="0.25">
      <c r="A3163" s="2">
        <v>3162</v>
      </c>
      <c r="C3163" s="2">
        <v>951152084</v>
      </c>
      <c r="G3163" s="2" t="s">
        <v>2078</v>
      </c>
      <c r="H3163" s="2" t="s">
        <v>994</v>
      </c>
      <c r="I3163" s="2" t="s">
        <v>6800</v>
      </c>
    </row>
    <row r="3164" spans="1:9" x14ac:dyDescent="0.25">
      <c r="A3164" s="2">
        <v>3163</v>
      </c>
      <c r="C3164" s="2">
        <v>951153149</v>
      </c>
      <c r="G3164" s="2" t="s">
        <v>4355</v>
      </c>
      <c r="H3164" s="2" t="s">
        <v>1540</v>
      </c>
      <c r="I3164" s="2" t="s">
        <v>6801</v>
      </c>
    </row>
    <row r="3165" spans="1:9" x14ac:dyDescent="0.25">
      <c r="A3165" s="2">
        <v>3164</v>
      </c>
      <c r="C3165" s="2">
        <v>951153528</v>
      </c>
      <c r="G3165" s="2" t="s">
        <v>6802</v>
      </c>
      <c r="H3165" s="2" t="s">
        <v>2969</v>
      </c>
      <c r="I3165" s="2" t="s">
        <v>6803</v>
      </c>
    </row>
    <row r="3166" spans="1:9" x14ac:dyDescent="0.25">
      <c r="A3166" s="2">
        <v>3165</v>
      </c>
      <c r="C3166" s="2">
        <v>951155037</v>
      </c>
      <c r="G3166" s="2" t="s">
        <v>729</v>
      </c>
      <c r="H3166" s="2" t="s">
        <v>6804</v>
      </c>
      <c r="I3166" s="2" t="s">
        <v>6805</v>
      </c>
    </row>
    <row r="3167" spans="1:9" x14ac:dyDescent="0.25">
      <c r="A3167" s="2">
        <v>3166</v>
      </c>
      <c r="C3167" s="2">
        <v>951157034</v>
      </c>
      <c r="G3167" s="2" t="s">
        <v>1236</v>
      </c>
      <c r="H3167" s="2" t="s">
        <v>175</v>
      </c>
      <c r="I3167" s="2" t="s">
        <v>6806</v>
      </c>
    </row>
    <row r="3168" spans="1:9" x14ac:dyDescent="0.25">
      <c r="A3168" s="2">
        <v>3167</v>
      </c>
      <c r="C3168" s="2">
        <v>951157375</v>
      </c>
      <c r="G3168" s="2" t="s">
        <v>6147</v>
      </c>
      <c r="H3168" s="2" t="s">
        <v>6807</v>
      </c>
      <c r="I3168" s="2" t="s">
        <v>6808</v>
      </c>
    </row>
    <row r="3169" spans="1:9" x14ac:dyDescent="0.25">
      <c r="A3169" s="2">
        <v>3168</v>
      </c>
      <c r="C3169" s="2">
        <v>951158462</v>
      </c>
      <c r="G3169" s="2" t="s">
        <v>6809</v>
      </c>
      <c r="H3169" s="2" t="s">
        <v>1036</v>
      </c>
      <c r="I3169" s="2" t="s">
        <v>6810</v>
      </c>
    </row>
    <row r="3170" spans="1:9" x14ac:dyDescent="0.25">
      <c r="A3170" s="2">
        <v>3169</v>
      </c>
      <c r="C3170" s="2">
        <v>951163464</v>
      </c>
      <c r="G3170" s="2" t="s">
        <v>6811</v>
      </c>
      <c r="H3170" s="2" t="s">
        <v>6812</v>
      </c>
      <c r="I3170" s="2" t="s">
        <v>6813</v>
      </c>
    </row>
    <row r="3171" spans="1:9" x14ac:dyDescent="0.25">
      <c r="A3171" s="2">
        <v>3170</v>
      </c>
      <c r="C3171" s="2">
        <v>951164343</v>
      </c>
      <c r="G3171" s="2" t="s">
        <v>1046</v>
      </c>
      <c r="H3171" s="2" t="s">
        <v>6814</v>
      </c>
      <c r="I3171" s="2" t="s">
        <v>6815</v>
      </c>
    </row>
    <row r="3172" spans="1:9" x14ac:dyDescent="0.25">
      <c r="A3172" s="2">
        <v>3171</v>
      </c>
      <c r="C3172" s="2">
        <v>951165091</v>
      </c>
      <c r="G3172" s="2" t="s">
        <v>302</v>
      </c>
      <c r="H3172" s="2" t="s">
        <v>387</v>
      </c>
      <c r="I3172" s="2" t="s">
        <v>6816</v>
      </c>
    </row>
    <row r="3173" spans="1:9" x14ac:dyDescent="0.25">
      <c r="A3173" s="2">
        <v>3172</v>
      </c>
      <c r="C3173" s="2">
        <v>951166932</v>
      </c>
      <c r="G3173" s="2" t="s">
        <v>6817</v>
      </c>
      <c r="H3173" s="2" t="s">
        <v>3460</v>
      </c>
      <c r="I3173" s="2" t="s">
        <v>6818</v>
      </c>
    </row>
    <row r="3174" spans="1:9" x14ac:dyDescent="0.25">
      <c r="A3174" s="2">
        <v>3173</v>
      </c>
      <c r="C3174" s="2">
        <v>951167760</v>
      </c>
      <c r="G3174" s="2" t="s">
        <v>6819</v>
      </c>
      <c r="H3174" s="2" t="s">
        <v>3238</v>
      </c>
      <c r="I3174" s="2" t="s">
        <v>6820</v>
      </c>
    </row>
    <row r="3175" spans="1:9" x14ac:dyDescent="0.25">
      <c r="A3175" s="2">
        <v>3174</v>
      </c>
      <c r="C3175" s="2">
        <v>951168637</v>
      </c>
      <c r="G3175" s="2" t="s">
        <v>6821</v>
      </c>
      <c r="H3175" s="2" t="s">
        <v>6822</v>
      </c>
      <c r="I3175" s="2" t="s">
        <v>6823</v>
      </c>
    </row>
    <row r="3176" spans="1:9" x14ac:dyDescent="0.25">
      <c r="A3176" s="2">
        <v>3175</v>
      </c>
      <c r="C3176" s="2">
        <v>951170788</v>
      </c>
      <c r="G3176" s="2" t="s">
        <v>6824</v>
      </c>
      <c r="H3176" s="2" t="s">
        <v>6825</v>
      </c>
      <c r="I3176" s="2" t="s">
        <v>6826</v>
      </c>
    </row>
    <row r="3177" spans="1:9" x14ac:dyDescent="0.25">
      <c r="A3177" s="2">
        <v>3176</v>
      </c>
      <c r="C3177" s="2">
        <v>951175451</v>
      </c>
      <c r="G3177" s="2" t="s">
        <v>1138</v>
      </c>
      <c r="H3177" s="2" t="s">
        <v>6827</v>
      </c>
      <c r="I3177" s="2" t="s">
        <v>6828</v>
      </c>
    </row>
    <row r="3178" spans="1:9" x14ac:dyDescent="0.25">
      <c r="A3178" s="2">
        <v>3177</v>
      </c>
      <c r="C3178" s="2">
        <v>951176985</v>
      </c>
      <c r="G3178" s="2" t="s">
        <v>6829</v>
      </c>
      <c r="H3178" s="2" t="s">
        <v>3804</v>
      </c>
      <c r="I3178" s="2" t="s">
        <v>6830</v>
      </c>
    </row>
    <row r="3179" spans="1:9" x14ac:dyDescent="0.25">
      <c r="A3179" s="2">
        <v>3178</v>
      </c>
      <c r="C3179" s="2">
        <v>951178334</v>
      </c>
      <c r="G3179" s="2" t="s">
        <v>4763</v>
      </c>
      <c r="H3179" s="2" t="s">
        <v>6831</v>
      </c>
      <c r="I3179" s="2" t="s">
        <v>6832</v>
      </c>
    </row>
    <row r="3180" spans="1:9" x14ac:dyDescent="0.25">
      <c r="A3180" s="2">
        <v>3179</v>
      </c>
      <c r="C3180" s="2">
        <v>951178397</v>
      </c>
      <c r="G3180" s="2" t="s">
        <v>6006</v>
      </c>
      <c r="H3180" s="2" t="s">
        <v>6833</v>
      </c>
      <c r="I3180" s="2" t="s">
        <v>6834</v>
      </c>
    </row>
    <row r="3181" spans="1:9" x14ac:dyDescent="0.25">
      <c r="A3181" s="2">
        <v>3180</v>
      </c>
      <c r="C3181" s="2">
        <v>951182836</v>
      </c>
      <c r="G3181" s="2" t="s">
        <v>5695</v>
      </c>
      <c r="H3181" s="2" t="s">
        <v>2529</v>
      </c>
      <c r="I3181" s="2" t="s">
        <v>6835</v>
      </c>
    </row>
    <row r="3182" spans="1:9" x14ac:dyDescent="0.25">
      <c r="A3182" s="2">
        <v>3181</v>
      </c>
      <c r="C3182" s="2">
        <v>951187152</v>
      </c>
      <c r="G3182" s="2" t="s">
        <v>138</v>
      </c>
      <c r="H3182" s="2" t="s">
        <v>390</v>
      </c>
      <c r="I3182" s="2" t="s">
        <v>6836</v>
      </c>
    </row>
    <row r="3183" spans="1:9" x14ac:dyDescent="0.25">
      <c r="A3183" s="2">
        <v>3182</v>
      </c>
      <c r="C3183" s="2">
        <v>951187751</v>
      </c>
      <c r="G3183" s="2" t="s">
        <v>6837</v>
      </c>
      <c r="H3183" s="2" t="s">
        <v>1019</v>
      </c>
      <c r="I3183" s="2" t="s">
        <v>6838</v>
      </c>
    </row>
    <row r="3184" spans="1:9" x14ac:dyDescent="0.25">
      <c r="A3184" s="2">
        <v>3183</v>
      </c>
      <c r="C3184" s="2">
        <v>951189488</v>
      </c>
      <c r="G3184" s="2" t="s">
        <v>6839</v>
      </c>
      <c r="H3184" s="2" t="s">
        <v>6840</v>
      </c>
      <c r="I3184" s="2" t="s">
        <v>6841</v>
      </c>
    </row>
    <row r="3185" spans="1:9" x14ac:dyDescent="0.25">
      <c r="A3185" s="2">
        <v>3184</v>
      </c>
      <c r="C3185" s="2">
        <v>951190595</v>
      </c>
      <c r="G3185" s="2" t="s">
        <v>6842</v>
      </c>
      <c r="H3185" s="2" t="s">
        <v>608</v>
      </c>
      <c r="I3185" s="2" t="s">
        <v>6843</v>
      </c>
    </row>
    <row r="3186" spans="1:9" x14ac:dyDescent="0.25">
      <c r="A3186" s="2">
        <v>3185</v>
      </c>
      <c r="C3186" s="2">
        <v>951192024</v>
      </c>
      <c r="G3186" s="2" t="s">
        <v>2521</v>
      </c>
      <c r="H3186" s="2" t="s">
        <v>6844</v>
      </c>
      <c r="I3186" s="2" t="s">
        <v>6845</v>
      </c>
    </row>
    <row r="3187" spans="1:9" x14ac:dyDescent="0.25">
      <c r="A3187" s="2">
        <v>3186</v>
      </c>
      <c r="C3187" s="2">
        <v>951192026</v>
      </c>
      <c r="G3187" s="2" t="s">
        <v>312</v>
      </c>
      <c r="H3187" s="2" t="s">
        <v>3936</v>
      </c>
      <c r="I3187" s="2" t="s">
        <v>6846</v>
      </c>
    </row>
    <row r="3188" spans="1:9" x14ac:dyDescent="0.25">
      <c r="A3188" s="2">
        <v>3187</v>
      </c>
      <c r="C3188" s="2">
        <v>951193258</v>
      </c>
      <c r="G3188" s="2" t="s">
        <v>153</v>
      </c>
      <c r="H3188" s="2" t="s">
        <v>3341</v>
      </c>
      <c r="I3188" s="2" t="s">
        <v>6847</v>
      </c>
    </row>
    <row r="3189" spans="1:9" x14ac:dyDescent="0.25">
      <c r="A3189" s="2">
        <v>3188</v>
      </c>
      <c r="C3189" s="2">
        <v>951194326</v>
      </c>
      <c r="G3189" s="2" t="s">
        <v>1069</v>
      </c>
      <c r="H3189" s="2" t="s">
        <v>3613</v>
      </c>
      <c r="I3189" s="2" t="s">
        <v>6848</v>
      </c>
    </row>
    <row r="3190" spans="1:9" x14ac:dyDescent="0.25">
      <c r="A3190" s="2">
        <v>3189</v>
      </c>
      <c r="C3190" s="2">
        <v>951195713</v>
      </c>
      <c r="G3190" s="2" t="s">
        <v>6849</v>
      </c>
      <c r="H3190" s="2" t="s">
        <v>1390</v>
      </c>
      <c r="I3190" s="2" t="s">
        <v>6850</v>
      </c>
    </row>
    <row r="3191" spans="1:9" x14ac:dyDescent="0.25">
      <c r="A3191" s="2">
        <v>3190</v>
      </c>
      <c r="C3191" s="2">
        <v>951197491</v>
      </c>
      <c r="G3191" s="2" t="s">
        <v>1054</v>
      </c>
      <c r="H3191" s="2" t="s">
        <v>4332</v>
      </c>
      <c r="I3191" s="2" t="s">
        <v>6851</v>
      </c>
    </row>
    <row r="3192" spans="1:9" x14ac:dyDescent="0.25">
      <c r="A3192" s="2">
        <v>3191</v>
      </c>
      <c r="C3192" s="2">
        <v>951198008</v>
      </c>
      <c r="G3192" s="2" t="s">
        <v>1418</v>
      </c>
      <c r="H3192" s="2" t="s">
        <v>4386</v>
      </c>
      <c r="I3192" s="2" t="s">
        <v>6852</v>
      </c>
    </row>
    <row r="3193" spans="1:9" x14ac:dyDescent="0.25">
      <c r="A3193" s="2">
        <v>3192</v>
      </c>
      <c r="C3193" s="2">
        <v>951201884</v>
      </c>
      <c r="G3193" s="2" t="s">
        <v>206</v>
      </c>
      <c r="H3193" s="2" t="s">
        <v>6853</v>
      </c>
      <c r="I3193" s="2" t="s">
        <v>6854</v>
      </c>
    </row>
    <row r="3194" spans="1:9" x14ac:dyDescent="0.25">
      <c r="A3194" s="2">
        <v>3193</v>
      </c>
      <c r="C3194" s="2">
        <v>951202175</v>
      </c>
      <c r="G3194" s="2" t="s">
        <v>2617</v>
      </c>
      <c r="H3194" s="2" t="s">
        <v>6855</v>
      </c>
      <c r="I3194" s="2" t="s">
        <v>6856</v>
      </c>
    </row>
    <row r="3195" spans="1:9" x14ac:dyDescent="0.25">
      <c r="A3195" s="2">
        <v>3194</v>
      </c>
      <c r="C3195" s="2">
        <v>951202898</v>
      </c>
      <c r="G3195" s="2" t="s">
        <v>6857</v>
      </c>
      <c r="H3195" s="2" t="s">
        <v>6858</v>
      </c>
      <c r="I3195" s="2" t="s">
        <v>6859</v>
      </c>
    </row>
    <row r="3196" spans="1:9" x14ac:dyDescent="0.25">
      <c r="A3196" s="2">
        <v>3195</v>
      </c>
      <c r="C3196" s="2">
        <v>951204500</v>
      </c>
      <c r="G3196" s="2" t="s">
        <v>1745</v>
      </c>
      <c r="H3196" s="2" t="s">
        <v>1504</v>
      </c>
      <c r="I3196" s="2" t="s">
        <v>6860</v>
      </c>
    </row>
    <row r="3197" spans="1:9" x14ac:dyDescent="0.25">
      <c r="A3197" s="2">
        <v>3196</v>
      </c>
      <c r="C3197" s="2">
        <v>951205423</v>
      </c>
      <c r="G3197" s="2" t="s">
        <v>3094</v>
      </c>
      <c r="H3197" s="2" t="s">
        <v>1359</v>
      </c>
      <c r="I3197" s="2" t="s">
        <v>6861</v>
      </c>
    </row>
    <row r="3198" spans="1:9" x14ac:dyDescent="0.25">
      <c r="A3198" s="2">
        <v>3197</v>
      </c>
      <c r="C3198" s="2">
        <v>951206637</v>
      </c>
      <c r="G3198" s="2" t="s">
        <v>1629</v>
      </c>
      <c r="H3198" s="2" t="s">
        <v>6862</v>
      </c>
      <c r="I3198" s="2" t="s">
        <v>6863</v>
      </c>
    </row>
    <row r="3199" spans="1:9" x14ac:dyDescent="0.25">
      <c r="A3199" s="2">
        <v>3198</v>
      </c>
      <c r="C3199" s="2">
        <v>951207373</v>
      </c>
      <c r="G3199" s="2" t="s">
        <v>342</v>
      </c>
      <c r="H3199" s="2" t="s">
        <v>6864</v>
      </c>
      <c r="I3199" s="2" t="s">
        <v>6865</v>
      </c>
    </row>
    <row r="3200" spans="1:9" x14ac:dyDescent="0.25">
      <c r="A3200" s="2">
        <v>3199</v>
      </c>
      <c r="C3200" s="2">
        <v>951207854</v>
      </c>
      <c r="G3200" s="2" t="s">
        <v>622</v>
      </c>
      <c r="H3200" s="2" t="s">
        <v>6866</v>
      </c>
      <c r="I3200" s="2" t="s">
        <v>6867</v>
      </c>
    </row>
    <row r="3201" spans="1:9" x14ac:dyDescent="0.25">
      <c r="A3201" s="2">
        <v>3200</v>
      </c>
      <c r="C3201" s="2">
        <v>951208565</v>
      </c>
      <c r="G3201" s="2" t="s">
        <v>6868</v>
      </c>
      <c r="H3201" s="2" t="s">
        <v>6869</v>
      </c>
      <c r="I3201" s="2" t="s">
        <v>6870</v>
      </c>
    </row>
    <row r="3202" spans="1:9" x14ac:dyDescent="0.25">
      <c r="A3202" s="2">
        <v>3201</v>
      </c>
      <c r="C3202" s="2">
        <v>951212965</v>
      </c>
      <c r="G3202" s="2" t="s">
        <v>1572</v>
      </c>
      <c r="H3202" s="2" t="s">
        <v>6871</v>
      </c>
      <c r="I3202" s="2" t="s">
        <v>6872</v>
      </c>
    </row>
    <row r="3203" spans="1:9" x14ac:dyDescent="0.25">
      <c r="A3203" s="2">
        <v>3202</v>
      </c>
      <c r="C3203" s="2">
        <v>951216541</v>
      </c>
      <c r="G3203" s="2" t="s">
        <v>360</v>
      </c>
      <c r="H3203" s="2" t="s">
        <v>6873</v>
      </c>
      <c r="I3203" s="2" t="s">
        <v>6874</v>
      </c>
    </row>
    <row r="3204" spans="1:9" x14ac:dyDescent="0.25">
      <c r="A3204" s="2">
        <v>3203</v>
      </c>
      <c r="C3204" s="2">
        <v>951220327</v>
      </c>
      <c r="G3204" s="2" t="s">
        <v>153</v>
      </c>
      <c r="H3204" s="2" t="s">
        <v>6875</v>
      </c>
      <c r="I3204" s="2" t="s">
        <v>6876</v>
      </c>
    </row>
    <row r="3205" spans="1:9" x14ac:dyDescent="0.25">
      <c r="A3205" s="2">
        <v>3204</v>
      </c>
      <c r="C3205" s="2">
        <v>951221858</v>
      </c>
      <c r="G3205" s="2" t="s">
        <v>1106</v>
      </c>
      <c r="H3205" s="2" t="s">
        <v>1110</v>
      </c>
      <c r="I3205" s="2" t="s">
        <v>6877</v>
      </c>
    </row>
    <row r="3206" spans="1:9" x14ac:dyDescent="0.25">
      <c r="A3206" s="2">
        <v>3205</v>
      </c>
      <c r="C3206" s="2">
        <v>951223005</v>
      </c>
      <c r="G3206" s="2" t="s">
        <v>159</v>
      </c>
      <c r="H3206" s="2" t="s">
        <v>740</v>
      </c>
      <c r="I3206" s="2" t="s">
        <v>6878</v>
      </c>
    </row>
    <row r="3207" spans="1:9" x14ac:dyDescent="0.25">
      <c r="A3207" s="2">
        <v>3206</v>
      </c>
      <c r="C3207" s="2">
        <v>951228309</v>
      </c>
      <c r="G3207" s="2" t="s">
        <v>512</v>
      </c>
      <c r="H3207" s="2" t="s">
        <v>6879</v>
      </c>
      <c r="I3207" s="2" t="s">
        <v>6880</v>
      </c>
    </row>
    <row r="3208" spans="1:9" x14ac:dyDescent="0.25">
      <c r="A3208" s="2">
        <v>3207</v>
      </c>
      <c r="C3208" s="2">
        <v>951229047</v>
      </c>
      <c r="G3208" s="2" t="s">
        <v>1054</v>
      </c>
      <c r="H3208" s="2" t="s">
        <v>3169</v>
      </c>
      <c r="I3208" s="2" t="s">
        <v>6881</v>
      </c>
    </row>
    <row r="3209" spans="1:9" x14ac:dyDescent="0.25">
      <c r="A3209" s="2">
        <v>3208</v>
      </c>
      <c r="C3209" s="2">
        <v>951229490</v>
      </c>
      <c r="G3209" s="2" t="s">
        <v>6006</v>
      </c>
      <c r="H3209" s="2" t="s">
        <v>3073</v>
      </c>
      <c r="I3209" s="2" t="s">
        <v>6882</v>
      </c>
    </row>
    <row r="3210" spans="1:9" x14ac:dyDescent="0.25">
      <c r="A3210" s="2">
        <v>3209</v>
      </c>
      <c r="C3210" s="2">
        <v>951229619</v>
      </c>
      <c r="G3210" s="2" t="s">
        <v>6883</v>
      </c>
      <c r="H3210" s="2" t="s">
        <v>323</v>
      </c>
      <c r="I3210" s="2" t="s">
        <v>6884</v>
      </c>
    </row>
    <row r="3211" spans="1:9" x14ac:dyDescent="0.25">
      <c r="A3211" s="2">
        <v>3210</v>
      </c>
      <c r="C3211" s="2">
        <v>951230885</v>
      </c>
      <c r="G3211" s="2" t="s">
        <v>2228</v>
      </c>
      <c r="H3211" s="2" t="s">
        <v>3286</v>
      </c>
      <c r="I3211" s="2" t="s">
        <v>6885</v>
      </c>
    </row>
    <row r="3212" spans="1:9" x14ac:dyDescent="0.25">
      <c r="A3212" s="2">
        <v>3211</v>
      </c>
      <c r="C3212" s="2">
        <v>951231310</v>
      </c>
      <c r="G3212" s="2" t="s">
        <v>6886</v>
      </c>
      <c r="H3212" s="2" t="s">
        <v>6887</v>
      </c>
      <c r="I3212" s="2" t="s">
        <v>6888</v>
      </c>
    </row>
    <row r="3213" spans="1:9" x14ac:dyDescent="0.25">
      <c r="A3213" s="2">
        <v>3212</v>
      </c>
      <c r="C3213" s="2">
        <v>951232682</v>
      </c>
      <c r="G3213" s="2" t="s">
        <v>6889</v>
      </c>
      <c r="H3213" s="2" t="s">
        <v>6890</v>
      </c>
      <c r="I3213" s="2" t="s">
        <v>6891</v>
      </c>
    </row>
    <row r="3214" spans="1:9" x14ac:dyDescent="0.25">
      <c r="A3214" s="2">
        <v>3213</v>
      </c>
      <c r="C3214" s="2">
        <v>951233294</v>
      </c>
      <c r="G3214" s="2" t="s">
        <v>6892</v>
      </c>
      <c r="H3214" s="2" t="s">
        <v>6893</v>
      </c>
      <c r="I3214" s="2" t="s">
        <v>6894</v>
      </c>
    </row>
    <row r="3215" spans="1:9" x14ac:dyDescent="0.25">
      <c r="A3215" s="2">
        <v>3214</v>
      </c>
      <c r="C3215" s="2">
        <v>951234703</v>
      </c>
      <c r="G3215" s="2" t="s">
        <v>1418</v>
      </c>
      <c r="H3215" s="2" t="s">
        <v>6895</v>
      </c>
      <c r="I3215" s="2" t="s">
        <v>6896</v>
      </c>
    </row>
    <row r="3216" spans="1:9" x14ac:dyDescent="0.25">
      <c r="A3216" s="2">
        <v>3215</v>
      </c>
      <c r="C3216" s="2">
        <v>951235138</v>
      </c>
      <c r="G3216" s="2" t="s">
        <v>6897</v>
      </c>
      <c r="H3216" s="2" t="s">
        <v>6898</v>
      </c>
      <c r="I3216" s="2" t="s">
        <v>6899</v>
      </c>
    </row>
    <row r="3217" spans="1:9" x14ac:dyDescent="0.25">
      <c r="A3217" s="2">
        <v>3216</v>
      </c>
      <c r="C3217" s="2">
        <v>951235661</v>
      </c>
      <c r="G3217" s="2" t="s">
        <v>6900</v>
      </c>
      <c r="H3217" s="2" t="s">
        <v>6901</v>
      </c>
      <c r="I3217" s="2" t="s">
        <v>6902</v>
      </c>
    </row>
    <row r="3218" spans="1:9" x14ac:dyDescent="0.25">
      <c r="A3218" s="2">
        <v>3217</v>
      </c>
      <c r="C3218" s="2">
        <v>951235966</v>
      </c>
      <c r="G3218" s="2" t="s">
        <v>339</v>
      </c>
      <c r="H3218" s="2" t="s">
        <v>1843</v>
      </c>
      <c r="I3218" s="2" t="s">
        <v>6903</v>
      </c>
    </row>
    <row r="3219" spans="1:9" x14ac:dyDescent="0.25">
      <c r="A3219" s="2">
        <v>3218</v>
      </c>
      <c r="C3219" s="2">
        <v>951236591</v>
      </c>
      <c r="G3219" s="2" t="s">
        <v>6904</v>
      </c>
      <c r="H3219" s="2" t="s">
        <v>6905</v>
      </c>
      <c r="I3219" s="2" t="s">
        <v>6906</v>
      </c>
    </row>
    <row r="3220" spans="1:9" x14ac:dyDescent="0.25">
      <c r="A3220" s="2">
        <v>3219</v>
      </c>
      <c r="C3220" s="2">
        <v>951241565</v>
      </c>
      <c r="G3220" s="2" t="s">
        <v>6907</v>
      </c>
      <c r="H3220" s="2" t="s">
        <v>6908</v>
      </c>
      <c r="I3220" s="2" t="s">
        <v>6909</v>
      </c>
    </row>
    <row r="3221" spans="1:9" x14ac:dyDescent="0.25">
      <c r="A3221" s="2">
        <v>3220</v>
      </c>
      <c r="C3221" s="2">
        <v>951241613</v>
      </c>
      <c r="G3221" s="2" t="s">
        <v>2015</v>
      </c>
      <c r="H3221" s="2" t="s">
        <v>337</v>
      </c>
      <c r="I3221" s="2" t="s">
        <v>6910</v>
      </c>
    </row>
    <row r="3222" spans="1:9" x14ac:dyDescent="0.25">
      <c r="A3222" s="2">
        <v>3221</v>
      </c>
      <c r="C3222" s="2">
        <v>951242253</v>
      </c>
      <c r="G3222" s="2" t="s">
        <v>1046</v>
      </c>
      <c r="H3222" s="2" t="s">
        <v>5183</v>
      </c>
      <c r="I3222" s="2" t="s">
        <v>6911</v>
      </c>
    </row>
    <row r="3223" spans="1:9" x14ac:dyDescent="0.25">
      <c r="A3223" s="2">
        <v>3222</v>
      </c>
      <c r="C3223" s="2">
        <v>951246365</v>
      </c>
      <c r="G3223" s="2" t="s">
        <v>4253</v>
      </c>
      <c r="H3223" s="2" t="s">
        <v>428</v>
      </c>
      <c r="I3223" s="2" t="s">
        <v>6912</v>
      </c>
    </row>
    <row r="3224" spans="1:9" x14ac:dyDescent="0.25">
      <c r="A3224" s="2">
        <v>3223</v>
      </c>
      <c r="C3224" s="2">
        <v>951247228</v>
      </c>
      <c r="G3224" s="2" t="s">
        <v>177</v>
      </c>
      <c r="H3224" s="2" t="s">
        <v>178</v>
      </c>
      <c r="I3224" s="2" t="s">
        <v>6913</v>
      </c>
    </row>
    <row r="3225" spans="1:9" x14ac:dyDescent="0.25">
      <c r="A3225" s="2">
        <v>3224</v>
      </c>
      <c r="C3225" s="2">
        <v>951253235</v>
      </c>
      <c r="G3225" s="2" t="s">
        <v>6914</v>
      </c>
      <c r="H3225" s="2" t="s">
        <v>6915</v>
      </c>
      <c r="I3225" s="2" t="s">
        <v>6916</v>
      </c>
    </row>
    <row r="3226" spans="1:9" x14ac:dyDescent="0.25">
      <c r="A3226" s="2">
        <v>3225</v>
      </c>
      <c r="C3226" s="2">
        <v>951255899</v>
      </c>
      <c r="G3226" s="2" t="s">
        <v>6917</v>
      </c>
      <c r="H3226" s="2" t="s">
        <v>6918</v>
      </c>
      <c r="I3226" s="2" t="s">
        <v>6919</v>
      </c>
    </row>
    <row r="3227" spans="1:9" x14ac:dyDescent="0.25">
      <c r="A3227" s="2">
        <v>3226</v>
      </c>
      <c r="C3227" s="2">
        <v>951258068</v>
      </c>
      <c r="G3227" s="2" t="s">
        <v>6920</v>
      </c>
      <c r="H3227" s="2" t="s">
        <v>381</v>
      </c>
      <c r="I3227" s="2" t="s">
        <v>6921</v>
      </c>
    </row>
    <row r="3228" spans="1:9" x14ac:dyDescent="0.25">
      <c r="A3228" s="2">
        <v>3227</v>
      </c>
      <c r="C3228" s="2">
        <v>951265668</v>
      </c>
      <c r="G3228" s="2" t="s">
        <v>6922</v>
      </c>
      <c r="H3228" s="2" t="s">
        <v>6923</v>
      </c>
      <c r="I3228" s="2" t="s">
        <v>6924</v>
      </c>
    </row>
    <row r="3229" spans="1:9" x14ac:dyDescent="0.25">
      <c r="A3229" s="2">
        <v>3228</v>
      </c>
      <c r="C3229" s="2">
        <v>951267995</v>
      </c>
      <c r="G3229" s="2" t="s">
        <v>6925</v>
      </c>
      <c r="H3229" s="2" t="s">
        <v>6926</v>
      </c>
      <c r="I3229" s="2" t="s">
        <v>6927</v>
      </c>
    </row>
    <row r="3230" spans="1:9" x14ac:dyDescent="0.25">
      <c r="A3230" s="2">
        <v>3229</v>
      </c>
      <c r="C3230" s="2">
        <v>951269912</v>
      </c>
      <c r="G3230" s="2" t="s">
        <v>186</v>
      </c>
      <c r="H3230" s="2" t="s">
        <v>2939</v>
      </c>
      <c r="I3230" s="2" t="s">
        <v>6928</v>
      </c>
    </row>
    <row r="3231" spans="1:9" x14ac:dyDescent="0.25">
      <c r="A3231" s="2">
        <v>3230</v>
      </c>
      <c r="C3231" s="2">
        <v>951270236</v>
      </c>
      <c r="G3231" s="2" t="s">
        <v>6929</v>
      </c>
      <c r="H3231" s="2" t="s">
        <v>6930</v>
      </c>
      <c r="I3231" s="2" t="s">
        <v>6931</v>
      </c>
    </row>
    <row r="3232" spans="1:9" x14ac:dyDescent="0.25">
      <c r="A3232" s="2">
        <v>3231</v>
      </c>
      <c r="C3232" s="2">
        <v>951271390</v>
      </c>
      <c r="G3232" s="2" t="s">
        <v>6932</v>
      </c>
      <c r="H3232" s="2" t="s">
        <v>6933</v>
      </c>
      <c r="I3232" s="2" t="s">
        <v>6934</v>
      </c>
    </row>
    <row r="3233" spans="1:9" x14ac:dyDescent="0.25">
      <c r="A3233" s="2">
        <v>3232</v>
      </c>
      <c r="C3233" s="2">
        <v>951271730</v>
      </c>
      <c r="G3233" s="2" t="s">
        <v>495</v>
      </c>
      <c r="H3233" s="2" t="s">
        <v>6935</v>
      </c>
      <c r="I3233" s="2" t="s">
        <v>6936</v>
      </c>
    </row>
    <row r="3234" spans="1:9" x14ac:dyDescent="0.25">
      <c r="A3234" s="2">
        <v>3233</v>
      </c>
      <c r="C3234" s="2">
        <v>951273397</v>
      </c>
      <c r="G3234" s="2" t="s">
        <v>639</v>
      </c>
      <c r="H3234" s="2" t="s">
        <v>6937</v>
      </c>
      <c r="I3234" s="2" t="s">
        <v>6938</v>
      </c>
    </row>
    <row r="3235" spans="1:9" x14ac:dyDescent="0.25">
      <c r="A3235" s="2">
        <v>3234</v>
      </c>
      <c r="C3235" s="2">
        <v>951273451</v>
      </c>
      <c r="G3235" s="2" t="s">
        <v>3029</v>
      </c>
      <c r="H3235" s="2" t="s">
        <v>2710</v>
      </c>
      <c r="I3235" s="2" t="s">
        <v>6939</v>
      </c>
    </row>
    <row r="3236" spans="1:9" x14ac:dyDescent="0.25">
      <c r="A3236" s="2">
        <v>3235</v>
      </c>
      <c r="C3236" s="2">
        <v>951274859</v>
      </c>
      <c r="G3236" s="2" t="s">
        <v>312</v>
      </c>
      <c r="H3236" s="2" t="s">
        <v>6940</v>
      </c>
      <c r="I3236" s="2" t="s">
        <v>6941</v>
      </c>
    </row>
    <row r="3237" spans="1:9" x14ac:dyDescent="0.25">
      <c r="A3237" s="2">
        <v>3236</v>
      </c>
      <c r="C3237" s="2">
        <v>951283258</v>
      </c>
      <c r="G3237" s="2" t="s">
        <v>751</v>
      </c>
      <c r="H3237" s="2" t="s">
        <v>6942</v>
      </c>
      <c r="I3237" s="2" t="s">
        <v>6943</v>
      </c>
    </row>
    <row r="3238" spans="1:9" x14ac:dyDescent="0.25">
      <c r="A3238" s="2">
        <v>3237</v>
      </c>
      <c r="C3238" s="2">
        <v>951284217</v>
      </c>
      <c r="G3238" s="2" t="s">
        <v>1066</v>
      </c>
      <c r="H3238" s="2" t="s">
        <v>6944</v>
      </c>
      <c r="I3238" s="2" t="s">
        <v>6945</v>
      </c>
    </row>
    <row r="3239" spans="1:9" x14ac:dyDescent="0.25">
      <c r="A3239" s="2">
        <v>3238</v>
      </c>
      <c r="C3239" s="2">
        <v>951284533</v>
      </c>
      <c r="G3239" s="2" t="s">
        <v>6946</v>
      </c>
      <c r="H3239" s="2" t="s">
        <v>6947</v>
      </c>
      <c r="I3239" s="2" t="s">
        <v>6948</v>
      </c>
    </row>
    <row r="3240" spans="1:9" x14ac:dyDescent="0.25">
      <c r="A3240" s="2">
        <v>3239</v>
      </c>
      <c r="C3240" s="2">
        <v>951284747</v>
      </c>
      <c r="G3240" s="2" t="s">
        <v>679</v>
      </c>
      <c r="H3240" s="2" t="s">
        <v>6382</v>
      </c>
      <c r="I3240" s="2" t="s">
        <v>6949</v>
      </c>
    </row>
    <row r="3241" spans="1:9" x14ac:dyDescent="0.25">
      <c r="A3241" s="2">
        <v>3240</v>
      </c>
      <c r="C3241" s="2">
        <v>951289124</v>
      </c>
      <c r="D3241" s="2">
        <v>989974181</v>
      </c>
      <c r="G3241" s="2" t="s">
        <v>5042</v>
      </c>
      <c r="H3241" s="2" t="s">
        <v>6950</v>
      </c>
      <c r="I3241" s="2" t="s">
        <v>6951</v>
      </c>
    </row>
    <row r="3242" spans="1:9" x14ac:dyDescent="0.25">
      <c r="A3242" s="2">
        <v>3241</v>
      </c>
      <c r="C3242" s="2">
        <v>951293183</v>
      </c>
      <c r="G3242" s="2" t="s">
        <v>1823</v>
      </c>
      <c r="H3242" s="2" t="s">
        <v>816</v>
      </c>
      <c r="I3242" s="2" t="s">
        <v>6952</v>
      </c>
    </row>
    <row r="3243" spans="1:9" x14ac:dyDescent="0.25">
      <c r="A3243" s="2">
        <v>3242</v>
      </c>
      <c r="C3243" s="2">
        <v>951294014</v>
      </c>
      <c r="G3243" s="2" t="s">
        <v>796</v>
      </c>
      <c r="H3243" s="2" t="s">
        <v>6953</v>
      </c>
      <c r="I3243" s="2" t="s">
        <v>6954</v>
      </c>
    </row>
    <row r="3244" spans="1:9" x14ac:dyDescent="0.25">
      <c r="A3244" s="2">
        <v>3243</v>
      </c>
      <c r="C3244" s="2">
        <v>951294102</v>
      </c>
      <c r="G3244" s="2" t="s">
        <v>4572</v>
      </c>
      <c r="H3244" s="2" t="s">
        <v>3279</v>
      </c>
      <c r="I3244" s="2" t="s">
        <v>6955</v>
      </c>
    </row>
    <row r="3245" spans="1:9" x14ac:dyDescent="0.25">
      <c r="A3245" s="2">
        <v>3244</v>
      </c>
      <c r="C3245" s="2">
        <v>951294370</v>
      </c>
      <c r="G3245" s="2" t="s">
        <v>1271</v>
      </c>
      <c r="H3245" s="2" t="s">
        <v>1110</v>
      </c>
      <c r="I3245" s="2" t="s">
        <v>6956</v>
      </c>
    </row>
    <row r="3246" spans="1:9" x14ac:dyDescent="0.25">
      <c r="A3246" s="2">
        <v>3245</v>
      </c>
      <c r="C3246" s="2">
        <v>951296720</v>
      </c>
      <c r="G3246" s="2" t="s">
        <v>1054</v>
      </c>
      <c r="H3246" s="2" t="s">
        <v>6497</v>
      </c>
      <c r="I3246" s="2" t="s">
        <v>6957</v>
      </c>
    </row>
    <row r="3247" spans="1:9" x14ac:dyDescent="0.25">
      <c r="A3247" s="2">
        <v>3246</v>
      </c>
      <c r="C3247" s="2">
        <v>951297507</v>
      </c>
      <c r="G3247" s="2" t="s">
        <v>200</v>
      </c>
      <c r="H3247" s="2" t="s">
        <v>525</v>
      </c>
      <c r="I3247" s="2" t="s">
        <v>6958</v>
      </c>
    </row>
    <row r="3248" spans="1:9" x14ac:dyDescent="0.25">
      <c r="A3248" s="2">
        <v>3247</v>
      </c>
      <c r="C3248" s="2">
        <v>951300187</v>
      </c>
      <c r="D3248" s="2">
        <v>977592575</v>
      </c>
      <c r="G3248" s="2" t="s">
        <v>1823</v>
      </c>
      <c r="H3248" s="2" t="s">
        <v>6959</v>
      </c>
      <c r="I3248" s="2" t="s">
        <v>6960</v>
      </c>
    </row>
    <row r="3249" spans="1:9" x14ac:dyDescent="0.25">
      <c r="A3249" s="2">
        <v>3248</v>
      </c>
      <c r="C3249" s="2">
        <v>951300509</v>
      </c>
      <c r="G3249" s="2" t="s">
        <v>406</v>
      </c>
      <c r="H3249" s="2" t="s">
        <v>6961</v>
      </c>
      <c r="I3249" s="2" t="s">
        <v>6962</v>
      </c>
    </row>
    <row r="3250" spans="1:9" x14ac:dyDescent="0.25">
      <c r="A3250" s="2">
        <v>3249</v>
      </c>
      <c r="C3250" s="2">
        <v>951310059</v>
      </c>
      <c r="G3250" s="2" t="s">
        <v>1851</v>
      </c>
      <c r="H3250" s="2" t="s">
        <v>6963</v>
      </c>
      <c r="I3250" s="2" t="s">
        <v>6964</v>
      </c>
    </row>
    <row r="3251" spans="1:9" x14ac:dyDescent="0.25">
      <c r="A3251" s="2">
        <v>3250</v>
      </c>
      <c r="C3251" s="2">
        <v>951310110</v>
      </c>
      <c r="G3251" s="2" t="s">
        <v>3581</v>
      </c>
      <c r="H3251" s="2" t="s">
        <v>3266</v>
      </c>
      <c r="I3251" s="2" t="s">
        <v>6965</v>
      </c>
    </row>
    <row r="3252" spans="1:9" x14ac:dyDescent="0.25">
      <c r="A3252" s="2">
        <v>3251</v>
      </c>
      <c r="C3252" s="2">
        <v>951310345</v>
      </c>
      <c r="G3252" s="2" t="s">
        <v>583</v>
      </c>
      <c r="H3252" s="2" t="s">
        <v>3595</v>
      </c>
      <c r="I3252" s="2" t="s">
        <v>6966</v>
      </c>
    </row>
    <row r="3253" spans="1:9" x14ac:dyDescent="0.25">
      <c r="A3253" s="2">
        <v>3252</v>
      </c>
      <c r="C3253" s="2">
        <v>951310485</v>
      </c>
      <c r="G3253" s="2" t="s">
        <v>4766</v>
      </c>
      <c r="H3253" s="2" t="s">
        <v>6967</v>
      </c>
      <c r="I3253" s="2" t="s">
        <v>6968</v>
      </c>
    </row>
    <row r="3254" spans="1:9" x14ac:dyDescent="0.25">
      <c r="A3254" s="2">
        <v>3253</v>
      </c>
      <c r="C3254" s="2">
        <v>951313143</v>
      </c>
      <c r="G3254" s="2" t="s">
        <v>812</v>
      </c>
      <c r="H3254" s="2" t="s">
        <v>6969</v>
      </c>
      <c r="I3254" s="2" t="s">
        <v>6970</v>
      </c>
    </row>
    <row r="3255" spans="1:9" x14ac:dyDescent="0.25">
      <c r="A3255" s="2">
        <v>3254</v>
      </c>
      <c r="C3255" s="2">
        <v>951313173</v>
      </c>
      <c r="G3255" s="2" t="s">
        <v>2552</v>
      </c>
      <c r="H3255" s="2" t="s">
        <v>1422</v>
      </c>
      <c r="I3255" s="2" t="s">
        <v>6971</v>
      </c>
    </row>
    <row r="3256" spans="1:9" x14ac:dyDescent="0.25">
      <c r="A3256" s="2">
        <v>3255</v>
      </c>
      <c r="C3256" s="2">
        <v>951314899</v>
      </c>
      <c r="G3256" s="2" t="s">
        <v>6972</v>
      </c>
      <c r="H3256" s="2" t="s">
        <v>6973</v>
      </c>
      <c r="I3256" s="2" t="s">
        <v>6974</v>
      </c>
    </row>
    <row r="3257" spans="1:9" x14ac:dyDescent="0.25">
      <c r="A3257" s="2">
        <v>3256</v>
      </c>
      <c r="C3257" s="2">
        <v>951315253</v>
      </c>
      <c r="G3257" s="2" t="s">
        <v>4811</v>
      </c>
      <c r="H3257" s="2" t="s">
        <v>6975</v>
      </c>
      <c r="I3257" s="2" t="s">
        <v>6976</v>
      </c>
    </row>
    <row r="3258" spans="1:9" x14ac:dyDescent="0.25">
      <c r="A3258" s="2">
        <v>3257</v>
      </c>
      <c r="C3258" s="2">
        <v>951321676</v>
      </c>
      <c r="G3258" s="2" t="s">
        <v>6977</v>
      </c>
      <c r="H3258" s="2" t="s">
        <v>6978</v>
      </c>
      <c r="I3258" s="2" t="s">
        <v>6979</v>
      </c>
    </row>
    <row r="3259" spans="1:9" x14ac:dyDescent="0.25">
      <c r="A3259" s="2">
        <v>3258</v>
      </c>
      <c r="C3259" s="2">
        <v>951322736</v>
      </c>
      <c r="G3259" s="2" t="s">
        <v>3881</v>
      </c>
      <c r="H3259" s="2" t="s">
        <v>714</v>
      </c>
      <c r="I3259" s="2" t="s">
        <v>6980</v>
      </c>
    </row>
    <row r="3260" spans="1:9" x14ac:dyDescent="0.25">
      <c r="A3260" s="2">
        <v>3259</v>
      </c>
      <c r="C3260" s="2">
        <v>951324876</v>
      </c>
      <c r="G3260" s="2" t="s">
        <v>203</v>
      </c>
      <c r="H3260" s="2" t="s">
        <v>6981</v>
      </c>
      <c r="I3260" s="2" t="s">
        <v>6982</v>
      </c>
    </row>
    <row r="3261" spans="1:9" x14ac:dyDescent="0.25">
      <c r="A3261" s="2">
        <v>3260</v>
      </c>
      <c r="C3261" s="2">
        <v>951331126</v>
      </c>
      <c r="G3261" s="2" t="s">
        <v>2968</v>
      </c>
      <c r="H3261" s="2" t="s">
        <v>5080</v>
      </c>
      <c r="I3261" s="2" t="s">
        <v>6983</v>
      </c>
    </row>
    <row r="3262" spans="1:9" x14ac:dyDescent="0.25">
      <c r="A3262" s="2">
        <v>3261</v>
      </c>
      <c r="C3262" s="2">
        <v>951334283</v>
      </c>
      <c r="G3262" s="2" t="s">
        <v>6984</v>
      </c>
      <c r="H3262" s="2" t="s">
        <v>788</v>
      </c>
      <c r="I3262" s="2" t="s">
        <v>6985</v>
      </c>
    </row>
    <row r="3263" spans="1:9" x14ac:dyDescent="0.25">
      <c r="A3263" s="2">
        <v>3262</v>
      </c>
      <c r="C3263" s="2">
        <v>951336023</v>
      </c>
      <c r="G3263" s="2" t="s">
        <v>1069</v>
      </c>
      <c r="H3263" s="2" t="s">
        <v>6986</v>
      </c>
      <c r="I3263" s="2" t="s">
        <v>6987</v>
      </c>
    </row>
    <row r="3264" spans="1:9" x14ac:dyDescent="0.25">
      <c r="A3264" s="2">
        <v>3263</v>
      </c>
      <c r="C3264" s="2">
        <v>951341494</v>
      </c>
      <c r="G3264" s="2" t="s">
        <v>1823</v>
      </c>
      <c r="H3264" s="2" t="s">
        <v>2978</v>
      </c>
      <c r="I3264" s="2" t="s">
        <v>6988</v>
      </c>
    </row>
    <row r="3265" spans="1:9" x14ac:dyDescent="0.25">
      <c r="A3265" s="2">
        <v>3264</v>
      </c>
      <c r="C3265" s="2">
        <v>951344466</v>
      </c>
      <c r="G3265" s="2" t="s">
        <v>6989</v>
      </c>
      <c r="H3265" s="2" t="s">
        <v>740</v>
      </c>
      <c r="I3265" s="2" t="s">
        <v>6990</v>
      </c>
    </row>
    <row r="3266" spans="1:9" x14ac:dyDescent="0.25">
      <c r="A3266" s="2">
        <v>3265</v>
      </c>
      <c r="C3266" s="2">
        <v>951345845</v>
      </c>
      <c r="G3266" s="2" t="s">
        <v>1720</v>
      </c>
      <c r="H3266" s="2" t="s">
        <v>1971</v>
      </c>
      <c r="I3266" s="2" t="s">
        <v>6991</v>
      </c>
    </row>
    <row r="3267" spans="1:9" x14ac:dyDescent="0.25">
      <c r="A3267" s="2">
        <v>3266</v>
      </c>
      <c r="C3267" s="2">
        <v>951346285</v>
      </c>
      <c r="G3267" s="2" t="s">
        <v>6992</v>
      </c>
      <c r="H3267" s="2" t="s">
        <v>2229</v>
      </c>
      <c r="I3267" s="2" t="s">
        <v>6993</v>
      </c>
    </row>
    <row r="3268" spans="1:9" x14ac:dyDescent="0.25">
      <c r="A3268" s="2">
        <v>3267</v>
      </c>
      <c r="C3268" s="2">
        <v>951350195</v>
      </c>
      <c r="G3268" s="2" t="s">
        <v>1745</v>
      </c>
      <c r="H3268" s="2" t="s">
        <v>6994</v>
      </c>
      <c r="I3268" s="2" t="s">
        <v>6995</v>
      </c>
    </row>
    <row r="3269" spans="1:9" x14ac:dyDescent="0.25">
      <c r="A3269" s="2">
        <v>3268</v>
      </c>
      <c r="C3269" s="2">
        <v>951351747</v>
      </c>
      <c r="G3269" s="2" t="s">
        <v>2210</v>
      </c>
      <c r="H3269" s="2" t="s">
        <v>6996</v>
      </c>
      <c r="I3269" s="2" t="s">
        <v>6997</v>
      </c>
    </row>
    <row r="3270" spans="1:9" x14ac:dyDescent="0.25">
      <c r="A3270" s="2">
        <v>3269</v>
      </c>
      <c r="C3270" s="2">
        <v>951354403</v>
      </c>
      <c r="G3270" s="2" t="s">
        <v>200</v>
      </c>
      <c r="H3270" s="2" t="s">
        <v>1041</v>
      </c>
      <c r="I3270" s="2" t="s">
        <v>6998</v>
      </c>
    </row>
    <row r="3271" spans="1:9" x14ac:dyDescent="0.25">
      <c r="A3271" s="2">
        <v>3270</v>
      </c>
      <c r="C3271" s="2">
        <v>951355393</v>
      </c>
      <c r="G3271" s="2" t="s">
        <v>6533</v>
      </c>
      <c r="H3271" s="2" t="s">
        <v>6999</v>
      </c>
      <c r="I3271" s="2" t="s">
        <v>7000</v>
      </c>
    </row>
    <row r="3272" spans="1:9" x14ac:dyDescent="0.25">
      <c r="A3272" s="2">
        <v>3271</v>
      </c>
      <c r="C3272" s="2">
        <v>951355992</v>
      </c>
      <c r="G3272" s="2" t="s">
        <v>2054</v>
      </c>
      <c r="H3272" s="2" t="s">
        <v>7001</v>
      </c>
      <c r="I3272" s="2" t="s">
        <v>7002</v>
      </c>
    </row>
    <row r="3273" spans="1:9" x14ac:dyDescent="0.25">
      <c r="A3273" s="2">
        <v>3272</v>
      </c>
      <c r="C3273" s="2">
        <v>951368071</v>
      </c>
      <c r="G3273" s="2" t="s">
        <v>2531</v>
      </c>
      <c r="H3273" s="2" t="s">
        <v>2032</v>
      </c>
      <c r="I3273" s="2" t="s">
        <v>7003</v>
      </c>
    </row>
    <row r="3274" spans="1:9" x14ac:dyDescent="0.25">
      <c r="A3274" s="2">
        <v>3273</v>
      </c>
      <c r="C3274" s="2">
        <v>951368316</v>
      </c>
      <c r="G3274" s="2" t="s">
        <v>1245</v>
      </c>
      <c r="H3274" s="2" t="s">
        <v>6034</v>
      </c>
      <c r="I3274" s="2" t="s">
        <v>7004</v>
      </c>
    </row>
    <row r="3275" spans="1:9" x14ac:dyDescent="0.25">
      <c r="A3275" s="2">
        <v>3274</v>
      </c>
      <c r="C3275" s="2">
        <v>951369935</v>
      </c>
      <c r="G3275" s="2" t="s">
        <v>744</v>
      </c>
      <c r="H3275" s="2" t="s">
        <v>7005</v>
      </c>
      <c r="I3275" s="2" t="s">
        <v>7006</v>
      </c>
    </row>
    <row r="3276" spans="1:9" x14ac:dyDescent="0.25">
      <c r="A3276" s="2">
        <v>3275</v>
      </c>
      <c r="C3276" s="2">
        <v>951372140</v>
      </c>
      <c r="G3276" s="2" t="s">
        <v>7007</v>
      </c>
      <c r="H3276" s="2" t="s">
        <v>6677</v>
      </c>
      <c r="I3276" s="2" t="s">
        <v>7008</v>
      </c>
    </row>
    <row r="3277" spans="1:9" x14ac:dyDescent="0.25">
      <c r="A3277" s="2">
        <v>3276</v>
      </c>
      <c r="C3277" s="2">
        <v>951372269</v>
      </c>
      <c r="G3277" s="2" t="s">
        <v>7009</v>
      </c>
      <c r="H3277" s="2" t="s">
        <v>7010</v>
      </c>
      <c r="I3277" s="2" t="s">
        <v>7011</v>
      </c>
    </row>
    <row r="3278" spans="1:9" x14ac:dyDescent="0.25">
      <c r="A3278" s="2">
        <v>3277</v>
      </c>
      <c r="C3278" s="2">
        <v>951373386</v>
      </c>
      <c r="G3278" s="2" t="s">
        <v>625</v>
      </c>
      <c r="H3278" s="2" t="s">
        <v>688</v>
      </c>
      <c r="I3278" s="2" t="s">
        <v>7012</v>
      </c>
    </row>
    <row r="3279" spans="1:9" x14ac:dyDescent="0.25">
      <c r="A3279" s="2">
        <v>3278</v>
      </c>
      <c r="C3279" s="2">
        <v>951374365</v>
      </c>
      <c r="G3279" s="2" t="s">
        <v>247</v>
      </c>
      <c r="H3279" s="2" t="s">
        <v>207</v>
      </c>
      <c r="I3279" s="2" t="s">
        <v>7013</v>
      </c>
    </row>
    <row r="3280" spans="1:9" x14ac:dyDescent="0.25">
      <c r="A3280" s="2">
        <v>3279</v>
      </c>
      <c r="C3280" s="2">
        <v>951376356</v>
      </c>
      <c r="G3280" s="2" t="s">
        <v>890</v>
      </c>
      <c r="H3280" s="2" t="s">
        <v>1916</v>
      </c>
      <c r="I3280" s="2" t="s">
        <v>7014</v>
      </c>
    </row>
    <row r="3281" spans="1:9" x14ac:dyDescent="0.25">
      <c r="A3281" s="2">
        <v>3280</v>
      </c>
      <c r="C3281" s="2">
        <v>951377668</v>
      </c>
      <c r="D3281" s="2">
        <v>976524937</v>
      </c>
      <c r="G3281" s="2" t="s">
        <v>473</v>
      </c>
      <c r="H3281" s="2" t="s">
        <v>181</v>
      </c>
      <c r="I3281" s="2" t="s">
        <v>7015</v>
      </c>
    </row>
    <row r="3282" spans="1:9" x14ac:dyDescent="0.25">
      <c r="A3282" s="2">
        <v>3281</v>
      </c>
      <c r="C3282" s="2">
        <v>951379587</v>
      </c>
      <c r="G3282" s="2" t="s">
        <v>1881</v>
      </c>
      <c r="H3282" s="2" t="s">
        <v>213</v>
      </c>
      <c r="I3282" s="2" t="s">
        <v>7016</v>
      </c>
    </row>
    <row r="3283" spans="1:9" x14ac:dyDescent="0.25">
      <c r="A3283" s="2">
        <v>3282</v>
      </c>
      <c r="C3283" s="2">
        <v>951382662</v>
      </c>
      <c r="G3283" s="2" t="s">
        <v>7017</v>
      </c>
      <c r="H3283" s="2" t="s">
        <v>7018</v>
      </c>
      <c r="I3283" s="2" t="s">
        <v>7019</v>
      </c>
    </row>
    <row r="3284" spans="1:9" x14ac:dyDescent="0.25">
      <c r="A3284" s="2">
        <v>3283</v>
      </c>
      <c r="C3284" s="2">
        <v>951385174</v>
      </c>
      <c r="D3284" s="2">
        <v>962202662</v>
      </c>
      <c r="G3284" s="2" t="s">
        <v>1449</v>
      </c>
      <c r="H3284" s="2" t="s">
        <v>7020</v>
      </c>
      <c r="I3284" s="2" t="s">
        <v>7021</v>
      </c>
    </row>
    <row r="3285" spans="1:9" x14ac:dyDescent="0.25">
      <c r="A3285" s="2">
        <v>3284</v>
      </c>
      <c r="C3285" s="2">
        <v>951386221</v>
      </c>
      <c r="G3285" s="2" t="s">
        <v>212</v>
      </c>
      <c r="H3285" s="2" t="s">
        <v>7022</v>
      </c>
      <c r="I3285" s="2" t="s">
        <v>7023</v>
      </c>
    </row>
    <row r="3286" spans="1:9" x14ac:dyDescent="0.25">
      <c r="A3286" s="2">
        <v>3285</v>
      </c>
      <c r="C3286" s="2">
        <v>951388415</v>
      </c>
      <c r="G3286" s="2" t="s">
        <v>7024</v>
      </c>
      <c r="H3286" s="2" t="s">
        <v>4502</v>
      </c>
      <c r="I3286" s="2" t="s">
        <v>7025</v>
      </c>
    </row>
    <row r="3287" spans="1:9" x14ac:dyDescent="0.25">
      <c r="A3287" s="2">
        <v>3286</v>
      </c>
      <c r="C3287" s="2">
        <v>951389270</v>
      </c>
      <c r="G3287" s="2" t="s">
        <v>206</v>
      </c>
      <c r="H3287" s="2" t="s">
        <v>7026</v>
      </c>
      <c r="I3287" s="2" t="s">
        <v>7027</v>
      </c>
    </row>
    <row r="3288" spans="1:9" x14ac:dyDescent="0.25">
      <c r="A3288" s="2">
        <v>3287</v>
      </c>
      <c r="C3288" s="2">
        <v>951397657</v>
      </c>
      <c r="G3288" s="2" t="s">
        <v>5145</v>
      </c>
      <c r="H3288" s="2" t="s">
        <v>7028</v>
      </c>
      <c r="I3288" s="2" t="s">
        <v>7029</v>
      </c>
    </row>
    <row r="3289" spans="1:9" x14ac:dyDescent="0.25">
      <c r="A3289" s="2">
        <v>3288</v>
      </c>
      <c r="C3289" s="2">
        <v>951467326</v>
      </c>
      <c r="G3289" s="2" t="s">
        <v>7030</v>
      </c>
      <c r="H3289" s="2" t="s">
        <v>7031</v>
      </c>
      <c r="I3289" s="2" t="s">
        <v>7032</v>
      </c>
    </row>
    <row r="3290" spans="1:9" x14ac:dyDescent="0.25">
      <c r="A3290" s="2">
        <v>3289</v>
      </c>
      <c r="C3290" s="2">
        <v>951481318</v>
      </c>
      <c r="G3290" s="2" t="s">
        <v>153</v>
      </c>
      <c r="H3290" s="2" t="s">
        <v>4368</v>
      </c>
      <c r="I3290" s="2" t="s">
        <v>7033</v>
      </c>
    </row>
    <row r="3291" spans="1:9" x14ac:dyDescent="0.25">
      <c r="A3291" s="2">
        <v>3290</v>
      </c>
      <c r="C3291" s="2">
        <v>951482520</v>
      </c>
      <c r="G3291" s="2" t="s">
        <v>1231</v>
      </c>
      <c r="H3291" s="2" t="s">
        <v>7034</v>
      </c>
      <c r="I3291" s="2" t="s">
        <v>7035</v>
      </c>
    </row>
    <row r="3292" spans="1:9" x14ac:dyDescent="0.25">
      <c r="A3292" s="2">
        <v>3291</v>
      </c>
      <c r="C3292" s="2">
        <v>951483399</v>
      </c>
      <c r="G3292" s="2" t="s">
        <v>7036</v>
      </c>
      <c r="H3292" s="2" t="s">
        <v>440</v>
      </c>
      <c r="I3292" s="2" t="s">
        <v>7037</v>
      </c>
    </row>
    <row r="3293" spans="1:9" x14ac:dyDescent="0.25">
      <c r="A3293" s="2">
        <v>3292</v>
      </c>
      <c r="C3293" s="2">
        <v>951486230</v>
      </c>
      <c r="G3293" s="2" t="s">
        <v>177</v>
      </c>
      <c r="H3293" s="2" t="s">
        <v>7038</v>
      </c>
      <c r="I3293" s="2" t="s">
        <v>7039</v>
      </c>
    </row>
    <row r="3294" spans="1:9" x14ac:dyDescent="0.25">
      <c r="A3294" s="2">
        <v>3293</v>
      </c>
      <c r="C3294" s="2">
        <v>951487148</v>
      </c>
      <c r="G3294" s="2" t="s">
        <v>2569</v>
      </c>
      <c r="H3294" s="2" t="s">
        <v>7040</v>
      </c>
      <c r="I3294" s="2" t="s">
        <v>7041</v>
      </c>
    </row>
    <row r="3295" spans="1:9" x14ac:dyDescent="0.25">
      <c r="A3295" s="2">
        <v>3294</v>
      </c>
      <c r="C3295" s="2">
        <v>951490191</v>
      </c>
      <c r="G3295" s="2" t="s">
        <v>221</v>
      </c>
      <c r="H3295" s="2" t="s">
        <v>7042</v>
      </c>
      <c r="I3295" s="2" t="s">
        <v>7043</v>
      </c>
    </row>
    <row r="3296" spans="1:9" x14ac:dyDescent="0.25">
      <c r="A3296" s="2">
        <v>3295</v>
      </c>
      <c r="C3296" s="2">
        <v>951494477</v>
      </c>
      <c r="G3296" s="2" t="s">
        <v>3010</v>
      </c>
      <c r="H3296" s="2" t="s">
        <v>1261</v>
      </c>
      <c r="I3296" s="2" t="s">
        <v>7044</v>
      </c>
    </row>
    <row r="3297" spans="1:9" x14ac:dyDescent="0.25">
      <c r="A3297" s="2">
        <v>3296</v>
      </c>
      <c r="C3297" s="2">
        <v>951494667</v>
      </c>
      <c r="G3297" s="2" t="s">
        <v>7045</v>
      </c>
      <c r="H3297" s="2" t="s">
        <v>3491</v>
      </c>
      <c r="I3297" s="2" t="s">
        <v>7046</v>
      </c>
    </row>
    <row r="3298" spans="1:9" x14ac:dyDescent="0.25">
      <c r="A3298" s="2">
        <v>3297</v>
      </c>
      <c r="C3298" s="2">
        <v>951494845</v>
      </c>
      <c r="G3298" s="2" t="s">
        <v>3164</v>
      </c>
      <c r="H3298" s="2" t="s">
        <v>2200</v>
      </c>
      <c r="I3298" s="2" t="s">
        <v>7047</v>
      </c>
    </row>
    <row r="3299" spans="1:9" x14ac:dyDescent="0.25">
      <c r="A3299" s="2">
        <v>3298</v>
      </c>
      <c r="C3299" s="2">
        <v>951495231</v>
      </c>
      <c r="G3299" s="2" t="s">
        <v>2573</v>
      </c>
      <c r="H3299" s="2" t="s">
        <v>4277</v>
      </c>
      <c r="I3299" s="2" t="s">
        <v>7048</v>
      </c>
    </row>
    <row r="3300" spans="1:9" x14ac:dyDescent="0.25">
      <c r="A3300" s="2">
        <v>3299</v>
      </c>
      <c r="C3300" s="2">
        <v>951496987</v>
      </c>
      <c r="G3300" s="2" t="s">
        <v>676</v>
      </c>
      <c r="H3300" s="2" t="s">
        <v>1916</v>
      </c>
      <c r="I3300" s="2" t="s">
        <v>7049</v>
      </c>
    </row>
    <row r="3301" spans="1:9" x14ac:dyDescent="0.25">
      <c r="A3301" s="2">
        <v>3300</v>
      </c>
      <c r="C3301" s="2">
        <v>951497039</v>
      </c>
      <c r="G3301" s="2" t="s">
        <v>1637</v>
      </c>
      <c r="H3301" s="2" t="s">
        <v>7050</v>
      </c>
      <c r="I3301" s="2" t="s">
        <v>7051</v>
      </c>
    </row>
    <row r="3302" spans="1:9" x14ac:dyDescent="0.25">
      <c r="A3302" s="2">
        <v>3301</v>
      </c>
      <c r="C3302" s="2">
        <v>951498799</v>
      </c>
      <c r="G3302" s="2" t="s">
        <v>3058</v>
      </c>
      <c r="H3302" s="2" t="s">
        <v>7052</v>
      </c>
      <c r="I3302" s="2" t="s">
        <v>7053</v>
      </c>
    </row>
    <row r="3303" spans="1:9" x14ac:dyDescent="0.25">
      <c r="A3303" s="2">
        <v>3302</v>
      </c>
      <c r="C3303" s="2">
        <v>951499901</v>
      </c>
      <c r="G3303" s="2" t="s">
        <v>1653</v>
      </c>
      <c r="H3303" s="2" t="s">
        <v>127</v>
      </c>
      <c r="I3303" s="2" t="s">
        <v>7054</v>
      </c>
    </row>
    <row r="3304" spans="1:9" x14ac:dyDescent="0.25">
      <c r="A3304" s="2">
        <v>3303</v>
      </c>
      <c r="C3304" s="2">
        <v>951580884</v>
      </c>
      <c r="G3304" s="2" t="s">
        <v>2151</v>
      </c>
      <c r="H3304" s="2" t="s">
        <v>1350</v>
      </c>
      <c r="I3304" s="2" t="s">
        <v>7055</v>
      </c>
    </row>
    <row r="3305" spans="1:9" x14ac:dyDescent="0.25">
      <c r="A3305" s="2">
        <v>3304</v>
      </c>
      <c r="C3305" s="2">
        <v>951581895</v>
      </c>
      <c r="G3305" s="2" t="s">
        <v>625</v>
      </c>
      <c r="H3305" s="2" t="s">
        <v>7056</v>
      </c>
      <c r="I3305" s="2" t="s">
        <v>7057</v>
      </c>
    </row>
    <row r="3306" spans="1:9" x14ac:dyDescent="0.25">
      <c r="A3306" s="2">
        <v>3305</v>
      </c>
      <c r="C3306" s="2">
        <v>951583363</v>
      </c>
      <c r="G3306" s="2" t="s">
        <v>200</v>
      </c>
      <c r="H3306" s="2" t="s">
        <v>1543</v>
      </c>
      <c r="I3306" s="2" t="s">
        <v>7058</v>
      </c>
    </row>
    <row r="3307" spans="1:9" x14ac:dyDescent="0.25">
      <c r="A3307" s="2">
        <v>3306</v>
      </c>
      <c r="C3307" s="2">
        <v>951583644</v>
      </c>
      <c r="G3307" s="2" t="s">
        <v>1247</v>
      </c>
      <c r="H3307" s="2" t="s">
        <v>3006</v>
      </c>
      <c r="I3307" s="2" t="s">
        <v>7059</v>
      </c>
    </row>
    <row r="3308" spans="1:9" x14ac:dyDescent="0.25">
      <c r="A3308" s="2">
        <v>3307</v>
      </c>
      <c r="C3308" s="2">
        <v>951583652</v>
      </c>
      <c r="G3308" s="2" t="s">
        <v>484</v>
      </c>
      <c r="H3308" s="2" t="s">
        <v>7060</v>
      </c>
      <c r="I3308" s="2" t="s">
        <v>7061</v>
      </c>
    </row>
    <row r="3309" spans="1:9" x14ac:dyDescent="0.25">
      <c r="A3309" s="2">
        <v>3308</v>
      </c>
      <c r="C3309" s="2">
        <v>951584182</v>
      </c>
      <c r="G3309" s="2" t="s">
        <v>2171</v>
      </c>
      <c r="H3309" s="2" t="s">
        <v>7062</v>
      </c>
      <c r="I3309" s="2" t="s">
        <v>7063</v>
      </c>
    </row>
    <row r="3310" spans="1:9" x14ac:dyDescent="0.25">
      <c r="A3310" s="2">
        <v>3309</v>
      </c>
      <c r="C3310" s="2">
        <v>951584226</v>
      </c>
      <c r="G3310" s="2" t="s">
        <v>7064</v>
      </c>
      <c r="H3310" s="2" t="s">
        <v>4216</v>
      </c>
      <c r="I3310" s="2" t="s">
        <v>7065</v>
      </c>
    </row>
    <row r="3311" spans="1:9" x14ac:dyDescent="0.25">
      <c r="A3311" s="2">
        <v>3310</v>
      </c>
      <c r="C3311" s="2">
        <v>951584250</v>
      </c>
      <c r="G3311" s="2" t="s">
        <v>7066</v>
      </c>
      <c r="H3311" s="2" t="s">
        <v>1377</v>
      </c>
      <c r="I3311" s="2" t="s">
        <v>7067</v>
      </c>
    </row>
    <row r="3312" spans="1:9" x14ac:dyDescent="0.25">
      <c r="A3312" s="2">
        <v>3311</v>
      </c>
      <c r="C3312" s="2">
        <v>951589052</v>
      </c>
      <c r="G3312" s="2" t="s">
        <v>7068</v>
      </c>
      <c r="H3312" s="2" t="s">
        <v>7069</v>
      </c>
      <c r="I3312" s="2" t="s">
        <v>7070</v>
      </c>
    </row>
    <row r="3313" spans="1:9" x14ac:dyDescent="0.25">
      <c r="A3313" s="2">
        <v>3312</v>
      </c>
      <c r="C3313" s="2">
        <v>951590495</v>
      </c>
      <c r="G3313" s="2" t="s">
        <v>7071</v>
      </c>
      <c r="H3313" s="2" t="s">
        <v>7072</v>
      </c>
      <c r="I3313" s="2" t="s">
        <v>7073</v>
      </c>
    </row>
    <row r="3314" spans="1:9" x14ac:dyDescent="0.25">
      <c r="A3314" s="2">
        <v>3313</v>
      </c>
      <c r="C3314" s="2">
        <v>951590825</v>
      </c>
      <c r="G3314" s="2" t="s">
        <v>312</v>
      </c>
      <c r="H3314" s="2" t="s">
        <v>7074</v>
      </c>
      <c r="I3314" s="2" t="s">
        <v>7075</v>
      </c>
    </row>
    <row r="3315" spans="1:9" x14ac:dyDescent="0.25">
      <c r="A3315" s="2">
        <v>3314</v>
      </c>
      <c r="C3315" s="2">
        <v>951591029</v>
      </c>
      <c r="G3315" s="2" t="s">
        <v>7076</v>
      </c>
      <c r="H3315" s="2" t="s">
        <v>7077</v>
      </c>
      <c r="I3315" s="2" t="s">
        <v>7078</v>
      </c>
    </row>
    <row r="3316" spans="1:9" x14ac:dyDescent="0.25">
      <c r="A3316" s="2">
        <v>3315</v>
      </c>
      <c r="C3316" s="2">
        <v>951592893</v>
      </c>
      <c r="G3316" s="2" t="s">
        <v>7079</v>
      </c>
      <c r="H3316" s="2" t="s">
        <v>3266</v>
      </c>
      <c r="I3316" s="2" t="s">
        <v>7080</v>
      </c>
    </row>
    <row r="3317" spans="1:9" x14ac:dyDescent="0.25">
      <c r="A3317" s="2">
        <v>3316</v>
      </c>
      <c r="C3317" s="2">
        <v>951595030</v>
      </c>
      <c r="G3317" s="2" t="s">
        <v>591</v>
      </c>
      <c r="H3317" s="2" t="s">
        <v>7081</v>
      </c>
      <c r="I3317" s="2" t="s">
        <v>7082</v>
      </c>
    </row>
    <row r="3318" spans="1:9" x14ac:dyDescent="0.25">
      <c r="A3318" s="2">
        <v>3317</v>
      </c>
      <c r="C3318" s="2">
        <v>951596510</v>
      </c>
      <c r="G3318" s="2" t="s">
        <v>7083</v>
      </c>
      <c r="H3318" s="2" t="s">
        <v>1829</v>
      </c>
      <c r="I3318" s="2" t="s">
        <v>7084</v>
      </c>
    </row>
    <row r="3319" spans="1:9" x14ac:dyDescent="0.25">
      <c r="A3319" s="2">
        <v>3318</v>
      </c>
      <c r="C3319" s="2">
        <v>951596659</v>
      </c>
      <c r="G3319" s="2" t="s">
        <v>7085</v>
      </c>
      <c r="H3319" s="2" t="s">
        <v>7086</v>
      </c>
      <c r="I3319" s="2" t="s">
        <v>7087</v>
      </c>
    </row>
    <row r="3320" spans="1:9" x14ac:dyDescent="0.25">
      <c r="A3320" s="2">
        <v>3319</v>
      </c>
      <c r="C3320" s="2">
        <v>951597347</v>
      </c>
      <c r="G3320" s="2" t="s">
        <v>7088</v>
      </c>
      <c r="H3320" s="2" t="s">
        <v>7089</v>
      </c>
      <c r="I3320" s="2" t="s">
        <v>7090</v>
      </c>
    </row>
    <row r="3321" spans="1:9" x14ac:dyDescent="0.25">
      <c r="A3321" s="2">
        <v>3320</v>
      </c>
      <c r="C3321" s="2">
        <v>951598448</v>
      </c>
      <c r="G3321" s="2" t="s">
        <v>7091</v>
      </c>
      <c r="H3321" s="2" t="s">
        <v>7092</v>
      </c>
      <c r="I3321" s="2" t="s">
        <v>7093</v>
      </c>
    </row>
    <row r="3322" spans="1:9" x14ac:dyDescent="0.25">
      <c r="A3322" s="2">
        <v>3321</v>
      </c>
      <c r="C3322" s="2">
        <v>951617016</v>
      </c>
      <c r="G3322" s="2" t="s">
        <v>2983</v>
      </c>
      <c r="H3322" s="2" t="s">
        <v>7094</v>
      </c>
      <c r="I3322" s="2" t="s">
        <v>7095</v>
      </c>
    </row>
    <row r="3323" spans="1:9" x14ac:dyDescent="0.25">
      <c r="A3323" s="2">
        <v>3322</v>
      </c>
      <c r="C3323" s="2">
        <v>951681595</v>
      </c>
      <c r="G3323" s="2" t="s">
        <v>1066</v>
      </c>
      <c r="H3323" s="2" t="s">
        <v>782</v>
      </c>
      <c r="I3323" s="2" t="s">
        <v>7096</v>
      </c>
    </row>
    <row r="3324" spans="1:9" x14ac:dyDescent="0.25">
      <c r="A3324" s="2">
        <v>3323</v>
      </c>
      <c r="C3324" s="2">
        <v>951683830</v>
      </c>
      <c r="G3324" s="2" t="s">
        <v>238</v>
      </c>
      <c r="H3324" s="2" t="s">
        <v>7097</v>
      </c>
      <c r="I3324" s="2" t="s">
        <v>7098</v>
      </c>
    </row>
    <row r="3325" spans="1:9" x14ac:dyDescent="0.25">
      <c r="A3325" s="2">
        <v>3324</v>
      </c>
      <c r="C3325" s="2">
        <v>951684995</v>
      </c>
      <c r="G3325" s="2" t="s">
        <v>7099</v>
      </c>
      <c r="H3325" s="2" t="s">
        <v>7100</v>
      </c>
      <c r="I3325" s="2" t="s">
        <v>7101</v>
      </c>
    </row>
    <row r="3326" spans="1:9" x14ac:dyDescent="0.25">
      <c r="A3326" s="2">
        <v>3325</v>
      </c>
      <c r="C3326" s="2">
        <v>951685366</v>
      </c>
      <c r="G3326" s="2" t="s">
        <v>7102</v>
      </c>
      <c r="H3326" s="2" t="s">
        <v>7103</v>
      </c>
      <c r="I3326" s="2" t="s">
        <v>7104</v>
      </c>
    </row>
    <row r="3327" spans="1:9" x14ac:dyDescent="0.25">
      <c r="A3327" s="2">
        <v>3326</v>
      </c>
      <c r="C3327" s="2">
        <v>951685808</v>
      </c>
      <c r="G3327" s="2" t="s">
        <v>5911</v>
      </c>
      <c r="H3327" s="2" t="s">
        <v>614</v>
      </c>
      <c r="I3327" s="2" t="s">
        <v>7105</v>
      </c>
    </row>
    <row r="3328" spans="1:9" x14ac:dyDescent="0.25">
      <c r="A3328" s="2">
        <v>3327</v>
      </c>
      <c r="C3328" s="2">
        <v>951689056</v>
      </c>
      <c r="G3328" s="2" t="s">
        <v>4390</v>
      </c>
      <c r="H3328" s="2" t="s">
        <v>7106</v>
      </c>
      <c r="I3328" s="2" t="s">
        <v>7107</v>
      </c>
    </row>
    <row r="3329" spans="1:9" x14ac:dyDescent="0.25">
      <c r="A3329" s="2">
        <v>3328</v>
      </c>
      <c r="C3329" s="2">
        <v>951689945</v>
      </c>
      <c r="G3329" s="2" t="s">
        <v>7108</v>
      </c>
      <c r="H3329" s="2" t="s">
        <v>7109</v>
      </c>
      <c r="I3329" s="2" t="s">
        <v>7110</v>
      </c>
    </row>
    <row r="3330" spans="1:9" x14ac:dyDescent="0.25">
      <c r="A3330" s="2">
        <v>3329</v>
      </c>
      <c r="C3330" s="2">
        <v>951691827</v>
      </c>
      <c r="G3330" s="2" t="s">
        <v>4906</v>
      </c>
      <c r="H3330" s="2" t="s">
        <v>7111</v>
      </c>
      <c r="I3330" s="2" t="s">
        <v>7112</v>
      </c>
    </row>
    <row r="3331" spans="1:9" x14ac:dyDescent="0.25">
      <c r="A3331" s="2">
        <v>3330</v>
      </c>
      <c r="C3331" s="2">
        <v>951698991</v>
      </c>
      <c r="G3331" s="2" t="s">
        <v>2528</v>
      </c>
      <c r="H3331" s="2" t="s">
        <v>2185</v>
      </c>
      <c r="I3331" s="2" t="s">
        <v>7113</v>
      </c>
    </row>
    <row r="3332" spans="1:9" x14ac:dyDescent="0.25">
      <c r="A3332" s="2">
        <v>3331</v>
      </c>
      <c r="C3332" s="2">
        <v>951781404</v>
      </c>
      <c r="G3332" s="2" t="s">
        <v>879</v>
      </c>
      <c r="H3332" s="2" t="s">
        <v>7114</v>
      </c>
      <c r="I3332" s="2" t="s">
        <v>7115</v>
      </c>
    </row>
    <row r="3333" spans="1:9" x14ac:dyDescent="0.25">
      <c r="A3333" s="2">
        <v>3332</v>
      </c>
      <c r="C3333" s="2">
        <v>951781845</v>
      </c>
      <c r="G3333" s="2" t="s">
        <v>129</v>
      </c>
      <c r="H3333" s="2" t="s">
        <v>7116</v>
      </c>
      <c r="I3333" s="2" t="s">
        <v>7117</v>
      </c>
    </row>
    <row r="3334" spans="1:9" x14ac:dyDescent="0.25">
      <c r="A3334" s="2">
        <v>3333</v>
      </c>
      <c r="C3334" s="2">
        <v>951782728</v>
      </c>
      <c r="G3334" s="2" t="s">
        <v>156</v>
      </c>
      <c r="H3334" s="2" t="s">
        <v>1024</v>
      </c>
      <c r="I3334" s="2" t="s">
        <v>7118</v>
      </c>
    </row>
    <row r="3335" spans="1:9" x14ac:dyDescent="0.25">
      <c r="A3335" s="2">
        <v>3334</v>
      </c>
      <c r="C3335" s="2">
        <v>951785736</v>
      </c>
      <c r="G3335" s="2" t="s">
        <v>1837</v>
      </c>
      <c r="H3335" s="2" t="s">
        <v>7119</v>
      </c>
      <c r="I3335" s="2" t="s">
        <v>7120</v>
      </c>
    </row>
    <row r="3336" spans="1:9" x14ac:dyDescent="0.25">
      <c r="A3336" s="2">
        <v>3335</v>
      </c>
      <c r="C3336" s="2">
        <v>951786872</v>
      </c>
      <c r="G3336" s="2" t="s">
        <v>1021</v>
      </c>
      <c r="H3336" s="2" t="s">
        <v>7121</v>
      </c>
      <c r="I3336" s="2" t="s">
        <v>7122</v>
      </c>
    </row>
    <row r="3337" spans="1:9" x14ac:dyDescent="0.25">
      <c r="A3337" s="2">
        <v>3336</v>
      </c>
      <c r="C3337" s="2">
        <v>951787815</v>
      </c>
      <c r="G3337" s="2" t="s">
        <v>7123</v>
      </c>
      <c r="H3337" s="2" t="s">
        <v>7124</v>
      </c>
      <c r="I3337" s="2" t="s">
        <v>7125</v>
      </c>
    </row>
    <row r="3338" spans="1:9" x14ac:dyDescent="0.25">
      <c r="A3338" s="2">
        <v>3337</v>
      </c>
      <c r="C3338" s="2">
        <v>951788014</v>
      </c>
      <c r="G3338" s="2" t="s">
        <v>7126</v>
      </c>
      <c r="H3338" s="2" t="s">
        <v>791</v>
      </c>
      <c r="I3338" s="2" t="s">
        <v>7127</v>
      </c>
    </row>
    <row r="3339" spans="1:9" x14ac:dyDescent="0.25">
      <c r="A3339" s="2">
        <v>3338</v>
      </c>
      <c r="C3339" s="2">
        <v>951794764</v>
      </c>
      <c r="G3339" s="2" t="s">
        <v>7128</v>
      </c>
      <c r="H3339" s="2" t="s">
        <v>1738</v>
      </c>
      <c r="I3339" s="2" t="s">
        <v>7129</v>
      </c>
    </row>
    <row r="3340" spans="1:9" x14ac:dyDescent="0.25">
      <c r="A3340" s="2">
        <v>3339</v>
      </c>
      <c r="C3340" s="2">
        <v>951796628</v>
      </c>
      <c r="G3340" s="2" t="s">
        <v>7130</v>
      </c>
      <c r="H3340" s="2" t="s">
        <v>7131</v>
      </c>
      <c r="I3340" s="2" t="s">
        <v>7132</v>
      </c>
    </row>
    <row r="3341" spans="1:9" x14ac:dyDescent="0.25">
      <c r="A3341" s="2">
        <v>3340</v>
      </c>
      <c r="C3341" s="2">
        <v>951797017</v>
      </c>
      <c r="G3341" s="2" t="s">
        <v>4506</v>
      </c>
      <c r="H3341" s="2" t="s">
        <v>4502</v>
      </c>
      <c r="I3341" s="2" t="s">
        <v>7133</v>
      </c>
    </row>
    <row r="3342" spans="1:9" x14ac:dyDescent="0.25">
      <c r="A3342" s="2">
        <v>3341</v>
      </c>
      <c r="C3342" s="2">
        <v>951797319</v>
      </c>
      <c r="G3342" s="2" t="s">
        <v>281</v>
      </c>
      <c r="H3342" s="2" t="s">
        <v>7134</v>
      </c>
      <c r="I3342" s="2" t="s">
        <v>7135</v>
      </c>
    </row>
    <row r="3343" spans="1:9" x14ac:dyDescent="0.25">
      <c r="A3343" s="2">
        <v>3342</v>
      </c>
      <c r="C3343" s="2">
        <v>951799247</v>
      </c>
      <c r="G3343" s="2" t="s">
        <v>1247</v>
      </c>
      <c r="H3343" s="2" t="s">
        <v>2436</v>
      </c>
      <c r="I3343" s="2" t="s">
        <v>7136</v>
      </c>
    </row>
    <row r="3344" spans="1:9" x14ac:dyDescent="0.25">
      <c r="A3344" s="2">
        <v>3343</v>
      </c>
      <c r="C3344" s="2">
        <v>951880160</v>
      </c>
      <c r="G3344" s="2" t="s">
        <v>144</v>
      </c>
      <c r="H3344" s="2" t="s">
        <v>634</v>
      </c>
      <c r="I3344" s="2" t="s">
        <v>7137</v>
      </c>
    </row>
    <row r="3345" spans="1:9" x14ac:dyDescent="0.25">
      <c r="A3345" s="2">
        <v>3344</v>
      </c>
      <c r="C3345" s="2">
        <v>951882439</v>
      </c>
      <c r="G3345" s="2" t="s">
        <v>165</v>
      </c>
      <c r="H3345" s="2" t="s">
        <v>7138</v>
      </c>
      <c r="I3345" s="2" t="s">
        <v>7139</v>
      </c>
    </row>
    <row r="3346" spans="1:9" x14ac:dyDescent="0.25">
      <c r="A3346" s="2">
        <v>3345</v>
      </c>
      <c r="C3346" s="2">
        <v>951882717</v>
      </c>
      <c r="G3346" s="2" t="s">
        <v>7140</v>
      </c>
      <c r="H3346" s="2" t="s">
        <v>7141</v>
      </c>
      <c r="I3346" s="2" t="s">
        <v>7142</v>
      </c>
    </row>
    <row r="3347" spans="1:9" x14ac:dyDescent="0.25">
      <c r="A3347" s="2">
        <v>3346</v>
      </c>
      <c r="C3347" s="2">
        <v>951882890</v>
      </c>
      <c r="G3347" s="2" t="s">
        <v>7143</v>
      </c>
      <c r="H3347" s="2" t="s">
        <v>7144</v>
      </c>
      <c r="I3347" s="2" t="s">
        <v>7145</v>
      </c>
    </row>
    <row r="3348" spans="1:9" x14ac:dyDescent="0.25">
      <c r="A3348" s="2">
        <v>3347</v>
      </c>
      <c r="C3348" s="2">
        <v>951887115</v>
      </c>
      <c r="G3348" s="2" t="s">
        <v>729</v>
      </c>
      <c r="H3348" s="2" t="s">
        <v>7146</v>
      </c>
      <c r="I3348" s="2" t="s">
        <v>7147</v>
      </c>
    </row>
    <row r="3349" spans="1:9" x14ac:dyDescent="0.25">
      <c r="A3349" s="2">
        <v>3348</v>
      </c>
      <c r="C3349" s="2">
        <v>951890165</v>
      </c>
      <c r="G3349" s="2" t="s">
        <v>342</v>
      </c>
      <c r="H3349" s="2" t="s">
        <v>1198</v>
      </c>
      <c r="I3349" s="2" t="s">
        <v>7148</v>
      </c>
    </row>
    <row r="3350" spans="1:9" x14ac:dyDescent="0.25">
      <c r="A3350" s="2">
        <v>3349</v>
      </c>
      <c r="C3350" s="2">
        <v>951890931</v>
      </c>
      <c r="G3350" s="2" t="s">
        <v>412</v>
      </c>
      <c r="H3350" s="2" t="s">
        <v>2241</v>
      </c>
      <c r="I3350" s="2" t="s">
        <v>7149</v>
      </c>
    </row>
    <row r="3351" spans="1:9" x14ac:dyDescent="0.25">
      <c r="A3351" s="2">
        <v>3350</v>
      </c>
      <c r="C3351" s="2">
        <v>951891427</v>
      </c>
      <c r="G3351" s="2" t="s">
        <v>679</v>
      </c>
      <c r="H3351" s="2" t="s">
        <v>323</v>
      </c>
      <c r="I3351" s="2" t="s">
        <v>7150</v>
      </c>
    </row>
    <row r="3352" spans="1:9" x14ac:dyDescent="0.25">
      <c r="A3352" s="2">
        <v>3351</v>
      </c>
      <c r="C3352" s="2">
        <v>951892194</v>
      </c>
      <c r="D3352" s="2">
        <v>951892594</v>
      </c>
      <c r="G3352" s="2" t="s">
        <v>360</v>
      </c>
      <c r="H3352" s="2" t="s">
        <v>7151</v>
      </c>
      <c r="I3352" s="2" t="s">
        <v>7152</v>
      </c>
    </row>
    <row r="3353" spans="1:9" x14ac:dyDescent="0.25">
      <c r="A3353" s="2">
        <v>3352</v>
      </c>
      <c r="C3353" s="2">
        <v>951892935</v>
      </c>
      <c r="G3353" s="2" t="s">
        <v>278</v>
      </c>
      <c r="H3353" s="2" t="s">
        <v>5952</v>
      </c>
      <c r="I3353" s="2" t="s">
        <v>7153</v>
      </c>
    </row>
    <row r="3354" spans="1:9" x14ac:dyDescent="0.25">
      <c r="A3354" s="2">
        <v>3353</v>
      </c>
      <c r="C3354" s="2">
        <v>951896034</v>
      </c>
      <c r="G3354" s="2" t="s">
        <v>812</v>
      </c>
      <c r="H3354" s="2" t="s">
        <v>7154</v>
      </c>
      <c r="I3354" s="2" t="s">
        <v>7155</v>
      </c>
    </row>
    <row r="3355" spans="1:9" x14ac:dyDescent="0.25">
      <c r="A3355" s="2">
        <v>3354</v>
      </c>
      <c r="C3355" s="2">
        <v>951898712</v>
      </c>
      <c r="G3355" s="2" t="s">
        <v>247</v>
      </c>
      <c r="H3355" s="2" t="s">
        <v>313</v>
      </c>
      <c r="I3355" s="2" t="s">
        <v>7156</v>
      </c>
    </row>
    <row r="3356" spans="1:9" x14ac:dyDescent="0.25">
      <c r="A3356" s="2">
        <v>3355</v>
      </c>
      <c r="C3356" s="2">
        <v>951920562</v>
      </c>
      <c r="G3356" s="2" t="s">
        <v>7157</v>
      </c>
      <c r="H3356" s="2" t="s">
        <v>7158</v>
      </c>
      <c r="I3356" s="2" t="s">
        <v>7159</v>
      </c>
    </row>
    <row r="3357" spans="1:9" x14ac:dyDescent="0.25">
      <c r="A3357" s="2">
        <v>3356</v>
      </c>
      <c r="C3357" s="2">
        <v>951922897</v>
      </c>
      <c r="G3357" s="2" t="s">
        <v>1400</v>
      </c>
      <c r="H3357" s="2" t="s">
        <v>7160</v>
      </c>
      <c r="I3357" s="2" t="s">
        <v>7161</v>
      </c>
    </row>
    <row r="3358" spans="1:9" x14ac:dyDescent="0.25">
      <c r="A3358" s="2">
        <v>3357</v>
      </c>
      <c r="C3358" s="2">
        <v>951924003</v>
      </c>
      <c r="G3358" s="2" t="s">
        <v>7162</v>
      </c>
      <c r="H3358" s="2" t="s">
        <v>7163</v>
      </c>
      <c r="I3358" s="2" t="s">
        <v>7164</v>
      </c>
    </row>
    <row r="3359" spans="1:9" x14ac:dyDescent="0.25">
      <c r="A3359" s="2">
        <v>3358</v>
      </c>
      <c r="C3359" s="2">
        <v>951925150</v>
      </c>
      <c r="G3359" s="2" t="s">
        <v>7165</v>
      </c>
      <c r="H3359" s="2" t="s">
        <v>7166</v>
      </c>
      <c r="I3359" s="2" t="s">
        <v>7167</v>
      </c>
    </row>
    <row r="3360" spans="1:9" x14ac:dyDescent="0.25">
      <c r="A3360" s="2">
        <v>3359</v>
      </c>
      <c r="C3360" s="2">
        <v>951926366</v>
      </c>
      <c r="G3360" s="2" t="s">
        <v>400</v>
      </c>
      <c r="H3360" s="2" t="s">
        <v>1838</v>
      </c>
      <c r="I3360" s="2" t="s">
        <v>7168</v>
      </c>
    </row>
    <row r="3361" spans="1:9" x14ac:dyDescent="0.25">
      <c r="A3361" s="2">
        <v>3360</v>
      </c>
      <c r="C3361" s="2">
        <v>951928494</v>
      </c>
      <c r="D3361" s="2">
        <v>988343562</v>
      </c>
      <c r="G3361" s="2" t="s">
        <v>718</v>
      </c>
      <c r="H3361" s="2" t="s">
        <v>7169</v>
      </c>
      <c r="I3361" s="2" t="s">
        <v>7170</v>
      </c>
    </row>
    <row r="3362" spans="1:9" x14ac:dyDescent="0.25">
      <c r="A3362" s="2">
        <v>3361</v>
      </c>
      <c r="C3362" s="2">
        <v>951928627</v>
      </c>
      <c r="G3362" s="2" t="s">
        <v>7171</v>
      </c>
      <c r="H3362" s="2" t="s">
        <v>6090</v>
      </c>
      <c r="I3362" s="2" t="s">
        <v>7172</v>
      </c>
    </row>
    <row r="3363" spans="1:9" x14ac:dyDescent="0.25">
      <c r="A3363" s="2">
        <v>3362</v>
      </c>
      <c r="C3363" s="2">
        <v>951928966</v>
      </c>
      <c r="G3363" s="2" t="s">
        <v>1356</v>
      </c>
      <c r="H3363" s="2" t="s">
        <v>7173</v>
      </c>
      <c r="I3363" s="2" t="s">
        <v>7174</v>
      </c>
    </row>
    <row r="3364" spans="1:9" x14ac:dyDescent="0.25">
      <c r="A3364" s="2">
        <v>3363</v>
      </c>
      <c r="C3364" s="2">
        <v>951929236</v>
      </c>
      <c r="G3364" s="2" t="s">
        <v>1752</v>
      </c>
      <c r="H3364" s="2" t="s">
        <v>253</v>
      </c>
      <c r="I3364" s="2" t="s">
        <v>7175</v>
      </c>
    </row>
    <row r="3365" spans="1:9" x14ac:dyDescent="0.25">
      <c r="A3365" s="2">
        <v>3364</v>
      </c>
      <c r="C3365" s="2">
        <v>951929936</v>
      </c>
      <c r="G3365" s="2" t="s">
        <v>495</v>
      </c>
      <c r="H3365" s="2" t="s">
        <v>4738</v>
      </c>
      <c r="I3365" s="2" t="s">
        <v>7176</v>
      </c>
    </row>
    <row r="3366" spans="1:9" x14ac:dyDescent="0.25">
      <c r="A3366" s="2">
        <v>3365</v>
      </c>
      <c r="C3366" s="2">
        <v>951934937</v>
      </c>
      <c r="G3366" s="2" t="s">
        <v>7177</v>
      </c>
      <c r="H3366" s="2" t="s">
        <v>2574</v>
      </c>
      <c r="I3366" s="2" t="s">
        <v>7178</v>
      </c>
    </row>
    <row r="3367" spans="1:9" x14ac:dyDescent="0.25">
      <c r="A3367" s="2">
        <v>3366</v>
      </c>
      <c r="C3367" s="2">
        <v>951939916</v>
      </c>
      <c r="G3367" s="2" t="s">
        <v>200</v>
      </c>
      <c r="H3367" s="2" t="s">
        <v>1723</v>
      </c>
      <c r="I3367" s="2" t="s">
        <v>7179</v>
      </c>
    </row>
    <row r="3368" spans="1:9" x14ac:dyDescent="0.25">
      <c r="A3368" s="2">
        <v>3367</v>
      </c>
      <c r="C3368" s="2">
        <v>951941908</v>
      </c>
      <c r="G3368" s="2" t="s">
        <v>7180</v>
      </c>
      <c r="H3368" s="2" t="s">
        <v>7181</v>
      </c>
      <c r="I3368" s="2" t="s">
        <v>7182</v>
      </c>
    </row>
    <row r="3369" spans="1:9" x14ac:dyDescent="0.25">
      <c r="A3369" s="2">
        <v>3368</v>
      </c>
      <c r="C3369" s="2">
        <v>951944880</v>
      </c>
      <c r="G3369" s="2" t="s">
        <v>1046</v>
      </c>
      <c r="H3369" s="2" t="s">
        <v>7183</v>
      </c>
      <c r="I3369" s="2" t="s">
        <v>7184</v>
      </c>
    </row>
    <row r="3370" spans="1:9" x14ac:dyDescent="0.25">
      <c r="A3370" s="2">
        <v>3369</v>
      </c>
      <c r="C3370" s="2">
        <v>951946701</v>
      </c>
      <c r="G3370" s="2" t="s">
        <v>890</v>
      </c>
      <c r="H3370" s="2" t="s">
        <v>3206</v>
      </c>
      <c r="I3370" s="2" t="s">
        <v>7185</v>
      </c>
    </row>
    <row r="3371" spans="1:9" x14ac:dyDescent="0.25">
      <c r="A3371" s="2">
        <v>3370</v>
      </c>
      <c r="C3371" s="2">
        <v>951946771</v>
      </c>
      <c r="G3371" s="2" t="s">
        <v>7186</v>
      </c>
      <c r="H3371" s="2" t="s">
        <v>848</v>
      </c>
      <c r="I3371" s="2" t="s">
        <v>7187</v>
      </c>
    </row>
    <row r="3372" spans="1:9" x14ac:dyDescent="0.25">
      <c r="A3372" s="2">
        <v>3371</v>
      </c>
      <c r="C3372" s="2">
        <v>951951041</v>
      </c>
      <c r="G3372" s="2" t="s">
        <v>7188</v>
      </c>
      <c r="H3372" s="2" t="s">
        <v>7189</v>
      </c>
      <c r="I3372" s="2" t="s">
        <v>7190</v>
      </c>
    </row>
    <row r="3373" spans="1:9" x14ac:dyDescent="0.25">
      <c r="A3373" s="2">
        <v>3372</v>
      </c>
      <c r="C3373" s="2">
        <v>951951694</v>
      </c>
      <c r="G3373" s="2" t="s">
        <v>7191</v>
      </c>
      <c r="H3373" s="2" t="s">
        <v>1987</v>
      </c>
      <c r="I3373" s="2" t="s">
        <v>7192</v>
      </c>
    </row>
    <row r="3374" spans="1:9" x14ac:dyDescent="0.25">
      <c r="A3374" s="2">
        <v>3373</v>
      </c>
      <c r="C3374" s="2">
        <v>951952386</v>
      </c>
      <c r="G3374" s="2" t="s">
        <v>3193</v>
      </c>
      <c r="H3374" s="2" t="s">
        <v>7193</v>
      </c>
      <c r="I3374" s="2" t="s">
        <v>7194</v>
      </c>
    </row>
    <row r="3375" spans="1:9" x14ac:dyDescent="0.25">
      <c r="A3375" s="2">
        <v>3374</v>
      </c>
      <c r="C3375" s="2">
        <v>951953819</v>
      </c>
      <c r="G3375" s="2" t="s">
        <v>787</v>
      </c>
      <c r="H3375" s="2" t="s">
        <v>2576</v>
      </c>
      <c r="I3375" s="2" t="s">
        <v>7195</v>
      </c>
    </row>
    <row r="3376" spans="1:9" x14ac:dyDescent="0.25">
      <c r="A3376" s="2">
        <v>3375</v>
      </c>
      <c r="C3376" s="2">
        <v>951959214</v>
      </c>
      <c r="G3376" s="2" t="s">
        <v>7196</v>
      </c>
      <c r="H3376" s="2" t="s">
        <v>7197</v>
      </c>
      <c r="I3376" s="2" t="s">
        <v>7198</v>
      </c>
    </row>
    <row r="3377" spans="1:9" x14ac:dyDescent="0.25">
      <c r="A3377" s="2">
        <v>3376</v>
      </c>
      <c r="C3377" s="2">
        <v>951960104</v>
      </c>
      <c r="G3377" s="2" t="s">
        <v>4085</v>
      </c>
      <c r="H3377" s="2" t="s">
        <v>7199</v>
      </c>
      <c r="I3377" s="2" t="s">
        <v>7200</v>
      </c>
    </row>
    <row r="3378" spans="1:9" x14ac:dyDescent="0.25">
      <c r="A3378" s="2">
        <v>3377</v>
      </c>
      <c r="C3378" s="2">
        <v>951961021</v>
      </c>
      <c r="G3378" s="2" t="s">
        <v>748</v>
      </c>
      <c r="H3378" s="2" t="s">
        <v>7201</v>
      </c>
      <c r="I3378" s="2" t="s">
        <v>7202</v>
      </c>
    </row>
    <row r="3379" spans="1:9" x14ac:dyDescent="0.25">
      <c r="A3379" s="2">
        <v>3378</v>
      </c>
      <c r="C3379" s="2">
        <v>951964428</v>
      </c>
      <c r="G3379" s="2" t="s">
        <v>7203</v>
      </c>
      <c r="H3379" s="2" t="s">
        <v>410</v>
      </c>
      <c r="I3379" s="2" t="s">
        <v>7204</v>
      </c>
    </row>
    <row r="3380" spans="1:9" x14ac:dyDescent="0.25">
      <c r="A3380" s="2">
        <v>3379</v>
      </c>
      <c r="C3380" s="2">
        <v>951965197</v>
      </c>
      <c r="G3380" s="2" t="s">
        <v>2531</v>
      </c>
      <c r="H3380" s="2" t="s">
        <v>525</v>
      </c>
      <c r="I3380" s="2" t="s">
        <v>7205</v>
      </c>
    </row>
    <row r="3381" spans="1:9" x14ac:dyDescent="0.25">
      <c r="A3381" s="2">
        <v>3380</v>
      </c>
      <c r="C3381" s="2">
        <v>951967392</v>
      </c>
      <c r="G3381" s="2" t="s">
        <v>726</v>
      </c>
      <c r="H3381" s="2" t="s">
        <v>7206</v>
      </c>
      <c r="I3381" s="2" t="s">
        <v>7207</v>
      </c>
    </row>
    <row r="3382" spans="1:9" x14ac:dyDescent="0.25">
      <c r="A3382" s="2">
        <v>3381</v>
      </c>
      <c r="C3382" s="2">
        <v>951971330</v>
      </c>
      <c r="G3382" s="2" t="s">
        <v>726</v>
      </c>
      <c r="H3382" s="2" t="s">
        <v>2622</v>
      </c>
      <c r="I3382" s="2" t="s">
        <v>7208</v>
      </c>
    </row>
    <row r="3383" spans="1:9" x14ac:dyDescent="0.25">
      <c r="A3383" s="2">
        <v>3382</v>
      </c>
      <c r="C3383" s="2">
        <v>951972264</v>
      </c>
      <c r="G3383" s="2" t="s">
        <v>7209</v>
      </c>
      <c r="H3383" s="2" t="s">
        <v>7210</v>
      </c>
      <c r="I3383" s="2" t="s">
        <v>7211</v>
      </c>
    </row>
    <row r="3384" spans="1:9" x14ac:dyDescent="0.25">
      <c r="A3384" s="2">
        <v>3383</v>
      </c>
      <c r="C3384" s="2">
        <v>951976661</v>
      </c>
      <c r="G3384" s="2" t="s">
        <v>7212</v>
      </c>
      <c r="H3384" s="2" t="s">
        <v>7213</v>
      </c>
      <c r="I3384" s="2" t="s">
        <v>7214</v>
      </c>
    </row>
    <row r="3385" spans="1:9" x14ac:dyDescent="0.25">
      <c r="A3385" s="2">
        <v>3384</v>
      </c>
      <c r="C3385" s="2">
        <v>951977015</v>
      </c>
      <c r="G3385" s="2" t="s">
        <v>206</v>
      </c>
      <c r="H3385" s="2" t="s">
        <v>1416</v>
      </c>
      <c r="I3385" s="2" t="s">
        <v>7215</v>
      </c>
    </row>
    <row r="3386" spans="1:9" x14ac:dyDescent="0.25">
      <c r="A3386" s="2">
        <v>3385</v>
      </c>
      <c r="C3386" s="2">
        <v>951977628</v>
      </c>
      <c r="G3386" s="2" t="s">
        <v>5075</v>
      </c>
      <c r="H3386" s="2" t="s">
        <v>7216</v>
      </c>
      <c r="I3386" s="2" t="s">
        <v>7217</v>
      </c>
    </row>
    <row r="3387" spans="1:9" x14ac:dyDescent="0.25">
      <c r="A3387" s="2">
        <v>3386</v>
      </c>
      <c r="C3387" s="2">
        <v>951978847</v>
      </c>
      <c r="G3387" s="2" t="s">
        <v>3408</v>
      </c>
      <c r="H3387" s="2" t="s">
        <v>7218</v>
      </c>
      <c r="I3387" s="2" t="s">
        <v>7219</v>
      </c>
    </row>
    <row r="3388" spans="1:9" x14ac:dyDescent="0.25">
      <c r="A3388" s="2">
        <v>3387</v>
      </c>
      <c r="C3388" s="2">
        <v>951980180</v>
      </c>
      <c r="G3388" s="2" t="s">
        <v>7220</v>
      </c>
      <c r="H3388" s="2" t="s">
        <v>7221</v>
      </c>
      <c r="I3388" s="2" t="s">
        <v>7222</v>
      </c>
    </row>
    <row r="3389" spans="1:9" x14ac:dyDescent="0.25">
      <c r="A3389" s="2">
        <v>3388</v>
      </c>
      <c r="C3389" s="2">
        <v>951981145</v>
      </c>
      <c r="G3389" s="2" t="s">
        <v>395</v>
      </c>
      <c r="H3389" s="2" t="s">
        <v>1588</v>
      </c>
      <c r="I3389" s="2" t="s">
        <v>7223</v>
      </c>
    </row>
    <row r="3390" spans="1:9" x14ac:dyDescent="0.25">
      <c r="A3390" s="2">
        <v>3389</v>
      </c>
      <c r="C3390" s="2">
        <v>951985754</v>
      </c>
      <c r="G3390" s="2" t="s">
        <v>6629</v>
      </c>
      <c r="H3390" s="2" t="s">
        <v>4233</v>
      </c>
      <c r="I3390" s="2" t="s">
        <v>7224</v>
      </c>
    </row>
    <row r="3391" spans="1:9" x14ac:dyDescent="0.25">
      <c r="A3391" s="2">
        <v>3390</v>
      </c>
      <c r="C3391" s="2">
        <v>951986443</v>
      </c>
      <c r="G3391" s="2" t="s">
        <v>1062</v>
      </c>
      <c r="H3391" s="2" t="s">
        <v>184</v>
      </c>
      <c r="I3391" s="2" t="s">
        <v>7225</v>
      </c>
    </row>
    <row r="3392" spans="1:9" x14ac:dyDescent="0.25">
      <c r="A3392" s="2">
        <v>3391</v>
      </c>
      <c r="C3392" s="2">
        <v>951986503</v>
      </c>
      <c r="G3392" s="2" t="s">
        <v>2026</v>
      </c>
      <c r="H3392" s="2" t="s">
        <v>848</v>
      </c>
      <c r="I3392" s="2" t="s">
        <v>7226</v>
      </c>
    </row>
    <row r="3393" spans="1:9" x14ac:dyDescent="0.25">
      <c r="A3393" s="2">
        <v>3392</v>
      </c>
      <c r="C3393" s="2">
        <v>951986801</v>
      </c>
      <c r="G3393" s="2" t="s">
        <v>7227</v>
      </c>
      <c r="H3393" s="2" t="s">
        <v>7228</v>
      </c>
      <c r="I3393" s="2" t="s">
        <v>7229</v>
      </c>
    </row>
    <row r="3394" spans="1:9" x14ac:dyDescent="0.25">
      <c r="A3394" s="2">
        <v>3393</v>
      </c>
      <c r="C3394" s="2">
        <v>951987476</v>
      </c>
      <c r="G3394" s="2" t="s">
        <v>604</v>
      </c>
      <c r="H3394" s="2" t="s">
        <v>7230</v>
      </c>
      <c r="I3394" s="2" t="s">
        <v>7231</v>
      </c>
    </row>
    <row r="3395" spans="1:9" x14ac:dyDescent="0.25">
      <c r="A3395" s="2">
        <v>3394</v>
      </c>
      <c r="C3395" s="2">
        <v>951987936</v>
      </c>
      <c r="G3395" s="2" t="s">
        <v>7232</v>
      </c>
      <c r="H3395" s="2" t="s">
        <v>1775</v>
      </c>
      <c r="I3395" s="2" t="s">
        <v>7233</v>
      </c>
    </row>
    <row r="3396" spans="1:9" x14ac:dyDescent="0.25">
      <c r="A3396" s="2">
        <v>3395</v>
      </c>
      <c r="C3396" s="2">
        <v>951989060</v>
      </c>
      <c r="G3396" s="2" t="s">
        <v>625</v>
      </c>
      <c r="H3396" s="2" t="s">
        <v>7234</v>
      </c>
      <c r="I3396" s="2" t="s">
        <v>7235</v>
      </c>
    </row>
    <row r="3397" spans="1:9" x14ac:dyDescent="0.25">
      <c r="A3397" s="2">
        <v>3396</v>
      </c>
      <c r="C3397" s="2">
        <v>951989689</v>
      </c>
      <c r="G3397" s="2" t="s">
        <v>7236</v>
      </c>
      <c r="H3397" s="2" t="s">
        <v>1750</v>
      </c>
      <c r="I3397" s="2" t="s">
        <v>7237</v>
      </c>
    </row>
    <row r="3398" spans="1:9" x14ac:dyDescent="0.25">
      <c r="A3398" s="2">
        <v>3397</v>
      </c>
      <c r="C3398" s="2">
        <v>951990150</v>
      </c>
      <c r="G3398" s="2" t="s">
        <v>504</v>
      </c>
      <c r="H3398" s="2" t="s">
        <v>2646</v>
      </c>
      <c r="I3398" s="2" t="s">
        <v>7238</v>
      </c>
    </row>
    <row r="3399" spans="1:9" x14ac:dyDescent="0.25">
      <c r="A3399" s="2">
        <v>3398</v>
      </c>
      <c r="C3399" s="2">
        <v>951991382</v>
      </c>
      <c r="G3399" s="2" t="s">
        <v>7239</v>
      </c>
      <c r="H3399" s="2" t="s">
        <v>1439</v>
      </c>
      <c r="I3399" s="2" t="s">
        <v>7240</v>
      </c>
    </row>
    <row r="3400" spans="1:9" x14ac:dyDescent="0.25">
      <c r="A3400" s="2">
        <v>3399</v>
      </c>
      <c r="C3400" s="2">
        <v>951992201</v>
      </c>
      <c r="G3400" s="2" t="s">
        <v>7241</v>
      </c>
      <c r="H3400" s="2" t="s">
        <v>7242</v>
      </c>
      <c r="I3400" s="2" t="s">
        <v>7243</v>
      </c>
    </row>
    <row r="3401" spans="1:9" x14ac:dyDescent="0.25">
      <c r="A3401" s="2">
        <v>3400</v>
      </c>
      <c r="C3401" s="2">
        <v>951992690</v>
      </c>
      <c r="G3401" s="2" t="s">
        <v>7244</v>
      </c>
      <c r="H3401" s="2" t="s">
        <v>1320</v>
      </c>
      <c r="I3401" s="2" t="s">
        <v>7245</v>
      </c>
    </row>
    <row r="3402" spans="1:9" x14ac:dyDescent="0.25">
      <c r="A3402" s="2">
        <v>3401</v>
      </c>
      <c r="C3402" s="2">
        <v>951993277</v>
      </c>
      <c r="G3402" s="2" t="s">
        <v>7246</v>
      </c>
      <c r="H3402" s="2" t="s">
        <v>7247</v>
      </c>
      <c r="I3402" s="2" t="s">
        <v>7248</v>
      </c>
    </row>
    <row r="3403" spans="1:9" x14ac:dyDescent="0.25">
      <c r="A3403" s="2">
        <v>3402</v>
      </c>
      <c r="C3403" s="2">
        <v>951995330</v>
      </c>
      <c r="G3403" s="2" t="s">
        <v>718</v>
      </c>
      <c r="H3403" s="2" t="s">
        <v>866</v>
      </c>
      <c r="I3403" s="2" t="s">
        <v>7249</v>
      </c>
    </row>
    <row r="3404" spans="1:9" x14ac:dyDescent="0.25">
      <c r="A3404" s="2">
        <v>3403</v>
      </c>
      <c r="C3404" s="2">
        <v>952000128</v>
      </c>
      <c r="G3404" s="2" t="s">
        <v>812</v>
      </c>
      <c r="H3404" s="2" t="s">
        <v>1164</v>
      </c>
      <c r="I3404" s="2" t="s">
        <v>7250</v>
      </c>
    </row>
    <row r="3405" spans="1:9" x14ac:dyDescent="0.25">
      <c r="A3405" s="2">
        <v>3404</v>
      </c>
      <c r="C3405" s="2">
        <v>952002200</v>
      </c>
      <c r="G3405" s="2" t="s">
        <v>4950</v>
      </c>
      <c r="H3405" s="2" t="s">
        <v>2974</v>
      </c>
      <c r="I3405" s="2" t="s">
        <v>7251</v>
      </c>
    </row>
    <row r="3406" spans="1:9" x14ac:dyDescent="0.25">
      <c r="A3406" s="2">
        <v>3405</v>
      </c>
      <c r="C3406" s="2">
        <v>952008386</v>
      </c>
      <c r="G3406" s="2" t="s">
        <v>7252</v>
      </c>
      <c r="H3406" s="2" t="s">
        <v>7253</v>
      </c>
      <c r="I3406" s="2" t="s">
        <v>7254</v>
      </c>
    </row>
    <row r="3407" spans="1:9" x14ac:dyDescent="0.25">
      <c r="A3407" s="2">
        <v>3406</v>
      </c>
      <c r="C3407" s="2">
        <v>952010888</v>
      </c>
      <c r="G3407" s="2" t="s">
        <v>2026</v>
      </c>
      <c r="H3407" s="2" t="s">
        <v>3995</v>
      </c>
      <c r="I3407" s="2" t="s">
        <v>7255</v>
      </c>
    </row>
    <row r="3408" spans="1:9" x14ac:dyDescent="0.25">
      <c r="A3408" s="2">
        <v>3407</v>
      </c>
      <c r="C3408" s="2">
        <v>952011262</v>
      </c>
      <c r="G3408" s="2" t="s">
        <v>7256</v>
      </c>
      <c r="H3408" s="2" t="s">
        <v>7257</v>
      </c>
      <c r="I3408" s="2" t="s">
        <v>7258</v>
      </c>
    </row>
    <row r="3409" spans="1:9" x14ac:dyDescent="0.25">
      <c r="A3409" s="2">
        <v>3408</v>
      </c>
      <c r="C3409" s="2">
        <v>952012193</v>
      </c>
      <c r="G3409" s="2" t="s">
        <v>3299</v>
      </c>
      <c r="H3409" s="2" t="s">
        <v>7259</v>
      </c>
      <c r="I3409" s="2" t="s">
        <v>7260</v>
      </c>
    </row>
    <row r="3410" spans="1:9" x14ac:dyDescent="0.25">
      <c r="A3410" s="2">
        <v>3409</v>
      </c>
      <c r="C3410" s="2">
        <v>952014780</v>
      </c>
      <c r="G3410" s="2" t="s">
        <v>7261</v>
      </c>
      <c r="H3410" s="2" t="s">
        <v>7262</v>
      </c>
      <c r="I3410" s="2" t="s">
        <v>7263</v>
      </c>
    </row>
    <row r="3411" spans="1:9" x14ac:dyDescent="0.25">
      <c r="A3411" s="2">
        <v>3410</v>
      </c>
      <c r="C3411" s="2">
        <v>952014802</v>
      </c>
      <c r="G3411" s="2" t="s">
        <v>2834</v>
      </c>
      <c r="H3411" s="2" t="s">
        <v>7264</v>
      </c>
      <c r="I3411" s="2" t="s">
        <v>7265</v>
      </c>
    </row>
    <row r="3412" spans="1:9" x14ac:dyDescent="0.25">
      <c r="A3412" s="2">
        <v>3411</v>
      </c>
      <c r="C3412" s="2">
        <v>952016798</v>
      </c>
      <c r="G3412" s="2" t="s">
        <v>7266</v>
      </c>
      <c r="H3412" s="2" t="s">
        <v>7267</v>
      </c>
      <c r="I3412" s="2" t="s">
        <v>7268</v>
      </c>
    </row>
    <row r="3413" spans="1:9" x14ac:dyDescent="0.25">
      <c r="A3413" s="2">
        <v>3412</v>
      </c>
      <c r="C3413" s="2">
        <v>952022052</v>
      </c>
      <c r="G3413" s="2" t="s">
        <v>812</v>
      </c>
      <c r="H3413" s="2" t="s">
        <v>1838</v>
      </c>
      <c r="I3413" s="2" t="s">
        <v>7269</v>
      </c>
    </row>
    <row r="3414" spans="1:9" x14ac:dyDescent="0.25">
      <c r="A3414" s="2">
        <v>3413</v>
      </c>
      <c r="C3414" s="2">
        <v>952022288</v>
      </c>
      <c r="G3414" s="2" t="s">
        <v>7270</v>
      </c>
      <c r="H3414" s="2" t="s">
        <v>688</v>
      </c>
      <c r="I3414" s="2" t="s">
        <v>7271</v>
      </c>
    </row>
    <row r="3415" spans="1:9" x14ac:dyDescent="0.25">
      <c r="A3415" s="2">
        <v>3414</v>
      </c>
      <c r="C3415" s="2">
        <v>952024158</v>
      </c>
      <c r="G3415" s="2" t="s">
        <v>186</v>
      </c>
      <c r="H3415" s="2" t="s">
        <v>7272</v>
      </c>
      <c r="I3415" s="2" t="s">
        <v>7273</v>
      </c>
    </row>
    <row r="3416" spans="1:9" x14ac:dyDescent="0.25">
      <c r="A3416" s="2">
        <v>3415</v>
      </c>
      <c r="C3416" s="2">
        <v>952024968</v>
      </c>
      <c r="G3416" s="2" t="s">
        <v>7274</v>
      </c>
      <c r="H3416" s="2" t="s">
        <v>3766</v>
      </c>
      <c r="I3416" s="2" t="s">
        <v>7275</v>
      </c>
    </row>
    <row r="3417" spans="1:9" x14ac:dyDescent="0.25">
      <c r="A3417" s="2">
        <v>3416</v>
      </c>
      <c r="C3417" s="2">
        <v>952031015</v>
      </c>
      <c r="G3417" s="2" t="s">
        <v>7276</v>
      </c>
      <c r="H3417" s="2" t="s">
        <v>4641</v>
      </c>
      <c r="I3417" s="2" t="s">
        <v>7277</v>
      </c>
    </row>
    <row r="3418" spans="1:9" x14ac:dyDescent="0.25">
      <c r="A3418" s="2">
        <v>3417</v>
      </c>
      <c r="C3418" s="2">
        <v>952031570</v>
      </c>
      <c r="G3418" s="2" t="s">
        <v>7278</v>
      </c>
      <c r="H3418" s="2" t="s">
        <v>7279</v>
      </c>
      <c r="I3418" s="2" t="s">
        <v>7280</v>
      </c>
    </row>
    <row r="3419" spans="1:9" x14ac:dyDescent="0.25">
      <c r="A3419" s="2">
        <v>3418</v>
      </c>
      <c r="C3419" s="2">
        <v>952033976</v>
      </c>
      <c r="G3419" s="2" t="s">
        <v>312</v>
      </c>
      <c r="H3419" s="2" t="s">
        <v>3589</v>
      </c>
      <c r="I3419" s="2" t="s">
        <v>7281</v>
      </c>
    </row>
    <row r="3420" spans="1:9" x14ac:dyDescent="0.25">
      <c r="A3420" s="2">
        <v>3419</v>
      </c>
      <c r="C3420" s="2">
        <v>952034083</v>
      </c>
      <c r="G3420" s="2" t="s">
        <v>625</v>
      </c>
      <c r="H3420" s="2" t="s">
        <v>6959</v>
      </c>
      <c r="I3420" s="2" t="s">
        <v>7282</v>
      </c>
    </row>
    <row r="3421" spans="1:9" x14ac:dyDescent="0.25">
      <c r="A3421" s="2">
        <v>3420</v>
      </c>
      <c r="C3421" s="2">
        <v>952034114</v>
      </c>
      <c r="G3421" s="2" t="s">
        <v>6427</v>
      </c>
      <c r="H3421" s="2" t="s">
        <v>1488</v>
      </c>
      <c r="I3421" s="2" t="s">
        <v>7283</v>
      </c>
    </row>
    <row r="3422" spans="1:9" x14ac:dyDescent="0.25">
      <c r="A3422" s="2">
        <v>3421</v>
      </c>
      <c r="C3422" s="2">
        <v>952035766</v>
      </c>
      <c r="G3422" s="2" t="s">
        <v>3514</v>
      </c>
      <c r="H3422" s="2" t="s">
        <v>7284</v>
      </c>
      <c r="I3422" s="2" t="s">
        <v>7285</v>
      </c>
    </row>
    <row r="3423" spans="1:9" x14ac:dyDescent="0.25">
      <c r="A3423" s="2">
        <v>3422</v>
      </c>
      <c r="C3423" s="2">
        <v>952036140</v>
      </c>
      <c r="G3423" s="2" t="s">
        <v>7286</v>
      </c>
      <c r="H3423" s="2" t="s">
        <v>7287</v>
      </c>
      <c r="I3423" s="2" t="s">
        <v>7288</v>
      </c>
    </row>
    <row r="3424" spans="1:9" x14ac:dyDescent="0.25">
      <c r="A3424" s="2">
        <v>3423</v>
      </c>
      <c r="C3424" s="2">
        <v>952037146</v>
      </c>
      <c r="G3424" s="2" t="s">
        <v>718</v>
      </c>
      <c r="H3424" s="2" t="s">
        <v>788</v>
      </c>
      <c r="I3424" s="2" t="s">
        <v>7289</v>
      </c>
    </row>
    <row r="3425" spans="1:9" x14ac:dyDescent="0.25">
      <c r="A3425" s="2">
        <v>3424</v>
      </c>
      <c r="C3425" s="2">
        <v>952039432</v>
      </c>
      <c r="G3425" s="2" t="s">
        <v>7290</v>
      </c>
      <c r="H3425" s="2" t="s">
        <v>7291</v>
      </c>
      <c r="I3425" s="2" t="s">
        <v>7292</v>
      </c>
    </row>
    <row r="3426" spans="1:9" x14ac:dyDescent="0.25">
      <c r="A3426" s="2">
        <v>3425</v>
      </c>
      <c r="C3426" s="2">
        <v>952040258</v>
      </c>
      <c r="G3426" s="2" t="s">
        <v>1276</v>
      </c>
      <c r="H3426" s="2" t="s">
        <v>1838</v>
      </c>
      <c r="I3426" s="2" t="s">
        <v>7293</v>
      </c>
    </row>
    <row r="3427" spans="1:9" x14ac:dyDescent="0.25">
      <c r="A3427" s="2">
        <v>3426</v>
      </c>
      <c r="C3427" s="2">
        <v>952040873</v>
      </c>
      <c r="G3427" s="2" t="s">
        <v>1190</v>
      </c>
      <c r="H3427" s="2" t="s">
        <v>1450</v>
      </c>
      <c r="I3427" s="2" t="s">
        <v>7294</v>
      </c>
    </row>
    <row r="3428" spans="1:9" x14ac:dyDescent="0.25">
      <c r="A3428" s="2">
        <v>3427</v>
      </c>
      <c r="C3428" s="2">
        <v>952042591</v>
      </c>
      <c r="G3428" s="2" t="s">
        <v>7295</v>
      </c>
      <c r="H3428" s="2" t="s">
        <v>4511</v>
      </c>
      <c r="I3428" s="2" t="s">
        <v>7296</v>
      </c>
    </row>
    <row r="3429" spans="1:9" x14ac:dyDescent="0.25">
      <c r="A3429" s="2">
        <v>3428</v>
      </c>
      <c r="C3429" s="2">
        <v>952047778</v>
      </c>
      <c r="G3429" s="2" t="s">
        <v>7297</v>
      </c>
      <c r="H3429" s="2" t="s">
        <v>7298</v>
      </c>
      <c r="I3429" s="2" t="s">
        <v>7299</v>
      </c>
    </row>
    <row r="3430" spans="1:9" x14ac:dyDescent="0.25">
      <c r="A3430" s="2">
        <v>3429</v>
      </c>
      <c r="C3430" s="2">
        <v>952047779</v>
      </c>
      <c r="G3430" s="2" t="s">
        <v>7300</v>
      </c>
      <c r="H3430" s="2" t="s">
        <v>7301</v>
      </c>
      <c r="I3430" s="2" t="s">
        <v>7302</v>
      </c>
    </row>
    <row r="3431" spans="1:9" x14ac:dyDescent="0.25">
      <c r="A3431" s="2">
        <v>3430</v>
      </c>
      <c r="C3431" s="2">
        <v>952048878</v>
      </c>
      <c r="G3431" s="2" t="s">
        <v>1837</v>
      </c>
      <c r="H3431" s="2" t="s">
        <v>7303</v>
      </c>
      <c r="I3431" s="2" t="s">
        <v>7304</v>
      </c>
    </row>
    <row r="3432" spans="1:9" x14ac:dyDescent="0.25">
      <c r="A3432" s="2">
        <v>3431</v>
      </c>
      <c r="C3432" s="2">
        <v>952055210</v>
      </c>
      <c r="G3432" s="2" t="s">
        <v>1346</v>
      </c>
      <c r="H3432" s="2" t="s">
        <v>4122</v>
      </c>
      <c r="I3432" s="2" t="s">
        <v>7305</v>
      </c>
    </row>
    <row r="3433" spans="1:9" x14ac:dyDescent="0.25">
      <c r="A3433" s="2">
        <v>3432</v>
      </c>
      <c r="C3433" s="2">
        <v>952055524</v>
      </c>
      <c r="G3433" s="2" t="s">
        <v>805</v>
      </c>
      <c r="H3433" s="2" t="s">
        <v>7306</v>
      </c>
      <c r="I3433" s="2" t="s">
        <v>7307</v>
      </c>
    </row>
    <row r="3434" spans="1:9" x14ac:dyDescent="0.25">
      <c r="A3434" s="2">
        <v>3433</v>
      </c>
      <c r="C3434" s="2">
        <v>952057753</v>
      </c>
      <c r="G3434" s="2" t="s">
        <v>445</v>
      </c>
      <c r="H3434" s="2" t="s">
        <v>1344</v>
      </c>
      <c r="I3434" s="2" t="s">
        <v>7308</v>
      </c>
    </row>
    <row r="3435" spans="1:9" x14ac:dyDescent="0.25">
      <c r="A3435" s="2">
        <v>3434</v>
      </c>
      <c r="C3435" s="2">
        <v>952058395</v>
      </c>
      <c r="G3435" s="2" t="s">
        <v>4572</v>
      </c>
      <c r="H3435" s="2" t="s">
        <v>6174</v>
      </c>
      <c r="I3435" s="2" t="s">
        <v>7309</v>
      </c>
    </row>
    <row r="3436" spans="1:9" x14ac:dyDescent="0.25">
      <c r="A3436" s="2">
        <v>3435</v>
      </c>
      <c r="C3436" s="2">
        <v>952059711</v>
      </c>
      <c r="G3436" s="2" t="s">
        <v>7310</v>
      </c>
      <c r="H3436" s="2" t="s">
        <v>7311</v>
      </c>
      <c r="I3436" s="2" t="s">
        <v>7312</v>
      </c>
    </row>
    <row r="3437" spans="1:9" x14ac:dyDescent="0.25">
      <c r="A3437" s="2">
        <v>3436</v>
      </c>
      <c r="C3437" s="2">
        <v>952060723</v>
      </c>
      <c r="D3437" s="2">
        <v>968456339</v>
      </c>
      <c r="G3437" s="2" t="s">
        <v>3072</v>
      </c>
      <c r="H3437" s="2" t="s">
        <v>7313</v>
      </c>
      <c r="I3437" s="2" t="s">
        <v>7314</v>
      </c>
    </row>
    <row r="3438" spans="1:9" x14ac:dyDescent="0.25">
      <c r="A3438" s="2">
        <v>3437</v>
      </c>
      <c r="C3438" s="2">
        <v>952061024</v>
      </c>
      <c r="G3438" s="2" t="s">
        <v>7315</v>
      </c>
      <c r="H3438" s="2" t="s">
        <v>2574</v>
      </c>
      <c r="I3438" s="2" t="s">
        <v>7316</v>
      </c>
    </row>
    <row r="3439" spans="1:9" x14ac:dyDescent="0.25">
      <c r="A3439" s="2">
        <v>3438</v>
      </c>
      <c r="C3439" s="2">
        <v>952064502</v>
      </c>
      <c r="G3439" s="2" t="s">
        <v>180</v>
      </c>
      <c r="H3439" s="2" t="s">
        <v>7317</v>
      </c>
      <c r="I3439" s="2" t="s">
        <v>7318</v>
      </c>
    </row>
    <row r="3440" spans="1:9" x14ac:dyDescent="0.25">
      <c r="A3440" s="2">
        <v>3439</v>
      </c>
      <c r="C3440" s="2">
        <v>952064569</v>
      </c>
      <c r="G3440" s="2" t="s">
        <v>3729</v>
      </c>
      <c r="H3440" s="2" t="s">
        <v>3255</v>
      </c>
      <c r="I3440" s="2" t="s">
        <v>7319</v>
      </c>
    </row>
    <row r="3441" spans="1:9" x14ac:dyDescent="0.25">
      <c r="A3441" s="2">
        <v>3440</v>
      </c>
      <c r="C3441" s="2">
        <v>952065867</v>
      </c>
      <c r="G3441" s="2" t="s">
        <v>652</v>
      </c>
      <c r="H3441" s="2" t="s">
        <v>7320</v>
      </c>
      <c r="I3441" s="2" t="s">
        <v>7321</v>
      </c>
    </row>
    <row r="3442" spans="1:9" x14ac:dyDescent="0.25">
      <c r="A3442" s="2">
        <v>3441</v>
      </c>
      <c r="C3442" s="2">
        <v>952069820</v>
      </c>
      <c r="G3442" s="2" t="s">
        <v>206</v>
      </c>
      <c r="H3442" s="2" t="s">
        <v>1067</v>
      </c>
      <c r="I3442" s="2" t="s">
        <v>7322</v>
      </c>
    </row>
    <row r="3443" spans="1:9" x14ac:dyDescent="0.25">
      <c r="A3443" s="2">
        <v>3442</v>
      </c>
      <c r="C3443" s="2">
        <v>952069945</v>
      </c>
      <c r="I3443" s="2" t="s">
        <v>7323</v>
      </c>
    </row>
    <row r="3444" spans="1:9" x14ac:dyDescent="0.25">
      <c r="A3444" s="2">
        <v>3443</v>
      </c>
      <c r="C3444" s="2">
        <v>952071658</v>
      </c>
      <c r="G3444" s="2" t="s">
        <v>7324</v>
      </c>
      <c r="H3444" s="2" t="s">
        <v>2952</v>
      </c>
      <c r="I3444" s="2" t="s">
        <v>7325</v>
      </c>
    </row>
    <row r="3445" spans="1:9" x14ac:dyDescent="0.25">
      <c r="A3445" s="2">
        <v>3444</v>
      </c>
      <c r="C3445" s="2">
        <v>952072796</v>
      </c>
      <c r="G3445" s="2" t="s">
        <v>7326</v>
      </c>
      <c r="H3445" s="2" t="s">
        <v>2144</v>
      </c>
      <c r="I3445" s="2" t="s">
        <v>7327</v>
      </c>
    </row>
    <row r="3446" spans="1:9" x14ac:dyDescent="0.25">
      <c r="A3446" s="2">
        <v>3445</v>
      </c>
      <c r="C3446" s="2">
        <v>952073143</v>
      </c>
      <c r="G3446" s="2" t="s">
        <v>7328</v>
      </c>
      <c r="H3446" s="2" t="s">
        <v>7329</v>
      </c>
      <c r="I3446" s="2" t="s">
        <v>7330</v>
      </c>
    </row>
    <row r="3447" spans="1:9" x14ac:dyDescent="0.25">
      <c r="A3447" s="2">
        <v>3446</v>
      </c>
      <c r="C3447" s="2">
        <v>952074195</v>
      </c>
      <c r="G3447" s="2" t="s">
        <v>2604</v>
      </c>
      <c r="H3447" s="2" t="s">
        <v>7331</v>
      </c>
      <c r="I3447" s="2" t="s">
        <v>7332</v>
      </c>
    </row>
    <row r="3448" spans="1:9" x14ac:dyDescent="0.25">
      <c r="A3448" s="2">
        <v>3447</v>
      </c>
      <c r="C3448" s="2">
        <v>952074752</v>
      </c>
      <c r="G3448" s="2" t="s">
        <v>7333</v>
      </c>
      <c r="H3448" s="2" t="s">
        <v>7334</v>
      </c>
      <c r="I3448" s="2" t="s">
        <v>7335</v>
      </c>
    </row>
    <row r="3449" spans="1:9" x14ac:dyDescent="0.25">
      <c r="A3449" s="2">
        <v>3448</v>
      </c>
      <c r="C3449" s="2">
        <v>952074899</v>
      </c>
      <c r="G3449" s="2" t="s">
        <v>7336</v>
      </c>
      <c r="H3449" s="2" t="s">
        <v>7337</v>
      </c>
      <c r="I3449" s="2" t="s">
        <v>7338</v>
      </c>
    </row>
    <row r="3450" spans="1:9" x14ac:dyDescent="0.25">
      <c r="A3450" s="2">
        <v>3449</v>
      </c>
      <c r="C3450" s="2">
        <v>952075386</v>
      </c>
      <c r="G3450" s="2" t="s">
        <v>966</v>
      </c>
      <c r="H3450" s="2" t="s">
        <v>5475</v>
      </c>
      <c r="I3450" s="2" t="s">
        <v>7339</v>
      </c>
    </row>
    <row r="3451" spans="1:9" x14ac:dyDescent="0.25">
      <c r="A3451" s="2">
        <v>3450</v>
      </c>
      <c r="C3451" s="2">
        <v>952076171</v>
      </c>
      <c r="G3451" s="2" t="s">
        <v>2210</v>
      </c>
      <c r="H3451" s="2" t="s">
        <v>7340</v>
      </c>
      <c r="I3451" s="2" t="s">
        <v>7341</v>
      </c>
    </row>
    <row r="3452" spans="1:9" x14ac:dyDescent="0.25">
      <c r="A3452" s="2">
        <v>3451</v>
      </c>
      <c r="C3452" s="2">
        <v>952078944</v>
      </c>
      <c r="G3452" s="2" t="s">
        <v>2617</v>
      </c>
      <c r="H3452" s="2" t="s">
        <v>3474</v>
      </c>
      <c r="I3452" s="2" t="s">
        <v>7342</v>
      </c>
    </row>
    <row r="3453" spans="1:9" x14ac:dyDescent="0.25">
      <c r="A3453" s="2">
        <v>3452</v>
      </c>
      <c r="C3453" s="2">
        <v>952079280</v>
      </c>
      <c r="G3453" s="2" t="s">
        <v>7343</v>
      </c>
      <c r="H3453" s="2" t="s">
        <v>7344</v>
      </c>
      <c r="I3453" s="2" t="s">
        <v>7345</v>
      </c>
    </row>
    <row r="3454" spans="1:9" x14ac:dyDescent="0.25">
      <c r="A3454" s="2">
        <v>3453</v>
      </c>
      <c r="C3454" s="2">
        <v>952079570</v>
      </c>
      <c r="G3454" s="2" t="s">
        <v>5206</v>
      </c>
      <c r="H3454" s="2" t="s">
        <v>5332</v>
      </c>
      <c r="I3454" s="2" t="s">
        <v>7346</v>
      </c>
    </row>
    <row r="3455" spans="1:9" x14ac:dyDescent="0.25">
      <c r="A3455" s="2">
        <v>3454</v>
      </c>
      <c r="C3455" s="2">
        <v>952085783</v>
      </c>
      <c r="G3455" s="2" t="s">
        <v>6476</v>
      </c>
      <c r="H3455" s="2" t="s">
        <v>7347</v>
      </c>
      <c r="I3455" s="2" t="s">
        <v>7348</v>
      </c>
    </row>
    <row r="3456" spans="1:9" x14ac:dyDescent="0.25">
      <c r="A3456" s="2">
        <v>3455</v>
      </c>
      <c r="C3456" s="2">
        <v>952086854</v>
      </c>
      <c r="G3456" s="2" t="s">
        <v>7349</v>
      </c>
      <c r="H3456" s="2" t="s">
        <v>7350</v>
      </c>
      <c r="I3456" s="2" t="s">
        <v>7351</v>
      </c>
    </row>
    <row r="3457" spans="1:9" x14ac:dyDescent="0.25">
      <c r="A3457" s="2">
        <v>3456</v>
      </c>
      <c r="C3457" s="2">
        <v>952087732</v>
      </c>
      <c r="G3457" s="2" t="s">
        <v>5075</v>
      </c>
      <c r="H3457" s="2" t="s">
        <v>830</v>
      </c>
      <c r="I3457" s="2" t="s">
        <v>7352</v>
      </c>
    </row>
    <row r="3458" spans="1:9" x14ac:dyDescent="0.25">
      <c r="A3458" s="2">
        <v>3457</v>
      </c>
      <c r="C3458" s="2">
        <v>952089089</v>
      </c>
      <c r="G3458" s="2" t="s">
        <v>796</v>
      </c>
      <c r="H3458" s="2" t="s">
        <v>7353</v>
      </c>
      <c r="I3458" s="2" t="s">
        <v>7354</v>
      </c>
    </row>
    <row r="3459" spans="1:9" x14ac:dyDescent="0.25">
      <c r="A3459" s="2">
        <v>3458</v>
      </c>
      <c r="C3459" s="2">
        <v>952089742</v>
      </c>
      <c r="G3459" s="2" t="s">
        <v>4253</v>
      </c>
      <c r="H3459" s="2" t="s">
        <v>788</v>
      </c>
      <c r="I3459" s="2" t="s">
        <v>7355</v>
      </c>
    </row>
    <row r="3460" spans="1:9" x14ac:dyDescent="0.25">
      <c r="A3460" s="2">
        <v>3459</v>
      </c>
      <c r="C3460" s="2">
        <v>952097501</v>
      </c>
      <c r="G3460" s="2" t="s">
        <v>7356</v>
      </c>
      <c r="H3460" s="2" t="s">
        <v>7357</v>
      </c>
      <c r="I3460" s="2" t="s">
        <v>7358</v>
      </c>
    </row>
    <row r="3461" spans="1:9" x14ac:dyDescent="0.25">
      <c r="A3461" s="2">
        <v>3460</v>
      </c>
      <c r="C3461" s="2">
        <v>952097527</v>
      </c>
      <c r="G3461" s="2" t="s">
        <v>302</v>
      </c>
      <c r="H3461" s="2" t="s">
        <v>7359</v>
      </c>
      <c r="I3461" s="2" t="s">
        <v>7360</v>
      </c>
    </row>
    <row r="3462" spans="1:9" x14ac:dyDescent="0.25">
      <c r="A3462" s="2">
        <v>3461</v>
      </c>
      <c r="C3462" s="2">
        <v>952101414</v>
      </c>
      <c r="G3462" s="2" t="s">
        <v>1664</v>
      </c>
      <c r="H3462" s="2" t="s">
        <v>2044</v>
      </c>
      <c r="I3462" s="2" t="s">
        <v>7361</v>
      </c>
    </row>
    <row r="3463" spans="1:9" x14ac:dyDescent="0.25">
      <c r="A3463" s="2">
        <v>3462</v>
      </c>
      <c r="C3463" s="2">
        <v>952102218</v>
      </c>
      <c r="G3463" s="2" t="s">
        <v>126</v>
      </c>
      <c r="H3463" s="2" t="s">
        <v>7362</v>
      </c>
      <c r="I3463" s="2" t="s">
        <v>7363</v>
      </c>
    </row>
    <row r="3464" spans="1:9" x14ac:dyDescent="0.25">
      <c r="A3464" s="2">
        <v>3463</v>
      </c>
      <c r="C3464" s="2">
        <v>952107974</v>
      </c>
      <c r="G3464" s="2" t="s">
        <v>512</v>
      </c>
      <c r="H3464" s="2" t="s">
        <v>248</v>
      </c>
      <c r="I3464" s="2" t="s">
        <v>7364</v>
      </c>
    </row>
    <row r="3465" spans="1:9" x14ac:dyDescent="0.25">
      <c r="A3465" s="2">
        <v>3464</v>
      </c>
      <c r="C3465" s="2">
        <v>952108022</v>
      </c>
      <c r="G3465" s="2" t="s">
        <v>927</v>
      </c>
      <c r="H3465" s="2" t="s">
        <v>4786</v>
      </c>
      <c r="I3465" s="2" t="s">
        <v>7365</v>
      </c>
    </row>
    <row r="3466" spans="1:9" x14ac:dyDescent="0.25">
      <c r="A3466" s="2">
        <v>3465</v>
      </c>
      <c r="C3466" s="2">
        <v>952108900</v>
      </c>
      <c r="G3466" s="2" t="s">
        <v>7366</v>
      </c>
      <c r="H3466" s="2" t="s">
        <v>7367</v>
      </c>
      <c r="I3466" s="2" t="s">
        <v>7368</v>
      </c>
    </row>
    <row r="3467" spans="1:9" x14ac:dyDescent="0.25">
      <c r="A3467" s="2">
        <v>3466</v>
      </c>
      <c r="C3467" s="2">
        <v>952109386</v>
      </c>
      <c r="G3467" s="2" t="s">
        <v>2015</v>
      </c>
      <c r="H3467" s="2" t="s">
        <v>788</v>
      </c>
      <c r="I3467" s="2" t="s">
        <v>7369</v>
      </c>
    </row>
    <row r="3468" spans="1:9" x14ac:dyDescent="0.25">
      <c r="A3468" s="2">
        <v>3467</v>
      </c>
      <c r="C3468" s="2">
        <v>952111654</v>
      </c>
      <c r="G3468" s="2" t="s">
        <v>1292</v>
      </c>
      <c r="H3468" s="2" t="s">
        <v>605</v>
      </c>
      <c r="I3468" s="2" t="s">
        <v>7370</v>
      </c>
    </row>
    <row r="3469" spans="1:9" x14ac:dyDescent="0.25">
      <c r="A3469" s="2">
        <v>3468</v>
      </c>
      <c r="C3469" s="2">
        <v>952114474</v>
      </c>
      <c r="G3469" s="2" t="s">
        <v>7371</v>
      </c>
      <c r="H3469" s="2" t="s">
        <v>7372</v>
      </c>
      <c r="I3469" s="2" t="s">
        <v>7373</v>
      </c>
    </row>
    <row r="3470" spans="1:9" x14ac:dyDescent="0.25">
      <c r="A3470" s="2">
        <v>3469</v>
      </c>
      <c r="C3470" s="2">
        <v>952114528</v>
      </c>
      <c r="G3470" s="2" t="s">
        <v>1035</v>
      </c>
      <c r="H3470" s="2" t="s">
        <v>7374</v>
      </c>
      <c r="I3470" s="2" t="s">
        <v>7375</v>
      </c>
    </row>
    <row r="3471" spans="1:9" x14ac:dyDescent="0.25">
      <c r="A3471" s="2">
        <v>3470</v>
      </c>
      <c r="C3471" s="2">
        <v>952116112</v>
      </c>
      <c r="G3471" s="2" t="s">
        <v>2977</v>
      </c>
      <c r="H3471" s="2" t="s">
        <v>7376</v>
      </c>
      <c r="I3471" s="2" t="s">
        <v>7377</v>
      </c>
    </row>
    <row r="3472" spans="1:9" x14ac:dyDescent="0.25">
      <c r="A3472" s="2">
        <v>3471</v>
      </c>
      <c r="C3472" s="2">
        <v>952124593</v>
      </c>
      <c r="G3472" s="2" t="s">
        <v>153</v>
      </c>
      <c r="H3472" s="2" t="s">
        <v>7378</v>
      </c>
      <c r="I3472" s="2" t="s">
        <v>7379</v>
      </c>
    </row>
    <row r="3473" spans="1:9" x14ac:dyDescent="0.25">
      <c r="A3473" s="2">
        <v>3472</v>
      </c>
      <c r="C3473" s="2">
        <v>952127831</v>
      </c>
      <c r="G3473" s="2" t="s">
        <v>3689</v>
      </c>
      <c r="H3473" s="2" t="s">
        <v>7380</v>
      </c>
      <c r="I3473" s="2" t="s">
        <v>7381</v>
      </c>
    </row>
    <row r="3474" spans="1:9" x14ac:dyDescent="0.25">
      <c r="A3474" s="2">
        <v>3473</v>
      </c>
      <c r="C3474" s="2">
        <v>952128681</v>
      </c>
      <c r="G3474" s="2" t="s">
        <v>3193</v>
      </c>
      <c r="H3474" s="2" t="s">
        <v>992</v>
      </c>
      <c r="I3474" s="2" t="s">
        <v>7382</v>
      </c>
    </row>
    <row r="3475" spans="1:9" x14ac:dyDescent="0.25">
      <c r="A3475" s="2">
        <v>3474</v>
      </c>
      <c r="C3475" s="2">
        <v>952130780</v>
      </c>
      <c r="G3475" s="2" t="s">
        <v>2311</v>
      </c>
      <c r="H3475" s="2" t="s">
        <v>7383</v>
      </c>
      <c r="I3475" s="2" t="s">
        <v>7384</v>
      </c>
    </row>
    <row r="3476" spans="1:9" x14ac:dyDescent="0.25">
      <c r="A3476" s="2">
        <v>3475</v>
      </c>
      <c r="C3476" s="2">
        <v>952130785</v>
      </c>
      <c r="G3476" s="2" t="s">
        <v>890</v>
      </c>
      <c r="H3476" s="2" t="s">
        <v>7385</v>
      </c>
      <c r="I3476" s="2" t="s">
        <v>7386</v>
      </c>
    </row>
    <row r="3477" spans="1:9" x14ac:dyDescent="0.25">
      <c r="A3477" s="2">
        <v>3476</v>
      </c>
      <c r="C3477" s="2">
        <v>952131794</v>
      </c>
      <c r="G3477" s="2" t="s">
        <v>7387</v>
      </c>
      <c r="H3477" s="2" t="s">
        <v>7388</v>
      </c>
      <c r="I3477" s="2" t="s">
        <v>7389</v>
      </c>
    </row>
    <row r="3478" spans="1:9" x14ac:dyDescent="0.25">
      <c r="A3478" s="2">
        <v>3477</v>
      </c>
      <c r="C3478" s="2">
        <v>952132396</v>
      </c>
      <c r="G3478" s="2" t="s">
        <v>676</v>
      </c>
      <c r="H3478" s="2" t="s">
        <v>251</v>
      </c>
      <c r="I3478" s="2" t="s">
        <v>7390</v>
      </c>
    </row>
    <row r="3479" spans="1:9" x14ac:dyDescent="0.25">
      <c r="A3479" s="2">
        <v>3478</v>
      </c>
      <c r="C3479" s="2">
        <v>952132917</v>
      </c>
      <c r="G3479" s="2" t="s">
        <v>7391</v>
      </c>
      <c r="H3479" s="2" t="s">
        <v>7392</v>
      </c>
      <c r="I3479" s="2" t="s">
        <v>7393</v>
      </c>
    </row>
    <row r="3480" spans="1:9" x14ac:dyDescent="0.25">
      <c r="A3480" s="2">
        <v>3479</v>
      </c>
      <c r="C3480" s="2">
        <v>952136474</v>
      </c>
      <c r="G3480" s="2" t="s">
        <v>3470</v>
      </c>
      <c r="H3480" s="2" t="s">
        <v>7394</v>
      </c>
      <c r="I3480" s="2" t="s">
        <v>7395</v>
      </c>
    </row>
    <row r="3481" spans="1:9" x14ac:dyDescent="0.25">
      <c r="A3481" s="2">
        <v>3480</v>
      </c>
      <c r="C3481" s="2">
        <v>952137148</v>
      </c>
      <c r="G3481" s="2" t="s">
        <v>2176</v>
      </c>
      <c r="H3481" s="2" t="s">
        <v>7396</v>
      </c>
      <c r="I3481" s="2" t="s">
        <v>7397</v>
      </c>
    </row>
    <row r="3482" spans="1:9" x14ac:dyDescent="0.25">
      <c r="A3482" s="2">
        <v>3481</v>
      </c>
      <c r="C3482" s="2">
        <v>952138792</v>
      </c>
      <c r="G3482" s="2" t="s">
        <v>7398</v>
      </c>
      <c r="H3482" s="2" t="s">
        <v>2775</v>
      </c>
      <c r="I3482" s="2" t="s">
        <v>7399</v>
      </c>
    </row>
    <row r="3483" spans="1:9" x14ac:dyDescent="0.25">
      <c r="A3483" s="2">
        <v>3482</v>
      </c>
      <c r="C3483" s="2">
        <v>952139170</v>
      </c>
      <c r="G3483" s="2" t="s">
        <v>790</v>
      </c>
      <c r="H3483" s="2" t="s">
        <v>6174</v>
      </c>
      <c r="I3483" s="2" t="s">
        <v>7400</v>
      </c>
    </row>
    <row r="3484" spans="1:9" x14ac:dyDescent="0.25">
      <c r="A3484" s="2">
        <v>3483</v>
      </c>
      <c r="C3484" s="2">
        <v>952140548</v>
      </c>
      <c r="G3484" s="2" t="s">
        <v>174</v>
      </c>
      <c r="H3484" s="2" t="s">
        <v>282</v>
      </c>
      <c r="I3484" s="2" t="s">
        <v>7401</v>
      </c>
    </row>
    <row r="3485" spans="1:9" x14ac:dyDescent="0.25">
      <c r="A3485" s="2">
        <v>3484</v>
      </c>
      <c r="C3485" s="2">
        <v>952140996</v>
      </c>
      <c r="G3485" s="2" t="s">
        <v>7402</v>
      </c>
      <c r="H3485" s="2" t="s">
        <v>7403</v>
      </c>
      <c r="I3485" s="2" t="s">
        <v>7404</v>
      </c>
    </row>
    <row r="3486" spans="1:9" x14ac:dyDescent="0.25">
      <c r="A3486" s="2">
        <v>3485</v>
      </c>
      <c r="C3486" s="2">
        <v>952141924</v>
      </c>
      <c r="G3486" s="2" t="s">
        <v>4906</v>
      </c>
      <c r="H3486" s="2" t="s">
        <v>1422</v>
      </c>
      <c r="I3486" s="2" t="s">
        <v>7405</v>
      </c>
    </row>
    <row r="3487" spans="1:9" x14ac:dyDescent="0.25">
      <c r="A3487" s="2">
        <v>3486</v>
      </c>
      <c r="C3487" s="2">
        <v>952142699</v>
      </c>
      <c r="G3487" s="2" t="s">
        <v>7406</v>
      </c>
      <c r="H3487" s="2" t="s">
        <v>1377</v>
      </c>
      <c r="I3487" s="2" t="s">
        <v>7407</v>
      </c>
    </row>
    <row r="3488" spans="1:9" x14ac:dyDescent="0.25">
      <c r="A3488" s="2">
        <v>3487</v>
      </c>
      <c r="C3488" s="2">
        <v>952143269</v>
      </c>
      <c r="G3488" s="2" t="s">
        <v>200</v>
      </c>
      <c r="H3488" s="2" t="s">
        <v>2205</v>
      </c>
      <c r="I3488" s="2" t="s">
        <v>7408</v>
      </c>
    </row>
    <row r="3489" spans="1:9" x14ac:dyDescent="0.25">
      <c r="A3489" s="2">
        <v>3488</v>
      </c>
      <c r="C3489" s="2">
        <v>952146446</v>
      </c>
      <c r="G3489" s="2" t="s">
        <v>7409</v>
      </c>
      <c r="H3489" s="2" t="s">
        <v>7410</v>
      </c>
      <c r="I3489" s="2" t="s">
        <v>7411</v>
      </c>
    </row>
    <row r="3490" spans="1:9" x14ac:dyDescent="0.25">
      <c r="A3490" s="2">
        <v>3489</v>
      </c>
      <c r="C3490" s="2">
        <v>952149605</v>
      </c>
      <c r="G3490" s="2" t="s">
        <v>7328</v>
      </c>
      <c r="H3490" s="2" t="s">
        <v>7412</v>
      </c>
      <c r="I3490" s="2" t="s">
        <v>7413</v>
      </c>
    </row>
    <row r="3491" spans="1:9" x14ac:dyDescent="0.25">
      <c r="A3491" s="2">
        <v>3490</v>
      </c>
      <c r="C3491" s="2">
        <v>952155914</v>
      </c>
      <c r="G3491" s="2" t="s">
        <v>1572</v>
      </c>
      <c r="H3491" s="2" t="s">
        <v>1359</v>
      </c>
      <c r="I3491" s="2" t="s">
        <v>7414</v>
      </c>
    </row>
    <row r="3492" spans="1:9" x14ac:dyDescent="0.25">
      <c r="A3492" s="2">
        <v>3491</v>
      </c>
      <c r="C3492" s="2">
        <v>952158306</v>
      </c>
      <c r="G3492" s="2" t="s">
        <v>718</v>
      </c>
      <c r="H3492" s="2" t="s">
        <v>1277</v>
      </c>
      <c r="I3492" s="2" t="s">
        <v>7415</v>
      </c>
    </row>
    <row r="3493" spans="1:9" x14ac:dyDescent="0.25">
      <c r="A3493" s="2">
        <v>3492</v>
      </c>
      <c r="C3493" s="2">
        <v>952161495</v>
      </c>
      <c r="G3493" s="2" t="s">
        <v>3193</v>
      </c>
      <c r="H3493" s="2" t="s">
        <v>1198</v>
      </c>
      <c r="I3493" s="2" t="s">
        <v>7416</v>
      </c>
    </row>
    <row r="3494" spans="1:9" x14ac:dyDescent="0.25">
      <c r="A3494" s="2">
        <v>3493</v>
      </c>
      <c r="C3494" s="2">
        <v>952161693</v>
      </c>
      <c r="G3494" s="2" t="s">
        <v>7417</v>
      </c>
      <c r="H3494" s="2" t="s">
        <v>7418</v>
      </c>
      <c r="I3494" s="2" t="s">
        <v>7419</v>
      </c>
    </row>
    <row r="3495" spans="1:9" x14ac:dyDescent="0.25">
      <c r="A3495" s="2">
        <v>3494</v>
      </c>
      <c r="C3495" s="2">
        <v>952162824</v>
      </c>
      <c r="G3495" s="2" t="s">
        <v>7420</v>
      </c>
      <c r="H3495" s="2" t="s">
        <v>3512</v>
      </c>
      <c r="I3495" s="2" t="s">
        <v>7421</v>
      </c>
    </row>
    <row r="3496" spans="1:9" x14ac:dyDescent="0.25">
      <c r="A3496" s="2">
        <v>3495</v>
      </c>
      <c r="C3496" s="2">
        <v>952163706</v>
      </c>
      <c r="D3496" s="2">
        <v>982912311</v>
      </c>
      <c r="G3496" s="2" t="s">
        <v>7422</v>
      </c>
      <c r="H3496" s="2" t="s">
        <v>3279</v>
      </c>
      <c r="I3496" s="2" t="s">
        <v>7423</v>
      </c>
    </row>
    <row r="3497" spans="1:9" x14ac:dyDescent="0.25">
      <c r="A3497" s="2">
        <v>3496</v>
      </c>
      <c r="C3497" s="2">
        <v>952167488</v>
      </c>
      <c r="G3497" s="2" t="s">
        <v>7424</v>
      </c>
      <c r="H3497" s="2" t="s">
        <v>7425</v>
      </c>
      <c r="I3497" s="2" t="s">
        <v>7426</v>
      </c>
    </row>
    <row r="3498" spans="1:9" x14ac:dyDescent="0.25">
      <c r="A3498" s="2">
        <v>3497</v>
      </c>
      <c r="C3498" s="2">
        <v>952170912</v>
      </c>
      <c r="G3498" s="2" t="s">
        <v>7427</v>
      </c>
      <c r="H3498" s="2" t="s">
        <v>7428</v>
      </c>
      <c r="I3498" s="2" t="s">
        <v>7429</v>
      </c>
    </row>
    <row r="3499" spans="1:9" x14ac:dyDescent="0.25">
      <c r="A3499" s="2">
        <v>3498</v>
      </c>
      <c r="C3499" s="2">
        <v>952171714</v>
      </c>
      <c r="G3499" s="2" t="s">
        <v>2207</v>
      </c>
      <c r="H3499" s="2" t="s">
        <v>2662</v>
      </c>
      <c r="I3499" s="2" t="s">
        <v>7430</v>
      </c>
    </row>
    <row r="3500" spans="1:9" x14ac:dyDescent="0.25">
      <c r="A3500" s="2">
        <v>3499</v>
      </c>
      <c r="C3500" s="2">
        <v>952172457</v>
      </c>
      <c r="G3500" s="2" t="s">
        <v>2015</v>
      </c>
      <c r="H3500" s="2" t="s">
        <v>7431</v>
      </c>
      <c r="I3500" s="2" t="s">
        <v>7432</v>
      </c>
    </row>
    <row r="3501" spans="1:9" x14ac:dyDescent="0.25">
      <c r="A3501" s="2">
        <v>3500</v>
      </c>
      <c r="C3501" s="2">
        <v>952173408</v>
      </c>
      <c r="G3501" s="2" t="s">
        <v>1346</v>
      </c>
      <c r="H3501" s="2" t="s">
        <v>7433</v>
      </c>
      <c r="I3501" s="2" t="s">
        <v>7434</v>
      </c>
    </row>
    <row r="3502" spans="1:9" x14ac:dyDescent="0.25">
      <c r="A3502" s="2">
        <v>3501</v>
      </c>
      <c r="C3502" s="2">
        <v>952173799</v>
      </c>
      <c r="G3502" s="2" t="s">
        <v>312</v>
      </c>
      <c r="H3502" s="2" t="s">
        <v>7435</v>
      </c>
      <c r="I3502" s="2" t="s">
        <v>7436</v>
      </c>
    </row>
    <row r="3503" spans="1:9" x14ac:dyDescent="0.25">
      <c r="A3503" s="2">
        <v>3502</v>
      </c>
      <c r="C3503" s="2">
        <v>952174290</v>
      </c>
      <c r="G3503" s="2" t="s">
        <v>7437</v>
      </c>
      <c r="H3503" s="2" t="s">
        <v>7438</v>
      </c>
      <c r="I3503" s="2" t="s">
        <v>7439</v>
      </c>
    </row>
    <row r="3504" spans="1:9" x14ac:dyDescent="0.25">
      <c r="A3504" s="2">
        <v>3503</v>
      </c>
      <c r="C3504" s="2">
        <v>952175570</v>
      </c>
      <c r="G3504" s="2" t="s">
        <v>1890</v>
      </c>
      <c r="H3504" s="2" t="s">
        <v>7440</v>
      </c>
      <c r="I3504" s="2" t="s">
        <v>7441</v>
      </c>
    </row>
    <row r="3505" spans="1:9" x14ac:dyDescent="0.25">
      <c r="A3505" s="2">
        <v>3504</v>
      </c>
      <c r="C3505" s="2">
        <v>952176912</v>
      </c>
      <c r="G3505" s="2" t="s">
        <v>679</v>
      </c>
      <c r="H3505" s="2" t="s">
        <v>7442</v>
      </c>
      <c r="I3505" s="2" t="s">
        <v>7443</v>
      </c>
    </row>
    <row r="3506" spans="1:9" x14ac:dyDescent="0.25">
      <c r="A3506" s="2">
        <v>3505</v>
      </c>
      <c r="C3506" s="2">
        <v>952182608</v>
      </c>
      <c r="G3506" s="2" t="s">
        <v>625</v>
      </c>
      <c r="H3506" s="2" t="s">
        <v>788</v>
      </c>
      <c r="I3506" s="2" t="s">
        <v>7444</v>
      </c>
    </row>
    <row r="3507" spans="1:9" x14ac:dyDescent="0.25">
      <c r="A3507" s="2">
        <v>3506</v>
      </c>
      <c r="C3507" s="2">
        <v>952182758</v>
      </c>
      <c r="G3507" s="2" t="s">
        <v>1170</v>
      </c>
      <c r="H3507" s="2" t="s">
        <v>7445</v>
      </c>
      <c r="I3507" s="2" t="s">
        <v>7446</v>
      </c>
    </row>
    <row r="3508" spans="1:9" x14ac:dyDescent="0.25">
      <c r="A3508" s="2">
        <v>3507</v>
      </c>
      <c r="C3508" s="2">
        <v>952183336</v>
      </c>
      <c r="G3508" s="2" t="s">
        <v>2655</v>
      </c>
      <c r="H3508" s="2" t="s">
        <v>428</v>
      </c>
      <c r="I3508" s="2" t="s">
        <v>7447</v>
      </c>
    </row>
    <row r="3509" spans="1:9" x14ac:dyDescent="0.25">
      <c r="A3509" s="2">
        <v>3508</v>
      </c>
      <c r="C3509" s="2">
        <v>952189520</v>
      </c>
      <c r="G3509" s="2" t="s">
        <v>7448</v>
      </c>
      <c r="H3509" s="2" t="s">
        <v>398</v>
      </c>
      <c r="I3509" s="2" t="s">
        <v>7449</v>
      </c>
    </row>
    <row r="3510" spans="1:9" x14ac:dyDescent="0.25">
      <c r="A3510" s="2">
        <v>3509</v>
      </c>
      <c r="C3510" s="2">
        <v>952192012</v>
      </c>
      <c r="G3510" s="2" t="s">
        <v>7450</v>
      </c>
      <c r="H3510" s="2" t="s">
        <v>7451</v>
      </c>
      <c r="I3510" s="2" t="s">
        <v>7452</v>
      </c>
    </row>
    <row r="3511" spans="1:9" x14ac:dyDescent="0.25">
      <c r="A3511" s="2">
        <v>3510</v>
      </c>
      <c r="C3511" s="2">
        <v>952194945</v>
      </c>
      <c r="G3511" s="2" t="s">
        <v>6922</v>
      </c>
      <c r="H3511" s="2" t="s">
        <v>5221</v>
      </c>
      <c r="I3511" s="2" t="s">
        <v>7453</v>
      </c>
    </row>
    <row r="3512" spans="1:9" x14ac:dyDescent="0.25">
      <c r="A3512" s="2">
        <v>3511</v>
      </c>
      <c r="C3512" s="2">
        <v>952201838</v>
      </c>
      <c r="G3512" s="2" t="s">
        <v>7454</v>
      </c>
      <c r="H3512" s="2" t="s">
        <v>7455</v>
      </c>
      <c r="I3512" s="2" t="s">
        <v>7456</v>
      </c>
    </row>
    <row r="3513" spans="1:9" x14ac:dyDescent="0.25">
      <c r="A3513" s="2">
        <v>3512</v>
      </c>
      <c r="C3513" s="2">
        <v>952202667</v>
      </c>
      <c r="G3513" s="2" t="s">
        <v>7457</v>
      </c>
      <c r="H3513" s="2" t="s">
        <v>1916</v>
      </c>
      <c r="I3513" s="2" t="s">
        <v>7458</v>
      </c>
    </row>
    <row r="3514" spans="1:9" x14ac:dyDescent="0.25">
      <c r="A3514" s="2">
        <v>3513</v>
      </c>
      <c r="C3514" s="2">
        <v>952204623</v>
      </c>
      <c r="G3514" s="2" t="s">
        <v>744</v>
      </c>
      <c r="H3514" s="2" t="s">
        <v>178</v>
      </c>
      <c r="I3514" s="2" t="s">
        <v>7459</v>
      </c>
    </row>
    <row r="3515" spans="1:9" x14ac:dyDescent="0.25">
      <c r="A3515" s="2">
        <v>3514</v>
      </c>
      <c r="C3515" s="2">
        <v>952207334</v>
      </c>
      <c r="G3515" s="2" t="s">
        <v>7460</v>
      </c>
      <c r="H3515" s="2" t="s">
        <v>7461</v>
      </c>
      <c r="I3515" s="2" t="s">
        <v>7462</v>
      </c>
    </row>
    <row r="3516" spans="1:9" x14ac:dyDescent="0.25">
      <c r="A3516" s="2">
        <v>3515</v>
      </c>
      <c r="C3516" s="2">
        <v>952208930</v>
      </c>
      <c r="G3516" s="2" t="s">
        <v>7463</v>
      </c>
      <c r="H3516" s="2" t="s">
        <v>7464</v>
      </c>
      <c r="I3516" s="2" t="s">
        <v>7465</v>
      </c>
    </row>
    <row r="3517" spans="1:9" x14ac:dyDescent="0.25">
      <c r="A3517" s="2">
        <v>3516</v>
      </c>
      <c r="C3517" s="2">
        <v>952208993</v>
      </c>
      <c r="D3517" s="2">
        <v>987374348</v>
      </c>
      <c r="G3517" s="2" t="s">
        <v>983</v>
      </c>
      <c r="H3517" s="2" t="s">
        <v>7466</v>
      </c>
      <c r="I3517" s="2" t="s">
        <v>7467</v>
      </c>
    </row>
    <row r="3518" spans="1:9" x14ac:dyDescent="0.25">
      <c r="A3518" s="2">
        <v>3517</v>
      </c>
      <c r="C3518" s="2">
        <v>952209753</v>
      </c>
      <c r="G3518" s="2" t="s">
        <v>412</v>
      </c>
      <c r="H3518" s="2" t="s">
        <v>2534</v>
      </c>
      <c r="I3518" s="2" t="s">
        <v>7468</v>
      </c>
    </row>
    <row r="3519" spans="1:9" x14ac:dyDescent="0.25">
      <c r="A3519" s="2">
        <v>3518</v>
      </c>
      <c r="C3519" s="2">
        <v>952211233</v>
      </c>
      <c r="G3519" s="2" t="s">
        <v>7469</v>
      </c>
      <c r="H3519" s="2" t="s">
        <v>7470</v>
      </c>
      <c r="I3519" s="2" t="s">
        <v>7471</v>
      </c>
    </row>
    <row r="3520" spans="1:9" x14ac:dyDescent="0.25">
      <c r="A3520" s="2">
        <v>3519</v>
      </c>
      <c r="C3520" s="2">
        <v>952222628</v>
      </c>
      <c r="G3520" s="2" t="s">
        <v>1106</v>
      </c>
      <c r="H3520" s="2" t="s">
        <v>2539</v>
      </c>
      <c r="I3520" s="2" t="s">
        <v>7472</v>
      </c>
    </row>
    <row r="3521" spans="1:9" x14ac:dyDescent="0.25">
      <c r="A3521" s="2">
        <v>3520</v>
      </c>
      <c r="C3521" s="2">
        <v>952231400</v>
      </c>
      <c r="G3521" s="2" t="s">
        <v>7473</v>
      </c>
      <c r="H3521" s="2" t="s">
        <v>358</v>
      </c>
      <c r="I3521" s="2" t="s">
        <v>7474</v>
      </c>
    </row>
    <row r="3522" spans="1:9" x14ac:dyDescent="0.25">
      <c r="A3522" s="2">
        <v>3521</v>
      </c>
      <c r="C3522" s="2">
        <v>952232493</v>
      </c>
      <c r="G3522" s="2" t="s">
        <v>162</v>
      </c>
      <c r="H3522" s="2" t="s">
        <v>2132</v>
      </c>
      <c r="I3522" s="2" t="s">
        <v>7475</v>
      </c>
    </row>
    <row r="3523" spans="1:9" x14ac:dyDescent="0.25">
      <c r="A3523" s="2">
        <v>3522</v>
      </c>
      <c r="C3523" s="2">
        <v>952233183</v>
      </c>
      <c r="G3523" s="2" t="s">
        <v>4506</v>
      </c>
      <c r="H3523" s="2" t="s">
        <v>525</v>
      </c>
      <c r="I3523" s="2" t="s">
        <v>7476</v>
      </c>
    </row>
    <row r="3524" spans="1:9" x14ac:dyDescent="0.25">
      <c r="A3524" s="2">
        <v>3523</v>
      </c>
      <c r="C3524" s="2">
        <v>952236641</v>
      </c>
      <c r="G3524" s="2" t="s">
        <v>7477</v>
      </c>
      <c r="H3524" s="2" t="s">
        <v>1277</v>
      </c>
      <c r="I3524" s="2" t="s">
        <v>7478</v>
      </c>
    </row>
    <row r="3525" spans="1:9" x14ac:dyDescent="0.25">
      <c r="A3525" s="2">
        <v>3524</v>
      </c>
      <c r="C3525" s="2">
        <v>952239205</v>
      </c>
      <c r="D3525" s="2">
        <v>997955062</v>
      </c>
      <c r="G3525" s="2" t="s">
        <v>7479</v>
      </c>
      <c r="H3525" s="2" t="s">
        <v>1954</v>
      </c>
      <c r="I3525" s="2" t="s">
        <v>7480</v>
      </c>
    </row>
    <row r="3526" spans="1:9" x14ac:dyDescent="0.25">
      <c r="A3526" s="2">
        <v>3525</v>
      </c>
      <c r="C3526" s="2">
        <v>952244550</v>
      </c>
      <c r="G3526" s="2" t="s">
        <v>7481</v>
      </c>
      <c r="H3526" s="2" t="s">
        <v>866</v>
      </c>
      <c r="I3526" s="2" t="s">
        <v>7482</v>
      </c>
    </row>
    <row r="3527" spans="1:9" x14ac:dyDescent="0.25">
      <c r="A3527" s="2">
        <v>3526</v>
      </c>
      <c r="C3527" s="2">
        <v>952245237</v>
      </c>
      <c r="G3527" s="2" t="s">
        <v>3470</v>
      </c>
      <c r="H3527" s="2" t="s">
        <v>7483</v>
      </c>
      <c r="I3527" s="2" t="s">
        <v>7484</v>
      </c>
    </row>
    <row r="3528" spans="1:9" x14ac:dyDescent="0.25">
      <c r="A3528" s="2">
        <v>3527</v>
      </c>
      <c r="C3528" s="2">
        <v>952245818</v>
      </c>
      <c r="G3528" s="2" t="s">
        <v>676</v>
      </c>
      <c r="H3528" s="2" t="s">
        <v>999</v>
      </c>
      <c r="I3528" s="2" t="s">
        <v>7485</v>
      </c>
    </row>
    <row r="3529" spans="1:9" x14ac:dyDescent="0.25">
      <c r="A3529" s="2">
        <v>3528</v>
      </c>
      <c r="C3529" s="2">
        <v>952247774</v>
      </c>
      <c r="G3529" s="2" t="s">
        <v>5480</v>
      </c>
      <c r="H3529" s="2" t="s">
        <v>4155</v>
      </c>
      <c r="I3529" s="2" t="s">
        <v>7486</v>
      </c>
    </row>
    <row r="3530" spans="1:9" x14ac:dyDescent="0.25">
      <c r="A3530" s="2">
        <v>3529</v>
      </c>
      <c r="C3530" s="2">
        <v>952248507</v>
      </c>
      <c r="G3530" s="2" t="s">
        <v>544</v>
      </c>
      <c r="H3530" s="2" t="s">
        <v>6329</v>
      </c>
      <c r="I3530" s="2" t="s">
        <v>7487</v>
      </c>
    </row>
    <row r="3531" spans="1:9" x14ac:dyDescent="0.25">
      <c r="A3531" s="2">
        <v>3530</v>
      </c>
      <c r="C3531" s="2">
        <v>952250733</v>
      </c>
      <c r="G3531" s="2" t="s">
        <v>6663</v>
      </c>
      <c r="H3531" s="2" t="s">
        <v>7488</v>
      </c>
      <c r="I3531" s="2" t="s">
        <v>7489</v>
      </c>
    </row>
    <row r="3532" spans="1:9" x14ac:dyDescent="0.25">
      <c r="A3532" s="2">
        <v>3531</v>
      </c>
      <c r="C3532" s="2">
        <v>952251226</v>
      </c>
      <c r="G3532" s="2" t="s">
        <v>890</v>
      </c>
      <c r="H3532" s="2" t="s">
        <v>251</v>
      </c>
      <c r="I3532" s="2" t="s">
        <v>7490</v>
      </c>
    </row>
    <row r="3533" spans="1:9" x14ac:dyDescent="0.25">
      <c r="A3533" s="2">
        <v>3532</v>
      </c>
      <c r="C3533" s="2">
        <v>952254097</v>
      </c>
      <c r="G3533" s="2" t="s">
        <v>7491</v>
      </c>
      <c r="H3533" s="2" t="s">
        <v>7492</v>
      </c>
      <c r="I3533" s="2" t="s">
        <v>7493</v>
      </c>
    </row>
    <row r="3534" spans="1:9" x14ac:dyDescent="0.25">
      <c r="A3534" s="2">
        <v>3533</v>
      </c>
      <c r="C3534" s="2">
        <v>952255094</v>
      </c>
      <c r="G3534" s="2" t="s">
        <v>7494</v>
      </c>
      <c r="H3534" s="2" t="s">
        <v>7495</v>
      </c>
      <c r="I3534" s="2" t="s">
        <v>7496</v>
      </c>
    </row>
    <row r="3535" spans="1:9" x14ac:dyDescent="0.25">
      <c r="A3535" s="2">
        <v>3534</v>
      </c>
      <c r="C3535" s="2">
        <v>952259105</v>
      </c>
      <c r="G3535" s="2" t="s">
        <v>7497</v>
      </c>
      <c r="H3535" s="2" t="s">
        <v>2786</v>
      </c>
      <c r="I3535" s="2" t="s">
        <v>7498</v>
      </c>
    </row>
    <row r="3536" spans="1:9" x14ac:dyDescent="0.25">
      <c r="A3536" s="2">
        <v>3535</v>
      </c>
      <c r="C3536" s="2">
        <v>952262653</v>
      </c>
      <c r="G3536" s="2" t="s">
        <v>7499</v>
      </c>
      <c r="H3536" s="2" t="s">
        <v>7500</v>
      </c>
      <c r="I3536" s="2" t="s">
        <v>7501</v>
      </c>
    </row>
    <row r="3537" spans="1:9" x14ac:dyDescent="0.25">
      <c r="A3537" s="2">
        <v>3536</v>
      </c>
      <c r="C3537" s="2">
        <v>952263589</v>
      </c>
      <c r="G3537" s="2" t="s">
        <v>7502</v>
      </c>
      <c r="H3537" s="2" t="s">
        <v>1676</v>
      </c>
      <c r="I3537" s="2" t="s">
        <v>7503</v>
      </c>
    </row>
    <row r="3538" spans="1:9" x14ac:dyDescent="0.25">
      <c r="A3538" s="2">
        <v>3537</v>
      </c>
      <c r="C3538" s="2">
        <v>952263802</v>
      </c>
      <c r="G3538" s="2" t="s">
        <v>221</v>
      </c>
      <c r="H3538" s="2" t="s">
        <v>490</v>
      </c>
      <c r="I3538" s="2" t="s">
        <v>7504</v>
      </c>
    </row>
    <row r="3539" spans="1:9" x14ac:dyDescent="0.25">
      <c r="A3539" s="2">
        <v>3538</v>
      </c>
      <c r="C3539" s="2">
        <v>952263871</v>
      </c>
      <c r="G3539" s="2" t="s">
        <v>7505</v>
      </c>
      <c r="H3539" s="2" t="s">
        <v>7506</v>
      </c>
      <c r="I3539" s="2" t="s">
        <v>7507</v>
      </c>
    </row>
    <row r="3540" spans="1:9" x14ac:dyDescent="0.25">
      <c r="A3540" s="2">
        <v>3539</v>
      </c>
      <c r="C3540" s="2">
        <v>952264461</v>
      </c>
      <c r="G3540" s="2" t="s">
        <v>7508</v>
      </c>
      <c r="H3540" s="2" t="s">
        <v>7509</v>
      </c>
      <c r="I3540" s="2" t="s">
        <v>7510</v>
      </c>
    </row>
    <row r="3541" spans="1:9" x14ac:dyDescent="0.25">
      <c r="A3541" s="2">
        <v>3540</v>
      </c>
      <c r="C3541" s="2">
        <v>952264600</v>
      </c>
      <c r="G3541" s="2" t="s">
        <v>1613</v>
      </c>
      <c r="H3541" s="2" t="s">
        <v>2635</v>
      </c>
      <c r="I3541" s="2" t="s">
        <v>7511</v>
      </c>
    </row>
    <row r="3542" spans="1:9" x14ac:dyDescent="0.25">
      <c r="A3542" s="2">
        <v>3541</v>
      </c>
      <c r="C3542" s="2">
        <v>952272287</v>
      </c>
      <c r="G3542" s="2" t="s">
        <v>7512</v>
      </c>
      <c r="H3542" s="2" t="s">
        <v>7513</v>
      </c>
      <c r="I3542" s="2" t="s">
        <v>7514</v>
      </c>
    </row>
    <row r="3543" spans="1:9" x14ac:dyDescent="0.25">
      <c r="A3543" s="2">
        <v>3542</v>
      </c>
      <c r="C3543" s="2">
        <v>952276485</v>
      </c>
      <c r="G3543" s="2" t="s">
        <v>7515</v>
      </c>
      <c r="H3543" s="2" t="s">
        <v>7516</v>
      </c>
      <c r="I3543" s="2" t="s">
        <v>7517</v>
      </c>
    </row>
    <row r="3544" spans="1:9" x14ac:dyDescent="0.25">
      <c r="A3544" s="2">
        <v>3543</v>
      </c>
      <c r="C3544" s="2">
        <v>952277882</v>
      </c>
      <c r="G3544" s="2" t="s">
        <v>1613</v>
      </c>
      <c r="H3544" s="2" t="s">
        <v>7518</v>
      </c>
      <c r="I3544" s="2" t="s">
        <v>7519</v>
      </c>
    </row>
    <row r="3545" spans="1:9" x14ac:dyDescent="0.25">
      <c r="A3545" s="2">
        <v>3544</v>
      </c>
      <c r="C3545" s="2">
        <v>952277931</v>
      </c>
      <c r="G3545" s="2" t="s">
        <v>395</v>
      </c>
      <c r="H3545" s="2" t="s">
        <v>7520</v>
      </c>
      <c r="I3545" s="2" t="s">
        <v>7521</v>
      </c>
    </row>
    <row r="3546" spans="1:9" x14ac:dyDescent="0.25">
      <c r="A3546" s="2">
        <v>3545</v>
      </c>
      <c r="C3546" s="2">
        <v>952278498</v>
      </c>
      <c r="G3546" s="2" t="s">
        <v>7522</v>
      </c>
      <c r="H3546" s="2" t="s">
        <v>669</v>
      </c>
      <c r="I3546" s="2" t="s">
        <v>7523</v>
      </c>
    </row>
    <row r="3547" spans="1:9" x14ac:dyDescent="0.25">
      <c r="A3547" s="2">
        <v>3546</v>
      </c>
      <c r="C3547" s="2">
        <v>952278727</v>
      </c>
      <c r="G3547" s="2" t="s">
        <v>6272</v>
      </c>
      <c r="H3547" s="2" t="s">
        <v>3286</v>
      </c>
      <c r="I3547" s="2" t="s">
        <v>7524</v>
      </c>
    </row>
    <row r="3548" spans="1:9" x14ac:dyDescent="0.25">
      <c r="A3548" s="2">
        <v>3547</v>
      </c>
      <c r="C3548" s="2">
        <v>952287252</v>
      </c>
      <c r="G3548" s="2" t="s">
        <v>7525</v>
      </c>
      <c r="H3548" s="2" t="s">
        <v>3995</v>
      </c>
      <c r="I3548" s="2" t="s">
        <v>7526</v>
      </c>
    </row>
    <row r="3549" spans="1:9" x14ac:dyDescent="0.25">
      <c r="A3549" s="2">
        <v>3548</v>
      </c>
      <c r="C3549" s="2">
        <v>952287300</v>
      </c>
      <c r="G3549" s="2" t="s">
        <v>2556</v>
      </c>
      <c r="H3549" s="2" t="s">
        <v>7527</v>
      </c>
      <c r="I3549" s="2" t="s">
        <v>7528</v>
      </c>
    </row>
    <row r="3550" spans="1:9" x14ac:dyDescent="0.25">
      <c r="A3550" s="2">
        <v>3549</v>
      </c>
      <c r="C3550" s="2">
        <v>952288241</v>
      </c>
      <c r="G3550" s="2" t="s">
        <v>7529</v>
      </c>
      <c r="H3550" s="2" t="s">
        <v>7530</v>
      </c>
      <c r="I3550" s="2" t="s">
        <v>7531</v>
      </c>
    </row>
    <row r="3551" spans="1:9" x14ac:dyDescent="0.25">
      <c r="A3551" s="2">
        <v>3550</v>
      </c>
      <c r="C3551" s="2">
        <v>952288855</v>
      </c>
      <c r="G3551" s="2" t="s">
        <v>4763</v>
      </c>
      <c r="H3551" s="2" t="s">
        <v>7532</v>
      </c>
      <c r="I3551" s="2" t="s">
        <v>7533</v>
      </c>
    </row>
    <row r="3552" spans="1:9" x14ac:dyDescent="0.25">
      <c r="A3552" s="2">
        <v>3551</v>
      </c>
      <c r="C3552" s="2">
        <v>952291556</v>
      </c>
      <c r="G3552" s="2" t="s">
        <v>751</v>
      </c>
      <c r="H3552" s="2" t="s">
        <v>267</v>
      </c>
      <c r="I3552" s="2" t="s">
        <v>7534</v>
      </c>
    </row>
    <row r="3553" spans="1:9" x14ac:dyDescent="0.25">
      <c r="A3553" s="2">
        <v>3552</v>
      </c>
      <c r="C3553" s="2">
        <v>952292531</v>
      </c>
      <c r="G3553" s="2" t="s">
        <v>1728</v>
      </c>
      <c r="H3553" s="2" t="s">
        <v>7535</v>
      </c>
      <c r="I3553" s="2" t="s">
        <v>7536</v>
      </c>
    </row>
    <row r="3554" spans="1:9" x14ac:dyDescent="0.25">
      <c r="A3554" s="2">
        <v>3553</v>
      </c>
      <c r="C3554" s="2">
        <v>952293286</v>
      </c>
      <c r="G3554" s="2" t="s">
        <v>2193</v>
      </c>
      <c r="H3554" s="2" t="s">
        <v>1987</v>
      </c>
      <c r="I3554" s="2" t="s">
        <v>7537</v>
      </c>
    </row>
    <row r="3555" spans="1:9" x14ac:dyDescent="0.25">
      <c r="A3555" s="2">
        <v>3554</v>
      </c>
      <c r="C3555" s="2">
        <v>952294770</v>
      </c>
      <c r="G3555" s="2" t="s">
        <v>206</v>
      </c>
      <c r="H3555" s="2" t="s">
        <v>7538</v>
      </c>
      <c r="I3555" s="2" t="s">
        <v>7539</v>
      </c>
    </row>
    <row r="3556" spans="1:9" x14ac:dyDescent="0.25">
      <c r="A3556" s="2">
        <v>3555</v>
      </c>
      <c r="C3556" s="2">
        <v>952294874</v>
      </c>
      <c r="G3556" s="2" t="s">
        <v>266</v>
      </c>
      <c r="H3556" s="2" t="s">
        <v>7038</v>
      </c>
      <c r="I3556" s="2" t="s">
        <v>7540</v>
      </c>
    </row>
    <row r="3557" spans="1:9" x14ac:dyDescent="0.25">
      <c r="A3557" s="2">
        <v>3556</v>
      </c>
      <c r="C3557" s="2">
        <v>952298315</v>
      </c>
      <c r="G3557" s="2" t="s">
        <v>2980</v>
      </c>
      <c r="H3557" s="2" t="s">
        <v>7541</v>
      </c>
      <c r="I3557" s="2" t="s">
        <v>7542</v>
      </c>
    </row>
    <row r="3558" spans="1:9" x14ac:dyDescent="0.25">
      <c r="A3558" s="2">
        <v>3557</v>
      </c>
      <c r="C3558" s="2">
        <v>952298865</v>
      </c>
      <c r="G3558" s="2" t="s">
        <v>1881</v>
      </c>
      <c r="H3558" s="2" t="s">
        <v>813</v>
      </c>
      <c r="I3558" s="2" t="s">
        <v>7543</v>
      </c>
    </row>
    <row r="3559" spans="1:9" x14ac:dyDescent="0.25">
      <c r="A3559" s="2">
        <v>3558</v>
      </c>
      <c r="C3559" s="2">
        <v>952299559</v>
      </c>
      <c r="G3559" s="2" t="s">
        <v>1602</v>
      </c>
      <c r="H3559" s="2" t="s">
        <v>3118</v>
      </c>
      <c r="I3559" s="2" t="s">
        <v>7544</v>
      </c>
    </row>
    <row r="3560" spans="1:9" x14ac:dyDescent="0.25">
      <c r="A3560" s="2">
        <v>3559</v>
      </c>
      <c r="C3560" s="2">
        <v>952299963</v>
      </c>
      <c r="G3560" s="2" t="s">
        <v>1696</v>
      </c>
      <c r="H3560" s="2" t="s">
        <v>7545</v>
      </c>
      <c r="I3560" s="2" t="s">
        <v>7546</v>
      </c>
    </row>
    <row r="3561" spans="1:9" x14ac:dyDescent="0.25">
      <c r="A3561" s="2">
        <v>3560</v>
      </c>
      <c r="C3561" s="2">
        <v>952300821</v>
      </c>
      <c r="G3561" s="2" t="s">
        <v>7547</v>
      </c>
      <c r="H3561" s="2" t="s">
        <v>7548</v>
      </c>
      <c r="I3561" s="2" t="s">
        <v>7549</v>
      </c>
    </row>
    <row r="3562" spans="1:9" x14ac:dyDescent="0.25">
      <c r="A3562" s="2">
        <v>3561</v>
      </c>
      <c r="C3562" s="2">
        <v>952301620</v>
      </c>
      <c r="D3562" s="2">
        <v>982655705</v>
      </c>
      <c r="G3562" s="2" t="s">
        <v>7550</v>
      </c>
      <c r="H3562" s="2" t="s">
        <v>7551</v>
      </c>
      <c r="I3562" s="2" t="s">
        <v>7552</v>
      </c>
    </row>
    <row r="3563" spans="1:9" x14ac:dyDescent="0.25">
      <c r="A3563" s="2">
        <v>3562</v>
      </c>
      <c r="C3563" s="2">
        <v>952301889</v>
      </c>
      <c r="G3563" s="2" t="s">
        <v>266</v>
      </c>
      <c r="H3563" s="2" t="s">
        <v>7553</v>
      </c>
      <c r="I3563" s="2" t="s">
        <v>7554</v>
      </c>
    </row>
    <row r="3564" spans="1:9" x14ac:dyDescent="0.25">
      <c r="A3564" s="2">
        <v>3563</v>
      </c>
      <c r="C3564" s="2">
        <v>952303941</v>
      </c>
      <c r="G3564" s="2" t="s">
        <v>4273</v>
      </c>
      <c r="H3564" s="2" t="s">
        <v>7555</v>
      </c>
      <c r="I3564" s="2" t="s">
        <v>7556</v>
      </c>
    </row>
    <row r="3565" spans="1:9" x14ac:dyDescent="0.25">
      <c r="A3565" s="2">
        <v>3564</v>
      </c>
      <c r="C3565" s="2">
        <v>952308201</v>
      </c>
      <c r="G3565" s="2" t="s">
        <v>5695</v>
      </c>
      <c r="H3565" s="2" t="s">
        <v>866</v>
      </c>
      <c r="I3565" s="2" t="s">
        <v>7557</v>
      </c>
    </row>
    <row r="3566" spans="1:9" x14ac:dyDescent="0.25">
      <c r="A3566" s="2">
        <v>3565</v>
      </c>
      <c r="C3566" s="2">
        <v>952309472</v>
      </c>
      <c r="G3566" s="2" t="s">
        <v>3297</v>
      </c>
      <c r="H3566" s="2" t="s">
        <v>7558</v>
      </c>
      <c r="I3566" s="2" t="s">
        <v>7559</v>
      </c>
    </row>
    <row r="3567" spans="1:9" x14ac:dyDescent="0.25">
      <c r="A3567" s="2">
        <v>3566</v>
      </c>
      <c r="C3567" s="2">
        <v>952310721</v>
      </c>
      <c r="G3567" s="2" t="s">
        <v>7560</v>
      </c>
      <c r="H3567" s="2" t="s">
        <v>7561</v>
      </c>
      <c r="I3567" s="2" t="s">
        <v>7562</v>
      </c>
    </row>
    <row r="3568" spans="1:9" x14ac:dyDescent="0.25">
      <c r="A3568" s="2">
        <v>3567</v>
      </c>
      <c r="C3568" s="2">
        <v>952312296</v>
      </c>
      <c r="G3568" s="2" t="s">
        <v>177</v>
      </c>
      <c r="H3568" s="2" t="s">
        <v>866</v>
      </c>
      <c r="I3568" s="2" t="s">
        <v>7563</v>
      </c>
    </row>
    <row r="3569" spans="1:9" x14ac:dyDescent="0.25">
      <c r="A3569" s="2">
        <v>3568</v>
      </c>
      <c r="C3569" s="2">
        <v>952317480</v>
      </c>
      <c r="G3569" s="2" t="s">
        <v>360</v>
      </c>
      <c r="H3569" s="2" t="s">
        <v>939</v>
      </c>
      <c r="I3569" s="2" t="s">
        <v>7564</v>
      </c>
    </row>
    <row r="3570" spans="1:9" x14ac:dyDescent="0.25">
      <c r="A3570" s="2">
        <v>3569</v>
      </c>
      <c r="C3570" s="2">
        <v>952317950</v>
      </c>
      <c r="G3570" s="2" t="s">
        <v>790</v>
      </c>
      <c r="H3570" s="2" t="s">
        <v>7565</v>
      </c>
      <c r="I3570" s="2" t="s">
        <v>7566</v>
      </c>
    </row>
    <row r="3571" spans="1:9" x14ac:dyDescent="0.25">
      <c r="A3571" s="2">
        <v>3570</v>
      </c>
      <c r="C3571" s="2">
        <v>952321516</v>
      </c>
      <c r="G3571" s="2" t="s">
        <v>7567</v>
      </c>
      <c r="H3571" s="2" t="s">
        <v>7568</v>
      </c>
      <c r="I3571" s="2" t="s">
        <v>7569</v>
      </c>
    </row>
    <row r="3572" spans="1:9" x14ac:dyDescent="0.25">
      <c r="A3572" s="2">
        <v>3571</v>
      </c>
      <c r="C3572" s="2">
        <v>952323495</v>
      </c>
      <c r="G3572" s="2" t="s">
        <v>4876</v>
      </c>
      <c r="H3572" s="2" t="s">
        <v>7570</v>
      </c>
      <c r="I3572" s="2" t="s">
        <v>7571</v>
      </c>
    </row>
    <row r="3573" spans="1:9" x14ac:dyDescent="0.25">
      <c r="A3573" s="2">
        <v>3572</v>
      </c>
      <c r="C3573" s="2">
        <v>952326006</v>
      </c>
      <c r="G3573" s="2" t="s">
        <v>7572</v>
      </c>
      <c r="H3573" s="2" t="s">
        <v>1885</v>
      </c>
      <c r="I3573" s="2" t="s">
        <v>7573</v>
      </c>
    </row>
    <row r="3574" spans="1:9" x14ac:dyDescent="0.25">
      <c r="A3574" s="2">
        <v>3573</v>
      </c>
      <c r="C3574" s="2">
        <v>952328262</v>
      </c>
      <c r="G3574" s="2" t="s">
        <v>1823</v>
      </c>
      <c r="H3574" s="2" t="s">
        <v>7574</v>
      </c>
      <c r="I3574" s="2" t="s">
        <v>7575</v>
      </c>
    </row>
    <row r="3575" spans="1:9" x14ac:dyDescent="0.25">
      <c r="A3575" s="2">
        <v>3574</v>
      </c>
      <c r="C3575" s="2">
        <v>952330394</v>
      </c>
      <c r="G3575" s="2" t="s">
        <v>7576</v>
      </c>
      <c r="H3575" s="2" t="s">
        <v>5100</v>
      </c>
      <c r="I3575" s="2" t="s">
        <v>7577</v>
      </c>
    </row>
    <row r="3576" spans="1:9" x14ac:dyDescent="0.25">
      <c r="A3576" s="2">
        <v>3575</v>
      </c>
      <c r="C3576" s="2">
        <v>952330526</v>
      </c>
      <c r="G3576" s="2" t="s">
        <v>156</v>
      </c>
      <c r="H3576" s="2" t="s">
        <v>7578</v>
      </c>
      <c r="I3576" s="2" t="s">
        <v>7579</v>
      </c>
    </row>
    <row r="3577" spans="1:9" x14ac:dyDescent="0.25">
      <c r="A3577" s="2">
        <v>3576</v>
      </c>
      <c r="C3577" s="2">
        <v>952332345</v>
      </c>
      <c r="G3577" s="2" t="s">
        <v>3072</v>
      </c>
      <c r="H3577" s="2" t="s">
        <v>7580</v>
      </c>
      <c r="I3577" s="2" t="s">
        <v>7581</v>
      </c>
    </row>
    <row r="3578" spans="1:9" x14ac:dyDescent="0.25">
      <c r="A3578" s="2">
        <v>3577</v>
      </c>
      <c r="C3578" s="2">
        <v>952334868</v>
      </c>
      <c r="G3578" s="2" t="s">
        <v>7582</v>
      </c>
      <c r="H3578" s="2" t="s">
        <v>7583</v>
      </c>
      <c r="I3578" s="2" t="s">
        <v>7584</v>
      </c>
    </row>
    <row r="3579" spans="1:9" x14ac:dyDescent="0.25">
      <c r="A3579" s="2">
        <v>3578</v>
      </c>
      <c r="C3579" s="2">
        <v>952337472</v>
      </c>
      <c r="G3579" s="2" t="s">
        <v>1054</v>
      </c>
      <c r="H3579" s="2" t="s">
        <v>7585</v>
      </c>
      <c r="I3579" s="2" t="s">
        <v>7586</v>
      </c>
    </row>
    <row r="3580" spans="1:9" x14ac:dyDescent="0.25">
      <c r="A3580" s="2">
        <v>3579</v>
      </c>
      <c r="C3580" s="2">
        <v>952337828</v>
      </c>
      <c r="G3580" s="2" t="s">
        <v>3429</v>
      </c>
      <c r="H3580" s="2" t="s">
        <v>2425</v>
      </c>
      <c r="I3580" s="2" t="s">
        <v>7587</v>
      </c>
    </row>
    <row r="3581" spans="1:9" x14ac:dyDescent="0.25">
      <c r="A3581" s="2">
        <v>3580</v>
      </c>
      <c r="C3581" s="2">
        <v>952338900</v>
      </c>
      <c r="G3581" s="2" t="s">
        <v>524</v>
      </c>
      <c r="H3581" s="2" t="s">
        <v>746</v>
      </c>
      <c r="I3581" s="2" t="s">
        <v>7588</v>
      </c>
    </row>
    <row r="3582" spans="1:9" x14ac:dyDescent="0.25">
      <c r="A3582" s="2">
        <v>3581</v>
      </c>
      <c r="C3582" s="2">
        <v>952341369</v>
      </c>
      <c r="G3582" s="2" t="s">
        <v>7589</v>
      </c>
      <c r="H3582" s="2" t="s">
        <v>178</v>
      </c>
      <c r="I3582" s="2" t="s">
        <v>7590</v>
      </c>
    </row>
    <row r="3583" spans="1:9" x14ac:dyDescent="0.25">
      <c r="A3583" s="2">
        <v>3582</v>
      </c>
      <c r="C3583" s="2">
        <v>952344013</v>
      </c>
      <c r="G3583" s="2" t="s">
        <v>7591</v>
      </c>
      <c r="H3583" s="2" t="s">
        <v>7592</v>
      </c>
      <c r="I3583" s="2" t="s">
        <v>7593</v>
      </c>
    </row>
    <row r="3584" spans="1:9" x14ac:dyDescent="0.25">
      <c r="A3584" s="2">
        <v>3583</v>
      </c>
      <c r="C3584" s="2">
        <v>952344754</v>
      </c>
      <c r="G3584" s="2" t="s">
        <v>7594</v>
      </c>
      <c r="H3584" s="2" t="s">
        <v>7595</v>
      </c>
      <c r="I3584" s="2" t="s">
        <v>7596</v>
      </c>
    </row>
    <row r="3585" spans="1:9" x14ac:dyDescent="0.25">
      <c r="A3585" s="2">
        <v>3584</v>
      </c>
      <c r="C3585" s="2">
        <v>952346480</v>
      </c>
      <c r="G3585" s="2" t="s">
        <v>144</v>
      </c>
      <c r="H3585" s="2" t="s">
        <v>7597</v>
      </c>
      <c r="I3585" s="2" t="s">
        <v>7598</v>
      </c>
    </row>
    <row r="3586" spans="1:9" x14ac:dyDescent="0.25">
      <c r="A3586" s="2">
        <v>3585</v>
      </c>
      <c r="C3586" s="2">
        <v>952346896</v>
      </c>
      <c r="G3586" s="2" t="s">
        <v>159</v>
      </c>
      <c r="H3586" s="2" t="s">
        <v>634</v>
      </c>
      <c r="I3586" s="2" t="s">
        <v>7599</v>
      </c>
    </row>
    <row r="3587" spans="1:9" x14ac:dyDescent="0.25">
      <c r="A3587" s="2">
        <v>3586</v>
      </c>
      <c r="C3587" s="2">
        <v>952347389</v>
      </c>
      <c r="G3587" s="2" t="s">
        <v>2277</v>
      </c>
      <c r="H3587" s="2" t="s">
        <v>7600</v>
      </c>
      <c r="I3587" s="2" t="s">
        <v>7601</v>
      </c>
    </row>
    <row r="3588" spans="1:9" x14ac:dyDescent="0.25">
      <c r="A3588" s="2">
        <v>3587</v>
      </c>
      <c r="C3588" s="2">
        <v>952349104</v>
      </c>
      <c r="G3588" s="2" t="s">
        <v>588</v>
      </c>
      <c r="H3588" s="2" t="s">
        <v>7602</v>
      </c>
      <c r="I3588" s="2" t="s">
        <v>7603</v>
      </c>
    </row>
    <row r="3589" spans="1:9" x14ac:dyDescent="0.25">
      <c r="A3589" s="2">
        <v>3588</v>
      </c>
      <c r="C3589" s="2">
        <v>952350947</v>
      </c>
      <c r="G3589" s="2" t="s">
        <v>153</v>
      </c>
      <c r="H3589" s="2" t="s">
        <v>7604</v>
      </c>
      <c r="I3589" s="2" t="s">
        <v>7605</v>
      </c>
    </row>
    <row r="3590" spans="1:9" x14ac:dyDescent="0.25">
      <c r="A3590" s="2">
        <v>3589</v>
      </c>
      <c r="C3590" s="2">
        <v>952352891</v>
      </c>
      <c r="G3590" s="2" t="s">
        <v>616</v>
      </c>
      <c r="H3590" s="2" t="s">
        <v>3697</v>
      </c>
      <c r="I3590" s="2" t="s">
        <v>7606</v>
      </c>
    </row>
    <row r="3591" spans="1:9" x14ac:dyDescent="0.25">
      <c r="A3591" s="2">
        <v>3590</v>
      </c>
      <c r="C3591" s="2">
        <v>952355702</v>
      </c>
      <c r="G3591" s="2" t="s">
        <v>988</v>
      </c>
      <c r="H3591" s="2" t="s">
        <v>846</v>
      </c>
      <c r="I3591" s="2" t="s">
        <v>7607</v>
      </c>
    </row>
    <row r="3592" spans="1:9" x14ac:dyDescent="0.25">
      <c r="A3592" s="2">
        <v>3591</v>
      </c>
      <c r="C3592" s="2">
        <v>952355774</v>
      </c>
      <c r="D3592" s="2">
        <v>973775787</v>
      </c>
      <c r="G3592" s="2" t="s">
        <v>238</v>
      </c>
      <c r="H3592" s="2" t="s">
        <v>7608</v>
      </c>
      <c r="I3592" s="2" t="s">
        <v>7609</v>
      </c>
    </row>
    <row r="3593" spans="1:9" x14ac:dyDescent="0.25">
      <c r="A3593" s="2">
        <v>3592</v>
      </c>
      <c r="C3593" s="2">
        <v>952356534</v>
      </c>
      <c r="G3593" s="2" t="s">
        <v>6058</v>
      </c>
      <c r="H3593" s="2" t="s">
        <v>1540</v>
      </c>
      <c r="I3593" s="2" t="s">
        <v>7610</v>
      </c>
    </row>
    <row r="3594" spans="1:9" x14ac:dyDescent="0.25">
      <c r="A3594" s="2">
        <v>3593</v>
      </c>
      <c r="C3594" s="2">
        <v>952357067</v>
      </c>
      <c r="G3594" s="2" t="s">
        <v>1109</v>
      </c>
      <c r="H3594" s="2" t="s">
        <v>1347</v>
      </c>
      <c r="I3594" s="2" t="s">
        <v>7611</v>
      </c>
    </row>
    <row r="3595" spans="1:9" x14ac:dyDescent="0.25">
      <c r="A3595" s="2">
        <v>3594</v>
      </c>
      <c r="C3595" s="2">
        <v>952357217</v>
      </c>
      <c r="G3595" s="2" t="s">
        <v>153</v>
      </c>
      <c r="H3595" s="2" t="s">
        <v>1064</v>
      </c>
      <c r="I3595" s="2" t="s">
        <v>7612</v>
      </c>
    </row>
    <row r="3596" spans="1:9" x14ac:dyDescent="0.25">
      <c r="A3596" s="2">
        <v>3595</v>
      </c>
      <c r="C3596" s="2">
        <v>952358826</v>
      </c>
      <c r="G3596" s="2" t="s">
        <v>7613</v>
      </c>
      <c r="H3596" s="2" t="s">
        <v>7614</v>
      </c>
      <c r="I3596" s="2" t="s">
        <v>7615</v>
      </c>
    </row>
    <row r="3597" spans="1:9" x14ac:dyDescent="0.25">
      <c r="A3597" s="2">
        <v>3596</v>
      </c>
      <c r="C3597" s="2">
        <v>952361181</v>
      </c>
      <c r="G3597" s="2" t="s">
        <v>2531</v>
      </c>
      <c r="H3597" s="2" t="s">
        <v>3073</v>
      </c>
      <c r="I3597" s="2" t="s">
        <v>7616</v>
      </c>
    </row>
    <row r="3598" spans="1:9" x14ac:dyDescent="0.25">
      <c r="A3598" s="2">
        <v>3597</v>
      </c>
      <c r="C3598" s="2">
        <v>952361203</v>
      </c>
      <c r="G3598" s="2" t="s">
        <v>374</v>
      </c>
      <c r="H3598" s="2" t="s">
        <v>7617</v>
      </c>
      <c r="I3598" s="2" t="s">
        <v>7618</v>
      </c>
    </row>
    <row r="3599" spans="1:9" x14ac:dyDescent="0.25">
      <c r="A3599" s="2">
        <v>3598</v>
      </c>
      <c r="C3599" s="2">
        <v>952362039</v>
      </c>
      <c r="G3599" s="2" t="s">
        <v>2034</v>
      </c>
      <c r="H3599" s="2" t="s">
        <v>456</v>
      </c>
      <c r="I3599" s="2" t="s">
        <v>7619</v>
      </c>
    </row>
    <row r="3600" spans="1:9" x14ac:dyDescent="0.25">
      <c r="A3600" s="2">
        <v>3599</v>
      </c>
      <c r="C3600" s="2">
        <v>952363414</v>
      </c>
      <c r="G3600" s="2" t="s">
        <v>625</v>
      </c>
      <c r="H3600" s="2" t="s">
        <v>381</v>
      </c>
      <c r="I3600" s="2" t="s">
        <v>7620</v>
      </c>
    </row>
    <row r="3601" spans="1:9" x14ac:dyDescent="0.25">
      <c r="A3601" s="2">
        <v>3600</v>
      </c>
      <c r="C3601" s="2">
        <v>952363504</v>
      </c>
      <c r="G3601" s="2" t="s">
        <v>1680</v>
      </c>
      <c r="H3601" s="2" t="s">
        <v>7621</v>
      </c>
      <c r="I3601" s="2" t="s">
        <v>7622</v>
      </c>
    </row>
    <row r="3602" spans="1:9" x14ac:dyDescent="0.25">
      <c r="A3602" s="2">
        <v>3601</v>
      </c>
      <c r="C3602" s="2">
        <v>952364907</v>
      </c>
      <c r="G3602" s="2" t="s">
        <v>1664</v>
      </c>
      <c r="H3602" s="2" t="s">
        <v>181</v>
      </c>
      <c r="I3602" s="2" t="s">
        <v>7623</v>
      </c>
    </row>
    <row r="3603" spans="1:9" x14ac:dyDescent="0.25">
      <c r="A3603" s="2">
        <v>3602</v>
      </c>
      <c r="C3603" s="2">
        <v>952365116</v>
      </c>
      <c r="G3603" s="2" t="s">
        <v>7624</v>
      </c>
      <c r="H3603" s="2" t="s">
        <v>7625</v>
      </c>
      <c r="I3603" s="2" t="s">
        <v>7626</v>
      </c>
    </row>
    <row r="3604" spans="1:9" x14ac:dyDescent="0.25">
      <c r="A3604" s="2">
        <v>3603</v>
      </c>
      <c r="C3604" s="2">
        <v>952366444</v>
      </c>
      <c r="G3604" s="2" t="s">
        <v>890</v>
      </c>
      <c r="H3604" s="2" t="s">
        <v>1277</v>
      </c>
      <c r="I3604" s="2" t="s">
        <v>7627</v>
      </c>
    </row>
    <row r="3605" spans="1:9" x14ac:dyDescent="0.25">
      <c r="A3605" s="2">
        <v>3604</v>
      </c>
      <c r="C3605" s="2">
        <v>952366521</v>
      </c>
      <c r="G3605" s="2" t="s">
        <v>5698</v>
      </c>
      <c r="H3605" s="2" t="s">
        <v>816</v>
      </c>
      <c r="I3605" s="2" t="s">
        <v>7628</v>
      </c>
    </row>
    <row r="3606" spans="1:9" x14ac:dyDescent="0.25">
      <c r="A3606" s="2">
        <v>3605</v>
      </c>
      <c r="C3606" s="2">
        <v>952366858</v>
      </c>
      <c r="D3606" s="2">
        <v>998728010</v>
      </c>
      <c r="G3606" s="2" t="s">
        <v>7629</v>
      </c>
      <c r="H3606" s="2" t="s">
        <v>7630</v>
      </c>
      <c r="I3606" s="2" t="s">
        <v>7631</v>
      </c>
    </row>
    <row r="3607" spans="1:9" x14ac:dyDescent="0.25">
      <c r="A3607" s="2">
        <v>3606</v>
      </c>
      <c r="C3607" s="2">
        <v>952368820</v>
      </c>
      <c r="G3607" s="2" t="s">
        <v>7632</v>
      </c>
      <c r="H3607" s="2" t="s">
        <v>769</v>
      </c>
      <c r="I3607" s="2" t="s">
        <v>7633</v>
      </c>
    </row>
    <row r="3608" spans="1:9" x14ac:dyDescent="0.25">
      <c r="A3608" s="2">
        <v>3607</v>
      </c>
      <c r="C3608" s="2">
        <v>952371028</v>
      </c>
      <c r="G3608" s="2" t="s">
        <v>2076</v>
      </c>
      <c r="H3608" s="2" t="s">
        <v>7634</v>
      </c>
      <c r="I3608" s="2" t="s">
        <v>7635</v>
      </c>
    </row>
    <row r="3609" spans="1:9" x14ac:dyDescent="0.25">
      <c r="A3609" s="2">
        <v>3608</v>
      </c>
      <c r="C3609" s="2">
        <v>952372191</v>
      </c>
      <c r="G3609" s="2" t="s">
        <v>1969</v>
      </c>
      <c r="H3609" s="2" t="s">
        <v>2185</v>
      </c>
      <c r="I3609" s="2" t="s">
        <v>7636</v>
      </c>
    </row>
    <row r="3610" spans="1:9" x14ac:dyDescent="0.25">
      <c r="A3610" s="2">
        <v>3609</v>
      </c>
      <c r="C3610" s="2">
        <v>952373215</v>
      </c>
      <c r="G3610" s="2" t="s">
        <v>7637</v>
      </c>
      <c r="H3610" s="2" t="s">
        <v>7638</v>
      </c>
      <c r="I3610" s="2" t="s">
        <v>7639</v>
      </c>
    </row>
    <row r="3611" spans="1:9" x14ac:dyDescent="0.25">
      <c r="A3611" s="2">
        <v>3610</v>
      </c>
      <c r="C3611" s="2">
        <v>952377208</v>
      </c>
      <c r="G3611" s="2" t="s">
        <v>1035</v>
      </c>
      <c r="H3611" s="2" t="s">
        <v>2553</v>
      </c>
      <c r="I3611" s="2" t="s">
        <v>7640</v>
      </c>
    </row>
    <row r="3612" spans="1:9" x14ac:dyDescent="0.25">
      <c r="A3612" s="2">
        <v>3611</v>
      </c>
      <c r="C3612" s="2">
        <v>952378722</v>
      </c>
      <c r="G3612" s="2" t="s">
        <v>180</v>
      </c>
      <c r="H3612" s="2" t="s">
        <v>7641</v>
      </c>
      <c r="I3612" s="2" t="s">
        <v>7642</v>
      </c>
    </row>
    <row r="3613" spans="1:9" x14ac:dyDescent="0.25">
      <c r="A3613" s="2">
        <v>3612</v>
      </c>
      <c r="C3613" s="2">
        <v>952379274</v>
      </c>
      <c r="G3613" s="2" t="s">
        <v>7643</v>
      </c>
      <c r="H3613" s="2" t="s">
        <v>1377</v>
      </c>
      <c r="I3613" s="2" t="s">
        <v>7644</v>
      </c>
    </row>
    <row r="3614" spans="1:9" x14ac:dyDescent="0.25">
      <c r="A3614" s="2">
        <v>3613</v>
      </c>
      <c r="C3614" s="2">
        <v>952382133</v>
      </c>
      <c r="D3614" s="2">
        <v>974386121</v>
      </c>
      <c r="G3614" s="2" t="s">
        <v>7645</v>
      </c>
      <c r="H3614" s="2" t="s">
        <v>7646</v>
      </c>
      <c r="I3614" s="2" t="s">
        <v>7647</v>
      </c>
    </row>
    <row r="3615" spans="1:9" x14ac:dyDescent="0.25">
      <c r="A3615" s="2">
        <v>3614</v>
      </c>
      <c r="C3615" s="2">
        <v>952384375</v>
      </c>
      <c r="G3615" s="2" t="s">
        <v>247</v>
      </c>
      <c r="H3615" s="2" t="s">
        <v>2574</v>
      </c>
      <c r="I3615" s="2" t="s">
        <v>7648</v>
      </c>
    </row>
    <row r="3616" spans="1:9" x14ac:dyDescent="0.25">
      <c r="A3616" s="2">
        <v>3615</v>
      </c>
      <c r="C3616" s="2">
        <v>952386835</v>
      </c>
      <c r="G3616" s="2" t="s">
        <v>588</v>
      </c>
      <c r="H3616" s="2" t="s">
        <v>714</v>
      </c>
      <c r="I3616" s="2" t="s">
        <v>7649</v>
      </c>
    </row>
    <row r="3617" spans="1:9" x14ac:dyDescent="0.25">
      <c r="A3617" s="2">
        <v>3616</v>
      </c>
      <c r="C3617" s="2">
        <v>952389556</v>
      </c>
      <c r="G3617" s="2" t="s">
        <v>1572</v>
      </c>
      <c r="H3617" s="2" t="s">
        <v>1277</v>
      </c>
      <c r="I3617" s="2" t="s">
        <v>7650</v>
      </c>
    </row>
    <row r="3618" spans="1:9" x14ac:dyDescent="0.25">
      <c r="A3618" s="2">
        <v>3617</v>
      </c>
      <c r="C3618" s="2">
        <v>952389883</v>
      </c>
      <c r="G3618" s="2" t="s">
        <v>7651</v>
      </c>
      <c r="H3618" s="2" t="s">
        <v>337</v>
      </c>
      <c r="I3618" s="2" t="s">
        <v>7652</v>
      </c>
    </row>
    <row r="3619" spans="1:9" x14ac:dyDescent="0.25">
      <c r="A3619" s="2">
        <v>3618</v>
      </c>
      <c r="C3619" s="2">
        <v>952390087</v>
      </c>
      <c r="G3619" s="2" t="s">
        <v>1370</v>
      </c>
      <c r="H3619" s="2" t="s">
        <v>626</v>
      </c>
      <c r="I3619" s="2" t="s">
        <v>7653</v>
      </c>
    </row>
    <row r="3620" spans="1:9" x14ac:dyDescent="0.25">
      <c r="A3620" s="2">
        <v>3619</v>
      </c>
      <c r="C3620" s="2">
        <v>952393218</v>
      </c>
      <c r="G3620" s="2" t="s">
        <v>7654</v>
      </c>
      <c r="H3620" s="2" t="s">
        <v>7655</v>
      </c>
      <c r="I3620" s="2" t="s">
        <v>7656</v>
      </c>
    </row>
    <row r="3621" spans="1:9" x14ac:dyDescent="0.25">
      <c r="A3621" s="2">
        <v>3620</v>
      </c>
      <c r="C3621" s="2">
        <v>952393476</v>
      </c>
      <c r="D3621" s="2">
        <v>984475402</v>
      </c>
      <c r="G3621" s="2" t="s">
        <v>3636</v>
      </c>
      <c r="H3621" s="2" t="s">
        <v>4093</v>
      </c>
      <c r="I3621" s="2" t="s">
        <v>7657</v>
      </c>
    </row>
    <row r="3622" spans="1:9" x14ac:dyDescent="0.25">
      <c r="A3622" s="2">
        <v>3621</v>
      </c>
      <c r="C3622" s="2">
        <v>952393629</v>
      </c>
      <c r="G3622" s="2" t="s">
        <v>342</v>
      </c>
      <c r="H3622" s="2" t="s">
        <v>7658</v>
      </c>
      <c r="I3622" s="2" t="s">
        <v>7659</v>
      </c>
    </row>
    <row r="3623" spans="1:9" x14ac:dyDescent="0.25">
      <c r="A3623" s="2">
        <v>3622</v>
      </c>
      <c r="C3623" s="2">
        <v>952393678</v>
      </c>
      <c r="G3623" s="2" t="s">
        <v>787</v>
      </c>
      <c r="H3623" s="2" t="s">
        <v>999</v>
      </c>
      <c r="I3623" s="2" t="s">
        <v>7660</v>
      </c>
    </row>
    <row r="3624" spans="1:9" x14ac:dyDescent="0.25">
      <c r="A3624" s="2">
        <v>3623</v>
      </c>
      <c r="C3624" s="2">
        <v>952394271</v>
      </c>
      <c r="G3624" s="2" t="s">
        <v>2042</v>
      </c>
      <c r="H3624" s="2" t="s">
        <v>2436</v>
      </c>
      <c r="I3624" s="2" t="s">
        <v>7661</v>
      </c>
    </row>
    <row r="3625" spans="1:9" x14ac:dyDescent="0.25">
      <c r="A3625" s="2">
        <v>3624</v>
      </c>
      <c r="C3625" s="2">
        <v>952394736</v>
      </c>
      <c r="G3625" s="2" t="s">
        <v>7662</v>
      </c>
      <c r="H3625" s="2" t="s">
        <v>7663</v>
      </c>
      <c r="I3625" s="2" t="s">
        <v>7664</v>
      </c>
    </row>
    <row r="3626" spans="1:9" x14ac:dyDescent="0.25">
      <c r="A3626" s="2">
        <v>3625</v>
      </c>
      <c r="C3626" s="2">
        <v>952399588</v>
      </c>
      <c r="G3626" s="2" t="s">
        <v>3193</v>
      </c>
      <c r="H3626" s="2" t="s">
        <v>2309</v>
      </c>
      <c r="I3626" s="2" t="s">
        <v>7665</v>
      </c>
    </row>
    <row r="3627" spans="1:9" x14ac:dyDescent="0.25">
      <c r="A3627" s="2">
        <v>3626</v>
      </c>
      <c r="C3627" s="2">
        <v>952401053</v>
      </c>
      <c r="G3627" s="2" t="s">
        <v>5240</v>
      </c>
      <c r="H3627" s="2" t="s">
        <v>605</v>
      </c>
      <c r="I3627" s="2" t="s">
        <v>7666</v>
      </c>
    </row>
    <row r="3628" spans="1:9" x14ac:dyDescent="0.25">
      <c r="A3628" s="2">
        <v>3627</v>
      </c>
      <c r="C3628" s="2">
        <v>952403375</v>
      </c>
      <c r="G3628" s="2" t="s">
        <v>7667</v>
      </c>
      <c r="H3628" s="2" t="s">
        <v>1676</v>
      </c>
      <c r="I3628" s="2" t="s">
        <v>7668</v>
      </c>
    </row>
    <row r="3629" spans="1:9" x14ac:dyDescent="0.25">
      <c r="A3629" s="2">
        <v>3628</v>
      </c>
      <c r="C3629" s="2">
        <v>952415867</v>
      </c>
      <c r="G3629" s="2" t="s">
        <v>7669</v>
      </c>
      <c r="H3629" s="2" t="s">
        <v>7670</v>
      </c>
      <c r="I3629" s="2" t="s">
        <v>7671</v>
      </c>
    </row>
    <row r="3630" spans="1:9" x14ac:dyDescent="0.25">
      <c r="A3630" s="2">
        <v>3629</v>
      </c>
      <c r="C3630" s="2">
        <v>952419532</v>
      </c>
      <c r="G3630" s="2" t="s">
        <v>1066</v>
      </c>
      <c r="H3630" s="2" t="s">
        <v>276</v>
      </c>
      <c r="I3630" s="2" t="s">
        <v>7672</v>
      </c>
    </row>
    <row r="3631" spans="1:9" x14ac:dyDescent="0.25">
      <c r="A3631" s="2">
        <v>3630</v>
      </c>
      <c r="C3631" s="2">
        <v>952420122</v>
      </c>
      <c r="G3631" s="2" t="s">
        <v>1799</v>
      </c>
      <c r="H3631" s="2" t="s">
        <v>7673</v>
      </c>
      <c r="I3631" s="2" t="s">
        <v>7674</v>
      </c>
    </row>
    <row r="3632" spans="1:9" x14ac:dyDescent="0.25">
      <c r="A3632" s="2">
        <v>3631</v>
      </c>
      <c r="C3632" s="2">
        <v>952421536</v>
      </c>
      <c r="G3632" s="2" t="s">
        <v>1236</v>
      </c>
      <c r="H3632" s="2" t="s">
        <v>608</v>
      </c>
      <c r="I3632" s="2" t="s">
        <v>7675</v>
      </c>
    </row>
    <row r="3633" spans="1:9" x14ac:dyDescent="0.25">
      <c r="A3633" s="2">
        <v>3632</v>
      </c>
      <c r="C3633" s="2">
        <v>952425098</v>
      </c>
      <c r="G3633" s="2" t="s">
        <v>7676</v>
      </c>
      <c r="H3633" s="2" t="s">
        <v>3169</v>
      </c>
      <c r="I3633" s="2" t="s">
        <v>7677</v>
      </c>
    </row>
    <row r="3634" spans="1:9" x14ac:dyDescent="0.25">
      <c r="A3634" s="2">
        <v>3633</v>
      </c>
      <c r="C3634" s="2">
        <v>952427755</v>
      </c>
      <c r="G3634" s="2" t="s">
        <v>7196</v>
      </c>
      <c r="H3634" s="2" t="s">
        <v>7678</v>
      </c>
      <c r="I3634" s="2" t="s">
        <v>7679</v>
      </c>
    </row>
    <row r="3635" spans="1:9" x14ac:dyDescent="0.25">
      <c r="A3635" s="2">
        <v>3634</v>
      </c>
      <c r="C3635" s="2">
        <v>952432341</v>
      </c>
      <c r="G3635" s="2" t="s">
        <v>7680</v>
      </c>
      <c r="H3635" s="2" t="s">
        <v>7681</v>
      </c>
      <c r="I3635" s="2" t="s">
        <v>7682</v>
      </c>
    </row>
    <row r="3636" spans="1:9" x14ac:dyDescent="0.25">
      <c r="A3636" s="2">
        <v>3635</v>
      </c>
      <c r="C3636" s="2">
        <v>952433424</v>
      </c>
      <c r="G3636" s="2" t="s">
        <v>7683</v>
      </c>
      <c r="H3636" s="2" t="s">
        <v>7684</v>
      </c>
      <c r="I3636" s="2" t="s">
        <v>7685</v>
      </c>
    </row>
    <row r="3637" spans="1:9" x14ac:dyDescent="0.25">
      <c r="A3637" s="2">
        <v>3636</v>
      </c>
      <c r="C3637" s="2">
        <v>952434062</v>
      </c>
      <c r="G3637" s="2" t="s">
        <v>2617</v>
      </c>
      <c r="H3637" s="2" t="s">
        <v>2539</v>
      </c>
      <c r="I3637" s="2" t="s">
        <v>7686</v>
      </c>
    </row>
    <row r="3638" spans="1:9" x14ac:dyDescent="0.25">
      <c r="A3638" s="2">
        <v>3637</v>
      </c>
      <c r="C3638" s="2">
        <v>952442833</v>
      </c>
      <c r="G3638" s="2" t="s">
        <v>7687</v>
      </c>
      <c r="H3638" s="2" t="s">
        <v>7688</v>
      </c>
      <c r="I3638" s="2" t="s">
        <v>7689</v>
      </c>
    </row>
    <row r="3639" spans="1:9" x14ac:dyDescent="0.25">
      <c r="A3639" s="2">
        <v>3638</v>
      </c>
      <c r="C3639" s="2">
        <v>952443130</v>
      </c>
      <c r="G3639" s="2" t="s">
        <v>7690</v>
      </c>
      <c r="H3639" s="2" t="s">
        <v>7691</v>
      </c>
      <c r="I3639" s="2" t="s">
        <v>7692</v>
      </c>
    </row>
    <row r="3640" spans="1:9" x14ac:dyDescent="0.25">
      <c r="A3640" s="2">
        <v>3639</v>
      </c>
      <c r="C3640" s="2">
        <v>952445181</v>
      </c>
      <c r="G3640" s="2" t="s">
        <v>7300</v>
      </c>
      <c r="H3640" s="2" t="s">
        <v>7693</v>
      </c>
      <c r="I3640" s="2" t="s">
        <v>7694</v>
      </c>
    </row>
    <row r="3641" spans="1:9" x14ac:dyDescent="0.25">
      <c r="A3641" s="2">
        <v>3640</v>
      </c>
      <c r="C3641" s="2">
        <v>952445437</v>
      </c>
      <c r="G3641" s="2" t="s">
        <v>718</v>
      </c>
      <c r="H3641" s="2" t="s">
        <v>2246</v>
      </c>
      <c r="I3641" s="2" t="s">
        <v>7695</v>
      </c>
    </row>
    <row r="3642" spans="1:9" x14ac:dyDescent="0.25">
      <c r="A3642" s="2">
        <v>3641</v>
      </c>
      <c r="C3642" s="2">
        <v>952447609</v>
      </c>
      <c r="G3642" s="2" t="s">
        <v>3193</v>
      </c>
      <c r="H3642" s="2" t="s">
        <v>7696</v>
      </c>
      <c r="I3642" s="2" t="s">
        <v>7697</v>
      </c>
    </row>
    <row r="3643" spans="1:9" x14ac:dyDescent="0.25">
      <c r="A3643" s="2">
        <v>3642</v>
      </c>
      <c r="C3643" s="2">
        <v>952448035</v>
      </c>
      <c r="G3643" s="2" t="s">
        <v>531</v>
      </c>
      <c r="H3643" s="2" t="s">
        <v>7698</v>
      </c>
      <c r="I3643" s="2" t="s">
        <v>7699</v>
      </c>
    </row>
    <row r="3644" spans="1:9" x14ac:dyDescent="0.25">
      <c r="A3644" s="2">
        <v>3643</v>
      </c>
      <c r="C3644" s="2">
        <v>952451324</v>
      </c>
      <c r="G3644" s="2" t="s">
        <v>153</v>
      </c>
      <c r="H3644" s="2" t="s">
        <v>7700</v>
      </c>
      <c r="I3644" s="2" t="s">
        <v>7701</v>
      </c>
    </row>
    <row r="3645" spans="1:9" x14ac:dyDescent="0.25">
      <c r="A3645" s="2">
        <v>3644</v>
      </c>
      <c r="C3645" s="2">
        <v>952453927</v>
      </c>
      <c r="G3645" s="2" t="s">
        <v>906</v>
      </c>
      <c r="H3645" s="2" t="s">
        <v>2600</v>
      </c>
      <c r="I3645" s="2" t="s">
        <v>7702</v>
      </c>
    </row>
    <row r="3646" spans="1:9" x14ac:dyDescent="0.25">
      <c r="A3646" s="2">
        <v>3645</v>
      </c>
      <c r="C3646" s="2">
        <v>952456058</v>
      </c>
      <c r="G3646" s="2" t="s">
        <v>4353</v>
      </c>
      <c r="H3646" s="2" t="s">
        <v>7703</v>
      </c>
      <c r="I3646" s="2" t="s">
        <v>7704</v>
      </c>
    </row>
    <row r="3647" spans="1:9" x14ac:dyDescent="0.25">
      <c r="A3647" s="2">
        <v>3646</v>
      </c>
      <c r="C3647" s="2">
        <v>952457622</v>
      </c>
      <c r="G3647" s="2" t="s">
        <v>2411</v>
      </c>
      <c r="H3647" s="2" t="s">
        <v>1583</v>
      </c>
      <c r="I3647" s="2" t="s">
        <v>7705</v>
      </c>
    </row>
    <row r="3648" spans="1:9" x14ac:dyDescent="0.25">
      <c r="A3648" s="2">
        <v>3647</v>
      </c>
      <c r="C3648" s="2">
        <v>952462452</v>
      </c>
      <c r="G3648" s="2" t="s">
        <v>5531</v>
      </c>
      <c r="H3648" s="2" t="s">
        <v>7706</v>
      </c>
      <c r="I3648" s="2" t="s">
        <v>7707</v>
      </c>
    </row>
    <row r="3649" spans="1:9" x14ac:dyDescent="0.25">
      <c r="A3649" s="2">
        <v>3648</v>
      </c>
      <c r="C3649" s="2">
        <v>952462894</v>
      </c>
      <c r="G3649" s="2" t="s">
        <v>7708</v>
      </c>
      <c r="H3649" s="2" t="s">
        <v>7709</v>
      </c>
      <c r="I3649" s="2" t="s">
        <v>7710</v>
      </c>
    </row>
    <row r="3650" spans="1:9" x14ac:dyDescent="0.25">
      <c r="A3650" s="2">
        <v>3649</v>
      </c>
      <c r="C3650" s="2">
        <v>952463075</v>
      </c>
      <c r="G3650" s="2" t="s">
        <v>2015</v>
      </c>
      <c r="H3650" s="2" t="s">
        <v>6702</v>
      </c>
      <c r="I3650" s="2" t="s">
        <v>7711</v>
      </c>
    </row>
    <row r="3651" spans="1:9" x14ac:dyDescent="0.25">
      <c r="A3651" s="2">
        <v>3650</v>
      </c>
      <c r="C3651" s="2">
        <v>952467354</v>
      </c>
      <c r="G3651" s="2" t="s">
        <v>7712</v>
      </c>
      <c r="H3651" s="2" t="s">
        <v>7713</v>
      </c>
      <c r="I3651" s="2" t="s">
        <v>7714</v>
      </c>
    </row>
    <row r="3652" spans="1:9" x14ac:dyDescent="0.25">
      <c r="A3652" s="2">
        <v>3651</v>
      </c>
      <c r="C3652" s="2">
        <v>952468371</v>
      </c>
      <c r="G3652" s="2" t="s">
        <v>7715</v>
      </c>
      <c r="H3652" s="2" t="s">
        <v>7716</v>
      </c>
      <c r="I3652" s="2" t="s">
        <v>7717</v>
      </c>
    </row>
    <row r="3653" spans="1:9" x14ac:dyDescent="0.25">
      <c r="A3653" s="2">
        <v>3652</v>
      </c>
      <c r="C3653" s="2">
        <v>952470238</v>
      </c>
      <c r="G3653" s="2" t="s">
        <v>386</v>
      </c>
      <c r="H3653" s="2" t="s">
        <v>7718</v>
      </c>
      <c r="I3653" s="2" t="s">
        <v>7719</v>
      </c>
    </row>
    <row r="3654" spans="1:9" x14ac:dyDescent="0.25">
      <c r="A3654" s="2">
        <v>3653</v>
      </c>
      <c r="C3654" s="2">
        <v>952471475</v>
      </c>
      <c r="G3654" s="2" t="s">
        <v>7720</v>
      </c>
      <c r="H3654" s="2" t="s">
        <v>7721</v>
      </c>
      <c r="I3654" s="2" t="s">
        <v>7722</v>
      </c>
    </row>
    <row r="3655" spans="1:9" x14ac:dyDescent="0.25">
      <c r="A3655" s="2">
        <v>3654</v>
      </c>
      <c r="C3655" s="2">
        <v>952472927</v>
      </c>
      <c r="G3655" s="2" t="s">
        <v>7723</v>
      </c>
      <c r="H3655" s="2" t="s">
        <v>6497</v>
      </c>
      <c r="I3655" s="2" t="s">
        <v>7724</v>
      </c>
    </row>
    <row r="3656" spans="1:9" x14ac:dyDescent="0.25">
      <c r="A3656" s="2">
        <v>3655</v>
      </c>
      <c r="C3656" s="2">
        <v>952475988</v>
      </c>
      <c r="G3656" s="2" t="s">
        <v>876</v>
      </c>
      <c r="H3656" s="2" t="s">
        <v>1331</v>
      </c>
      <c r="I3656" s="2" t="s">
        <v>7725</v>
      </c>
    </row>
    <row r="3657" spans="1:9" x14ac:dyDescent="0.25">
      <c r="A3657" s="2">
        <v>3656</v>
      </c>
      <c r="C3657" s="2">
        <v>952480202</v>
      </c>
      <c r="G3657" s="2" t="s">
        <v>360</v>
      </c>
      <c r="H3657" s="2" t="s">
        <v>7726</v>
      </c>
      <c r="I3657" s="2" t="s">
        <v>7727</v>
      </c>
    </row>
    <row r="3658" spans="1:9" x14ac:dyDescent="0.25">
      <c r="A3658" s="2">
        <v>3657</v>
      </c>
      <c r="C3658" s="2">
        <v>952480805</v>
      </c>
      <c r="G3658" s="2" t="s">
        <v>7728</v>
      </c>
      <c r="H3658" s="2" t="s">
        <v>7729</v>
      </c>
      <c r="I3658" s="2" t="s">
        <v>7730</v>
      </c>
    </row>
    <row r="3659" spans="1:9" x14ac:dyDescent="0.25">
      <c r="A3659" s="2">
        <v>3658</v>
      </c>
      <c r="C3659" s="2">
        <v>952482185</v>
      </c>
      <c r="G3659" s="2" t="s">
        <v>7731</v>
      </c>
      <c r="H3659" s="2" t="s">
        <v>7732</v>
      </c>
      <c r="I3659" s="2" t="s">
        <v>7733</v>
      </c>
    </row>
    <row r="3660" spans="1:9" x14ac:dyDescent="0.25">
      <c r="A3660" s="2">
        <v>3659</v>
      </c>
      <c r="C3660" s="2">
        <v>952483595</v>
      </c>
      <c r="G3660" s="2" t="s">
        <v>1664</v>
      </c>
      <c r="H3660" s="2" t="s">
        <v>1277</v>
      </c>
      <c r="I3660" s="2" t="s">
        <v>7734</v>
      </c>
    </row>
    <row r="3661" spans="1:9" x14ac:dyDescent="0.25">
      <c r="A3661" s="2">
        <v>3660</v>
      </c>
      <c r="C3661" s="2">
        <v>952496043</v>
      </c>
      <c r="G3661" s="2" t="s">
        <v>7735</v>
      </c>
      <c r="H3661" s="2" t="s">
        <v>7736</v>
      </c>
      <c r="I3661" s="2" t="s">
        <v>7737</v>
      </c>
    </row>
    <row r="3662" spans="1:9" x14ac:dyDescent="0.25">
      <c r="A3662" s="2">
        <v>3661</v>
      </c>
      <c r="C3662" s="2">
        <v>952499822</v>
      </c>
      <c r="G3662" s="2" t="s">
        <v>7738</v>
      </c>
      <c r="H3662" s="2" t="s">
        <v>7739</v>
      </c>
      <c r="I3662" s="2" t="s">
        <v>7740</v>
      </c>
    </row>
    <row r="3663" spans="1:9" x14ac:dyDescent="0.25">
      <c r="A3663" s="2">
        <v>3662</v>
      </c>
      <c r="C3663" s="2">
        <v>952500756</v>
      </c>
      <c r="G3663" s="2" t="s">
        <v>3904</v>
      </c>
      <c r="H3663" s="2" t="s">
        <v>7741</v>
      </c>
      <c r="I3663" s="2" t="s">
        <v>7742</v>
      </c>
    </row>
    <row r="3664" spans="1:9" x14ac:dyDescent="0.25">
      <c r="A3664" s="2">
        <v>3663</v>
      </c>
      <c r="C3664" s="2">
        <v>952504053</v>
      </c>
      <c r="G3664" s="2" t="s">
        <v>7743</v>
      </c>
      <c r="H3664" s="2" t="s">
        <v>7744</v>
      </c>
      <c r="I3664" s="2" t="s">
        <v>7745</v>
      </c>
    </row>
    <row r="3665" spans="1:9" x14ac:dyDescent="0.25">
      <c r="A3665" s="2">
        <v>3664</v>
      </c>
      <c r="C3665" s="2">
        <v>952506756</v>
      </c>
      <c r="G3665" s="2" t="s">
        <v>2655</v>
      </c>
      <c r="H3665" s="2" t="s">
        <v>5228</v>
      </c>
      <c r="I3665" s="2" t="s">
        <v>7746</v>
      </c>
    </row>
    <row r="3666" spans="1:9" x14ac:dyDescent="0.25">
      <c r="A3666" s="2">
        <v>3665</v>
      </c>
      <c r="C3666" s="2">
        <v>952511043</v>
      </c>
      <c r="G3666" s="2" t="s">
        <v>616</v>
      </c>
      <c r="H3666" s="2" t="s">
        <v>525</v>
      </c>
      <c r="I3666" s="2" t="s">
        <v>7747</v>
      </c>
    </row>
    <row r="3667" spans="1:9" x14ac:dyDescent="0.25">
      <c r="A3667" s="2">
        <v>3666</v>
      </c>
      <c r="C3667" s="2">
        <v>952511179</v>
      </c>
      <c r="G3667" s="2" t="s">
        <v>2813</v>
      </c>
      <c r="H3667" s="2" t="s">
        <v>1344</v>
      </c>
      <c r="I3667" s="2" t="s">
        <v>7748</v>
      </c>
    </row>
    <row r="3668" spans="1:9" x14ac:dyDescent="0.25">
      <c r="A3668" s="2">
        <v>3667</v>
      </c>
      <c r="C3668" s="2">
        <v>952511515</v>
      </c>
      <c r="G3668" s="2" t="s">
        <v>206</v>
      </c>
      <c r="H3668" s="2" t="s">
        <v>7749</v>
      </c>
      <c r="I3668" s="2" t="s">
        <v>7750</v>
      </c>
    </row>
    <row r="3669" spans="1:9" x14ac:dyDescent="0.25">
      <c r="A3669" s="2">
        <v>3668</v>
      </c>
      <c r="C3669" s="2">
        <v>952516461</v>
      </c>
      <c r="G3669" s="2" t="s">
        <v>1786</v>
      </c>
      <c r="H3669" s="2" t="s">
        <v>1277</v>
      </c>
      <c r="I3669" s="2" t="s">
        <v>7751</v>
      </c>
    </row>
    <row r="3670" spans="1:9" x14ac:dyDescent="0.25">
      <c r="A3670" s="2">
        <v>3669</v>
      </c>
      <c r="C3670" s="2">
        <v>952516666</v>
      </c>
      <c r="G3670" s="2" t="s">
        <v>544</v>
      </c>
      <c r="H3670" s="2" t="s">
        <v>7752</v>
      </c>
      <c r="I3670" s="2" t="s">
        <v>7753</v>
      </c>
    </row>
    <row r="3671" spans="1:9" x14ac:dyDescent="0.25">
      <c r="A3671" s="2">
        <v>3670</v>
      </c>
      <c r="C3671" s="2">
        <v>952519633</v>
      </c>
      <c r="G3671" s="2" t="s">
        <v>1333</v>
      </c>
      <c r="H3671" s="2" t="s">
        <v>2382</v>
      </c>
      <c r="I3671" s="2" t="s">
        <v>7754</v>
      </c>
    </row>
    <row r="3672" spans="1:9" x14ac:dyDescent="0.25">
      <c r="A3672" s="2">
        <v>3671</v>
      </c>
      <c r="C3672" s="2">
        <v>952521270</v>
      </c>
      <c r="G3672" s="2" t="s">
        <v>3133</v>
      </c>
      <c r="H3672" s="2" t="s">
        <v>2172</v>
      </c>
      <c r="I3672" s="2" t="s">
        <v>7755</v>
      </c>
    </row>
    <row r="3673" spans="1:9" x14ac:dyDescent="0.25">
      <c r="A3673" s="2">
        <v>3672</v>
      </c>
      <c r="C3673" s="2">
        <v>952521560</v>
      </c>
      <c r="D3673" s="2">
        <v>991364311</v>
      </c>
      <c r="G3673" s="2" t="s">
        <v>7756</v>
      </c>
      <c r="H3673" s="2" t="s">
        <v>7757</v>
      </c>
      <c r="I3673" s="2" t="s">
        <v>7758</v>
      </c>
    </row>
    <row r="3674" spans="1:9" x14ac:dyDescent="0.25">
      <c r="A3674" s="2">
        <v>3673</v>
      </c>
      <c r="C3674" s="2">
        <v>952523028</v>
      </c>
      <c r="G3674" s="2" t="s">
        <v>7759</v>
      </c>
      <c r="H3674" s="2" t="s">
        <v>647</v>
      </c>
      <c r="I3674" s="2" t="s">
        <v>7760</v>
      </c>
    </row>
    <row r="3675" spans="1:9" x14ac:dyDescent="0.25">
      <c r="A3675" s="2">
        <v>3674</v>
      </c>
      <c r="C3675" s="2">
        <v>952523617</v>
      </c>
      <c r="D3675" s="2">
        <v>984326745</v>
      </c>
      <c r="G3675" s="2" t="s">
        <v>1728</v>
      </c>
      <c r="H3675" s="2" t="s">
        <v>1377</v>
      </c>
      <c r="I3675" s="2" t="s">
        <v>7761</v>
      </c>
    </row>
    <row r="3676" spans="1:9" x14ac:dyDescent="0.25">
      <c r="A3676" s="2">
        <v>3675</v>
      </c>
      <c r="C3676" s="2">
        <v>952525297</v>
      </c>
      <c r="G3676" s="2" t="s">
        <v>7762</v>
      </c>
      <c r="H3676" s="2" t="s">
        <v>7763</v>
      </c>
      <c r="I3676" s="2" t="s">
        <v>7764</v>
      </c>
    </row>
    <row r="3677" spans="1:9" x14ac:dyDescent="0.25">
      <c r="A3677" s="2">
        <v>3676</v>
      </c>
      <c r="C3677" s="2">
        <v>952533544</v>
      </c>
      <c r="G3677" s="2" t="s">
        <v>206</v>
      </c>
      <c r="H3677" s="2" t="s">
        <v>7765</v>
      </c>
      <c r="I3677" s="2" t="s">
        <v>7766</v>
      </c>
    </row>
    <row r="3678" spans="1:9" x14ac:dyDescent="0.25">
      <c r="A3678" s="2">
        <v>3677</v>
      </c>
      <c r="C3678" s="2">
        <v>952539365</v>
      </c>
      <c r="G3678" s="2" t="s">
        <v>1069</v>
      </c>
      <c r="H3678" s="2" t="s">
        <v>207</v>
      </c>
      <c r="I3678" s="2" t="s">
        <v>7767</v>
      </c>
    </row>
    <row r="3679" spans="1:9" x14ac:dyDescent="0.25">
      <c r="A3679" s="2">
        <v>3678</v>
      </c>
      <c r="C3679" s="2">
        <v>952539404</v>
      </c>
      <c r="G3679" s="2" t="s">
        <v>2655</v>
      </c>
      <c r="H3679" s="2" t="s">
        <v>2858</v>
      </c>
      <c r="I3679" s="2" t="s">
        <v>7768</v>
      </c>
    </row>
    <row r="3680" spans="1:9" x14ac:dyDescent="0.25">
      <c r="A3680" s="2">
        <v>3679</v>
      </c>
      <c r="C3680" s="2">
        <v>952545938</v>
      </c>
      <c r="G3680" s="2" t="s">
        <v>2604</v>
      </c>
      <c r="H3680" s="2" t="s">
        <v>7769</v>
      </c>
      <c r="I3680" s="2" t="s">
        <v>7770</v>
      </c>
    </row>
    <row r="3681" spans="1:9" x14ac:dyDescent="0.25">
      <c r="A3681" s="2">
        <v>3680</v>
      </c>
      <c r="C3681" s="2">
        <v>952550175</v>
      </c>
      <c r="G3681" s="2" t="s">
        <v>2256</v>
      </c>
      <c r="H3681" s="2" t="s">
        <v>7771</v>
      </c>
      <c r="I3681" s="2" t="s">
        <v>7772</v>
      </c>
    </row>
    <row r="3682" spans="1:9" x14ac:dyDescent="0.25">
      <c r="A3682" s="2">
        <v>3681</v>
      </c>
      <c r="C3682" s="2">
        <v>952552077</v>
      </c>
      <c r="G3682" s="2" t="s">
        <v>796</v>
      </c>
      <c r="H3682" s="2" t="s">
        <v>6191</v>
      </c>
      <c r="I3682" s="2" t="s">
        <v>7773</v>
      </c>
    </row>
    <row r="3683" spans="1:9" x14ac:dyDescent="0.25">
      <c r="A3683" s="2">
        <v>3682</v>
      </c>
      <c r="C3683" s="2">
        <v>952554187</v>
      </c>
      <c r="G3683" s="2" t="s">
        <v>625</v>
      </c>
      <c r="H3683" s="2" t="s">
        <v>7774</v>
      </c>
      <c r="I3683" s="2" t="s">
        <v>7775</v>
      </c>
    </row>
    <row r="3684" spans="1:9" x14ac:dyDescent="0.25">
      <c r="A3684" s="2">
        <v>3683</v>
      </c>
      <c r="C3684" s="2">
        <v>952558473</v>
      </c>
      <c r="G3684" s="2" t="s">
        <v>7776</v>
      </c>
      <c r="H3684" s="2" t="s">
        <v>398</v>
      </c>
      <c r="I3684" s="2" t="s">
        <v>7777</v>
      </c>
    </row>
    <row r="3685" spans="1:9" x14ac:dyDescent="0.25">
      <c r="A3685" s="2">
        <v>3684</v>
      </c>
      <c r="C3685" s="2">
        <v>952561843</v>
      </c>
      <c r="G3685" s="2" t="s">
        <v>7778</v>
      </c>
      <c r="H3685" s="2" t="s">
        <v>6978</v>
      </c>
      <c r="I3685" s="2" t="s">
        <v>7779</v>
      </c>
    </row>
    <row r="3686" spans="1:9" x14ac:dyDescent="0.25">
      <c r="A3686" s="2">
        <v>3685</v>
      </c>
      <c r="C3686" s="2">
        <v>952562136</v>
      </c>
      <c r="D3686" s="2">
        <v>959939492</v>
      </c>
      <c r="G3686" s="2" t="s">
        <v>144</v>
      </c>
      <c r="H3686" s="2" t="s">
        <v>6986</v>
      </c>
      <c r="I3686" s="2" t="s">
        <v>7780</v>
      </c>
    </row>
    <row r="3687" spans="1:9" x14ac:dyDescent="0.25">
      <c r="A3687" s="2">
        <v>3686</v>
      </c>
      <c r="C3687" s="2">
        <v>952564284</v>
      </c>
      <c r="G3687" s="2" t="s">
        <v>7781</v>
      </c>
      <c r="H3687" s="2" t="s">
        <v>7782</v>
      </c>
      <c r="I3687" s="2" t="s">
        <v>7783</v>
      </c>
    </row>
    <row r="3688" spans="1:9" x14ac:dyDescent="0.25">
      <c r="A3688" s="2">
        <v>3687</v>
      </c>
      <c r="C3688" s="2">
        <v>952565297</v>
      </c>
      <c r="G3688" s="2" t="s">
        <v>7784</v>
      </c>
      <c r="H3688" s="2" t="s">
        <v>7785</v>
      </c>
      <c r="I3688" s="2" t="s">
        <v>7786</v>
      </c>
    </row>
    <row r="3689" spans="1:9" x14ac:dyDescent="0.25">
      <c r="A3689" s="2">
        <v>3688</v>
      </c>
      <c r="C3689" s="2">
        <v>952576825</v>
      </c>
      <c r="G3689" s="2" t="s">
        <v>787</v>
      </c>
      <c r="H3689" s="2" t="s">
        <v>7787</v>
      </c>
      <c r="I3689" s="2" t="s">
        <v>7788</v>
      </c>
    </row>
    <row r="3690" spans="1:9" x14ac:dyDescent="0.25">
      <c r="A3690" s="2">
        <v>3689</v>
      </c>
      <c r="C3690" s="2">
        <v>952580684</v>
      </c>
      <c r="G3690" s="2" t="s">
        <v>3193</v>
      </c>
      <c r="H3690" s="2" t="s">
        <v>7789</v>
      </c>
      <c r="I3690" s="2" t="s">
        <v>7790</v>
      </c>
    </row>
    <row r="3691" spans="1:9" x14ac:dyDescent="0.25">
      <c r="A3691" s="2">
        <v>3690</v>
      </c>
      <c r="C3691" s="2">
        <v>952580878</v>
      </c>
      <c r="G3691" s="2" t="s">
        <v>247</v>
      </c>
      <c r="H3691" s="2" t="s">
        <v>1277</v>
      </c>
      <c r="I3691" s="2" t="s">
        <v>7791</v>
      </c>
    </row>
    <row r="3692" spans="1:9" x14ac:dyDescent="0.25">
      <c r="A3692" s="2">
        <v>3691</v>
      </c>
      <c r="C3692" s="2">
        <v>952590211</v>
      </c>
      <c r="G3692" s="2" t="s">
        <v>7792</v>
      </c>
      <c r="H3692" s="2" t="s">
        <v>7793</v>
      </c>
      <c r="I3692" s="2" t="s">
        <v>7794</v>
      </c>
    </row>
    <row r="3693" spans="1:9" x14ac:dyDescent="0.25">
      <c r="A3693" s="2">
        <v>3692</v>
      </c>
      <c r="C3693" s="2">
        <v>952590340</v>
      </c>
      <c r="G3693" s="2" t="s">
        <v>1066</v>
      </c>
      <c r="H3693" s="2" t="s">
        <v>2846</v>
      </c>
      <c r="I3693" s="2" t="s">
        <v>7795</v>
      </c>
    </row>
    <row r="3694" spans="1:9" x14ac:dyDescent="0.25">
      <c r="A3694" s="2">
        <v>3693</v>
      </c>
      <c r="C3694" s="2">
        <v>952590688</v>
      </c>
      <c r="G3694" s="2" t="s">
        <v>7796</v>
      </c>
      <c r="H3694" s="2" t="s">
        <v>2615</v>
      </c>
      <c r="I3694" s="2" t="s">
        <v>7797</v>
      </c>
    </row>
    <row r="3695" spans="1:9" x14ac:dyDescent="0.25">
      <c r="A3695" s="2">
        <v>3694</v>
      </c>
      <c r="C3695" s="2">
        <v>952592148</v>
      </c>
      <c r="G3695" s="2" t="s">
        <v>1245</v>
      </c>
      <c r="H3695" s="2" t="s">
        <v>7798</v>
      </c>
      <c r="I3695" s="2" t="s">
        <v>7799</v>
      </c>
    </row>
    <row r="3696" spans="1:9" x14ac:dyDescent="0.25">
      <c r="A3696" s="2">
        <v>3695</v>
      </c>
      <c r="C3696" s="2">
        <v>952594955</v>
      </c>
      <c r="D3696" s="2">
        <v>987197714</v>
      </c>
      <c r="G3696" s="2" t="s">
        <v>3297</v>
      </c>
      <c r="H3696" s="2" t="s">
        <v>7800</v>
      </c>
      <c r="I3696" s="2" t="s">
        <v>7801</v>
      </c>
    </row>
    <row r="3697" spans="1:9" x14ac:dyDescent="0.25">
      <c r="A3697" s="2">
        <v>3696</v>
      </c>
      <c r="C3697" s="2">
        <v>952599715</v>
      </c>
      <c r="G3697" s="2" t="s">
        <v>7802</v>
      </c>
      <c r="H3697" s="2" t="s">
        <v>7803</v>
      </c>
      <c r="I3697" s="2" t="s">
        <v>7804</v>
      </c>
    </row>
    <row r="3698" spans="1:9" x14ac:dyDescent="0.25">
      <c r="A3698" s="2">
        <v>3697</v>
      </c>
      <c r="C3698" s="2">
        <v>952602403</v>
      </c>
      <c r="D3698" s="2">
        <v>991226223</v>
      </c>
      <c r="G3698" s="2" t="s">
        <v>7805</v>
      </c>
      <c r="H3698" s="2" t="s">
        <v>7806</v>
      </c>
      <c r="I3698" s="2" t="s">
        <v>7807</v>
      </c>
    </row>
    <row r="3699" spans="1:9" x14ac:dyDescent="0.25">
      <c r="A3699" s="2">
        <v>3698</v>
      </c>
      <c r="C3699" s="2">
        <v>952605322</v>
      </c>
      <c r="G3699" s="2" t="s">
        <v>544</v>
      </c>
      <c r="H3699" s="2" t="s">
        <v>303</v>
      </c>
      <c r="I3699" s="2" t="s">
        <v>7808</v>
      </c>
    </row>
    <row r="3700" spans="1:9" x14ac:dyDescent="0.25">
      <c r="A3700" s="2">
        <v>3699</v>
      </c>
      <c r="C3700" s="2">
        <v>952606662</v>
      </c>
      <c r="G3700" s="2" t="s">
        <v>7809</v>
      </c>
      <c r="H3700" s="2" t="s">
        <v>7810</v>
      </c>
      <c r="I3700" s="2" t="s">
        <v>7811</v>
      </c>
    </row>
    <row r="3701" spans="1:9" x14ac:dyDescent="0.25">
      <c r="A3701" s="2">
        <v>3700</v>
      </c>
      <c r="C3701" s="2">
        <v>952606677</v>
      </c>
      <c r="G3701" s="2" t="s">
        <v>7812</v>
      </c>
      <c r="H3701" s="2" t="s">
        <v>7813</v>
      </c>
      <c r="I3701" s="2" t="s">
        <v>7814</v>
      </c>
    </row>
    <row r="3702" spans="1:9" x14ac:dyDescent="0.25">
      <c r="A3702" s="2">
        <v>3701</v>
      </c>
      <c r="C3702" s="2">
        <v>952612112</v>
      </c>
      <c r="G3702" s="2" t="s">
        <v>1319</v>
      </c>
      <c r="H3702" s="2" t="s">
        <v>3394</v>
      </c>
      <c r="I3702" s="2" t="s">
        <v>7815</v>
      </c>
    </row>
    <row r="3703" spans="1:9" x14ac:dyDescent="0.25">
      <c r="A3703" s="2">
        <v>3702</v>
      </c>
      <c r="C3703" s="2">
        <v>952613669</v>
      </c>
      <c r="G3703" s="2" t="s">
        <v>1728</v>
      </c>
      <c r="H3703" s="2" t="s">
        <v>7816</v>
      </c>
      <c r="I3703" s="2" t="s">
        <v>7817</v>
      </c>
    </row>
    <row r="3704" spans="1:9" x14ac:dyDescent="0.25">
      <c r="A3704" s="2">
        <v>3703</v>
      </c>
      <c r="C3704" s="2">
        <v>952613869</v>
      </c>
      <c r="G3704" s="2" t="s">
        <v>7818</v>
      </c>
      <c r="H3704" s="2" t="s">
        <v>5175</v>
      </c>
      <c r="I3704" s="2" t="s">
        <v>7819</v>
      </c>
    </row>
    <row r="3705" spans="1:9" x14ac:dyDescent="0.25">
      <c r="A3705" s="2">
        <v>3704</v>
      </c>
      <c r="C3705" s="2">
        <v>952613923</v>
      </c>
      <c r="G3705" s="2" t="s">
        <v>171</v>
      </c>
      <c r="H3705" s="2" t="s">
        <v>7820</v>
      </c>
      <c r="I3705" s="2" t="s">
        <v>7821</v>
      </c>
    </row>
    <row r="3706" spans="1:9" x14ac:dyDescent="0.25">
      <c r="A3706" s="2">
        <v>3705</v>
      </c>
      <c r="C3706" s="2">
        <v>952615799</v>
      </c>
      <c r="G3706" s="2" t="s">
        <v>144</v>
      </c>
      <c r="H3706" s="2" t="s">
        <v>848</v>
      </c>
      <c r="I3706" s="2" t="s">
        <v>7822</v>
      </c>
    </row>
    <row r="3707" spans="1:9" x14ac:dyDescent="0.25">
      <c r="A3707" s="2">
        <v>3706</v>
      </c>
      <c r="C3707" s="2">
        <v>952618078</v>
      </c>
      <c r="G3707" s="2" t="s">
        <v>330</v>
      </c>
      <c r="H3707" s="2" t="s">
        <v>6761</v>
      </c>
      <c r="I3707" s="2" t="s">
        <v>7823</v>
      </c>
    </row>
    <row r="3708" spans="1:9" x14ac:dyDescent="0.25">
      <c r="A3708" s="2">
        <v>3707</v>
      </c>
      <c r="C3708" s="2">
        <v>952626901</v>
      </c>
      <c r="G3708" s="2" t="s">
        <v>947</v>
      </c>
      <c r="H3708" s="2" t="s">
        <v>7824</v>
      </c>
      <c r="I3708" s="2" t="s">
        <v>7825</v>
      </c>
    </row>
    <row r="3709" spans="1:9" x14ac:dyDescent="0.25">
      <c r="A3709" s="2">
        <v>3708</v>
      </c>
      <c r="C3709" s="2">
        <v>952628974</v>
      </c>
      <c r="G3709" s="2" t="s">
        <v>3870</v>
      </c>
      <c r="H3709" s="2" t="s">
        <v>746</v>
      </c>
      <c r="I3709" s="2" t="s">
        <v>7826</v>
      </c>
    </row>
    <row r="3710" spans="1:9" x14ac:dyDescent="0.25">
      <c r="A3710" s="2">
        <v>3709</v>
      </c>
      <c r="C3710" s="2">
        <v>952635289</v>
      </c>
      <c r="G3710" s="2" t="s">
        <v>442</v>
      </c>
      <c r="H3710" s="2" t="s">
        <v>425</v>
      </c>
      <c r="I3710" s="2" t="s">
        <v>7827</v>
      </c>
    </row>
    <row r="3711" spans="1:9" x14ac:dyDescent="0.25">
      <c r="A3711" s="2">
        <v>3710</v>
      </c>
      <c r="C3711" s="2">
        <v>952638302</v>
      </c>
      <c r="G3711" s="2" t="s">
        <v>7828</v>
      </c>
      <c r="H3711" s="2" t="s">
        <v>184</v>
      </c>
      <c r="I3711" s="2" t="s">
        <v>7829</v>
      </c>
    </row>
    <row r="3712" spans="1:9" x14ac:dyDescent="0.25">
      <c r="A3712" s="2">
        <v>3711</v>
      </c>
      <c r="C3712" s="2">
        <v>952644545</v>
      </c>
      <c r="G3712" s="2" t="s">
        <v>7830</v>
      </c>
      <c r="H3712" s="2" t="s">
        <v>7831</v>
      </c>
      <c r="I3712" s="2" t="s">
        <v>7832</v>
      </c>
    </row>
    <row r="3713" spans="1:9" x14ac:dyDescent="0.25">
      <c r="A3713" s="2">
        <v>3712</v>
      </c>
      <c r="C3713" s="2">
        <v>952648974</v>
      </c>
      <c r="G3713" s="2" t="s">
        <v>4516</v>
      </c>
      <c r="H3713" s="2" t="s">
        <v>7833</v>
      </c>
      <c r="I3713" s="2" t="s">
        <v>7834</v>
      </c>
    </row>
    <row r="3714" spans="1:9" x14ac:dyDescent="0.25">
      <c r="A3714" s="2">
        <v>3713</v>
      </c>
      <c r="C3714" s="2">
        <v>952652430</v>
      </c>
      <c r="G3714" s="2" t="s">
        <v>1333</v>
      </c>
      <c r="H3714" s="2" t="s">
        <v>3008</v>
      </c>
      <c r="I3714" s="2" t="s">
        <v>7835</v>
      </c>
    </row>
    <row r="3715" spans="1:9" x14ac:dyDescent="0.25">
      <c r="A3715" s="2">
        <v>3714</v>
      </c>
      <c r="C3715" s="2">
        <v>952655448</v>
      </c>
      <c r="G3715" s="2" t="s">
        <v>652</v>
      </c>
      <c r="H3715" s="2" t="s">
        <v>294</v>
      </c>
      <c r="I3715" s="2" t="s">
        <v>7836</v>
      </c>
    </row>
    <row r="3716" spans="1:9" x14ac:dyDescent="0.25">
      <c r="A3716" s="2">
        <v>3715</v>
      </c>
      <c r="C3716" s="2">
        <v>952656738</v>
      </c>
      <c r="G3716" s="2" t="s">
        <v>7837</v>
      </c>
      <c r="H3716" s="2" t="s">
        <v>1784</v>
      </c>
      <c r="I3716" s="2" t="s">
        <v>7838</v>
      </c>
    </row>
    <row r="3717" spans="1:9" x14ac:dyDescent="0.25">
      <c r="A3717" s="2">
        <v>3716</v>
      </c>
      <c r="C3717" s="2">
        <v>952672033</v>
      </c>
      <c r="G3717" s="2" t="s">
        <v>7839</v>
      </c>
      <c r="H3717" s="2" t="s">
        <v>1222</v>
      </c>
      <c r="I3717" s="2" t="s">
        <v>7840</v>
      </c>
    </row>
    <row r="3718" spans="1:9" x14ac:dyDescent="0.25">
      <c r="A3718" s="2">
        <v>3717</v>
      </c>
      <c r="C3718" s="2">
        <v>952673025</v>
      </c>
      <c r="G3718" s="2" t="s">
        <v>1918</v>
      </c>
      <c r="H3718" s="2" t="s">
        <v>7841</v>
      </c>
      <c r="I3718" s="2" t="s">
        <v>7842</v>
      </c>
    </row>
    <row r="3719" spans="1:9" x14ac:dyDescent="0.25">
      <c r="A3719" s="2">
        <v>3718</v>
      </c>
      <c r="C3719" s="2">
        <v>952676758</v>
      </c>
      <c r="G3719" s="2" t="s">
        <v>2202</v>
      </c>
      <c r="H3719" s="2" t="s">
        <v>4678</v>
      </c>
      <c r="I3719" s="2" t="s">
        <v>7843</v>
      </c>
    </row>
    <row r="3720" spans="1:9" x14ac:dyDescent="0.25">
      <c r="A3720" s="2">
        <v>3719</v>
      </c>
      <c r="C3720" s="2">
        <v>952678000</v>
      </c>
      <c r="G3720" s="2" t="s">
        <v>4854</v>
      </c>
      <c r="H3720" s="2" t="s">
        <v>7844</v>
      </c>
      <c r="I3720" s="2" t="s">
        <v>7845</v>
      </c>
    </row>
    <row r="3721" spans="1:9" x14ac:dyDescent="0.25">
      <c r="A3721" s="2">
        <v>3720</v>
      </c>
      <c r="C3721" s="2">
        <v>952681971</v>
      </c>
      <c r="G3721" s="2" t="s">
        <v>751</v>
      </c>
      <c r="H3721" s="2" t="s">
        <v>3286</v>
      </c>
      <c r="I3721" s="2" t="s">
        <v>7846</v>
      </c>
    </row>
    <row r="3722" spans="1:9" x14ac:dyDescent="0.25">
      <c r="A3722" s="2">
        <v>3721</v>
      </c>
      <c r="C3722" s="2">
        <v>952684196</v>
      </c>
      <c r="G3722" s="2" t="s">
        <v>473</v>
      </c>
      <c r="H3722" s="2" t="s">
        <v>1359</v>
      </c>
      <c r="I3722" s="2" t="s">
        <v>7847</v>
      </c>
    </row>
    <row r="3723" spans="1:9" x14ac:dyDescent="0.25">
      <c r="A3723" s="2">
        <v>3722</v>
      </c>
      <c r="C3723" s="2">
        <v>952687764</v>
      </c>
      <c r="G3723" s="2" t="s">
        <v>7848</v>
      </c>
      <c r="H3723" s="2" t="s">
        <v>7849</v>
      </c>
      <c r="I3723" s="2" t="s">
        <v>7850</v>
      </c>
    </row>
    <row r="3724" spans="1:9" x14ac:dyDescent="0.25">
      <c r="A3724" s="2">
        <v>3723</v>
      </c>
      <c r="C3724" s="2">
        <v>952688511</v>
      </c>
      <c r="G3724" s="2" t="s">
        <v>860</v>
      </c>
      <c r="H3724" s="2" t="s">
        <v>7851</v>
      </c>
      <c r="I3724" s="2" t="s">
        <v>7852</v>
      </c>
    </row>
    <row r="3725" spans="1:9" x14ac:dyDescent="0.25">
      <c r="A3725" s="2">
        <v>3724</v>
      </c>
      <c r="C3725" s="2">
        <v>952688972</v>
      </c>
      <c r="G3725" s="2" t="s">
        <v>186</v>
      </c>
      <c r="H3725" s="2" t="s">
        <v>7853</v>
      </c>
      <c r="I3725" s="2" t="s">
        <v>7854</v>
      </c>
    </row>
    <row r="3726" spans="1:9" x14ac:dyDescent="0.25">
      <c r="A3726" s="2">
        <v>3725</v>
      </c>
      <c r="C3726" s="2">
        <v>952716965</v>
      </c>
      <c r="G3726" s="2" t="s">
        <v>1075</v>
      </c>
      <c r="H3726" s="2" t="s">
        <v>7855</v>
      </c>
      <c r="I3726" s="2" t="s">
        <v>7856</v>
      </c>
    </row>
    <row r="3727" spans="1:9" x14ac:dyDescent="0.25">
      <c r="A3727" s="2">
        <v>3726</v>
      </c>
      <c r="C3727" s="2">
        <v>952726309</v>
      </c>
      <c r="G3727" s="2" t="s">
        <v>1207</v>
      </c>
      <c r="H3727" s="2" t="s">
        <v>1110</v>
      </c>
      <c r="I3727" s="2" t="s">
        <v>7857</v>
      </c>
    </row>
    <row r="3728" spans="1:9" x14ac:dyDescent="0.25">
      <c r="A3728" s="2">
        <v>3727</v>
      </c>
      <c r="C3728" s="2">
        <v>952735917</v>
      </c>
      <c r="G3728" s="2" t="s">
        <v>7858</v>
      </c>
      <c r="H3728" s="2" t="s">
        <v>7859</v>
      </c>
      <c r="I3728" s="2" t="s">
        <v>7860</v>
      </c>
    </row>
    <row r="3729" spans="1:9" x14ac:dyDescent="0.25">
      <c r="A3729" s="2">
        <v>3728</v>
      </c>
      <c r="C3729" s="2">
        <v>952752900</v>
      </c>
      <c r="G3729" s="2" t="s">
        <v>616</v>
      </c>
      <c r="H3729" s="2" t="s">
        <v>1019</v>
      </c>
      <c r="I3729" s="2" t="s">
        <v>7861</v>
      </c>
    </row>
    <row r="3730" spans="1:9" x14ac:dyDescent="0.25">
      <c r="A3730" s="2">
        <v>3729</v>
      </c>
      <c r="C3730" s="2">
        <v>952758114</v>
      </c>
      <c r="G3730" s="2" t="s">
        <v>2935</v>
      </c>
      <c r="H3730" s="2" t="s">
        <v>7862</v>
      </c>
      <c r="I3730" s="2" t="s">
        <v>7863</v>
      </c>
    </row>
    <row r="3731" spans="1:9" x14ac:dyDescent="0.25">
      <c r="A3731" s="2">
        <v>3730</v>
      </c>
      <c r="C3731" s="2">
        <v>952774027</v>
      </c>
      <c r="G3731" s="2" t="s">
        <v>458</v>
      </c>
      <c r="H3731" s="2" t="s">
        <v>127</v>
      </c>
      <c r="I3731" s="2" t="s">
        <v>7864</v>
      </c>
    </row>
    <row r="3732" spans="1:9" x14ac:dyDescent="0.25">
      <c r="A3732" s="2">
        <v>3731</v>
      </c>
      <c r="C3732" s="2">
        <v>952777276</v>
      </c>
      <c r="G3732" s="2" t="s">
        <v>7865</v>
      </c>
      <c r="H3732" s="2" t="s">
        <v>7866</v>
      </c>
      <c r="I3732" s="2" t="s">
        <v>7867</v>
      </c>
    </row>
    <row r="3733" spans="1:9" x14ac:dyDescent="0.25">
      <c r="A3733" s="2">
        <v>3732</v>
      </c>
      <c r="C3733" s="2">
        <v>952777625</v>
      </c>
      <c r="D3733" s="2">
        <v>963948090</v>
      </c>
      <c r="G3733" s="2" t="s">
        <v>144</v>
      </c>
      <c r="H3733" s="2" t="s">
        <v>369</v>
      </c>
      <c r="I3733" s="2" t="s">
        <v>7868</v>
      </c>
    </row>
    <row r="3734" spans="1:9" x14ac:dyDescent="0.25">
      <c r="A3734" s="2">
        <v>3733</v>
      </c>
      <c r="C3734" s="2">
        <v>952785132</v>
      </c>
      <c r="G3734" s="2" t="s">
        <v>7869</v>
      </c>
      <c r="H3734" s="2" t="s">
        <v>7870</v>
      </c>
      <c r="I3734" s="2" t="s">
        <v>7871</v>
      </c>
    </row>
    <row r="3735" spans="1:9" x14ac:dyDescent="0.25">
      <c r="A3735" s="2">
        <v>3734</v>
      </c>
      <c r="C3735" s="2">
        <v>952786272</v>
      </c>
      <c r="G3735" s="2" t="s">
        <v>7872</v>
      </c>
      <c r="H3735" s="2" t="s">
        <v>4179</v>
      </c>
      <c r="I3735" s="2" t="s">
        <v>7873</v>
      </c>
    </row>
    <row r="3736" spans="1:9" x14ac:dyDescent="0.25">
      <c r="A3736" s="2">
        <v>3735</v>
      </c>
      <c r="C3736" s="2">
        <v>952787245</v>
      </c>
      <c r="G3736" s="2" t="s">
        <v>843</v>
      </c>
      <c r="H3736" s="2" t="s">
        <v>2411</v>
      </c>
      <c r="I3736" s="2" t="s">
        <v>7874</v>
      </c>
    </row>
    <row r="3737" spans="1:9" x14ac:dyDescent="0.25">
      <c r="A3737" s="2">
        <v>3736</v>
      </c>
      <c r="C3737" s="2">
        <v>952793338</v>
      </c>
      <c r="G3737" s="2" t="s">
        <v>1016</v>
      </c>
      <c r="H3737" s="2" t="s">
        <v>7875</v>
      </c>
      <c r="I3737" s="2" t="s">
        <v>7876</v>
      </c>
    </row>
    <row r="3738" spans="1:9" x14ac:dyDescent="0.25">
      <c r="A3738" s="2">
        <v>3737</v>
      </c>
      <c r="C3738" s="2">
        <v>952809936</v>
      </c>
      <c r="G3738" s="2" t="s">
        <v>2131</v>
      </c>
      <c r="H3738" s="2" t="s">
        <v>337</v>
      </c>
      <c r="I3738" s="2" t="s">
        <v>7877</v>
      </c>
    </row>
    <row r="3739" spans="1:9" x14ac:dyDescent="0.25">
      <c r="A3739" s="2">
        <v>3738</v>
      </c>
      <c r="C3739" s="2">
        <v>952815292</v>
      </c>
      <c r="G3739" s="2" t="s">
        <v>2655</v>
      </c>
      <c r="H3739" s="2" t="s">
        <v>2146</v>
      </c>
      <c r="I3739" s="2" t="s">
        <v>7878</v>
      </c>
    </row>
    <row r="3740" spans="1:9" x14ac:dyDescent="0.25">
      <c r="A3740" s="2">
        <v>3739</v>
      </c>
      <c r="C3740" s="2">
        <v>952818014</v>
      </c>
      <c r="G3740" s="2" t="s">
        <v>890</v>
      </c>
      <c r="H3740" s="2" t="s">
        <v>7879</v>
      </c>
      <c r="I3740" s="2" t="s">
        <v>7880</v>
      </c>
    </row>
    <row r="3741" spans="1:9" x14ac:dyDescent="0.25">
      <c r="A3741" s="2">
        <v>3740</v>
      </c>
      <c r="C3741" s="2">
        <v>952829841</v>
      </c>
      <c r="G3741" s="2" t="s">
        <v>7881</v>
      </c>
      <c r="H3741" s="2" t="s">
        <v>7882</v>
      </c>
      <c r="I3741" s="2" t="s">
        <v>7883</v>
      </c>
    </row>
    <row r="3742" spans="1:9" x14ac:dyDescent="0.25">
      <c r="A3742" s="2">
        <v>3741</v>
      </c>
      <c r="C3742" s="2">
        <v>952845183</v>
      </c>
      <c r="G3742" s="2" t="s">
        <v>687</v>
      </c>
      <c r="H3742" s="2" t="s">
        <v>7884</v>
      </c>
      <c r="I3742" s="2" t="s">
        <v>7885</v>
      </c>
    </row>
    <row r="3743" spans="1:9" x14ac:dyDescent="0.25">
      <c r="A3743" s="2">
        <v>3742</v>
      </c>
      <c r="C3743" s="2">
        <v>952856820</v>
      </c>
      <c r="G3743" s="2" t="s">
        <v>3121</v>
      </c>
      <c r="H3743" s="2" t="s">
        <v>1377</v>
      </c>
      <c r="I3743" s="2" t="s">
        <v>7886</v>
      </c>
    </row>
    <row r="3744" spans="1:9" x14ac:dyDescent="0.25">
      <c r="A3744" s="2">
        <v>3743</v>
      </c>
      <c r="C3744" s="2">
        <v>952857752</v>
      </c>
      <c r="G3744" s="2" t="s">
        <v>4906</v>
      </c>
      <c r="H3744" s="2" t="s">
        <v>7887</v>
      </c>
      <c r="I3744" s="2" t="s">
        <v>7888</v>
      </c>
    </row>
    <row r="3745" spans="1:9" x14ac:dyDescent="0.25">
      <c r="A3745" s="2">
        <v>3744</v>
      </c>
      <c r="C3745" s="2">
        <v>952858655</v>
      </c>
      <c r="D3745" s="2">
        <v>951892585</v>
      </c>
      <c r="G3745" s="2" t="s">
        <v>687</v>
      </c>
      <c r="H3745" s="2" t="s">
        <v>522</v>
      </c>
      <c r="I3745" s="2" t="s">
        <v>7889</v>
      </c>
    </row>
    <row r="3746" spans="1:9" x14ac:dyDescent="0.25">
      <c r="A3746" s="2">
        <v>3745</v>
      </c>
      <c r="C3746" s="2">
        <v>952873158</v>
      </c>
      <c r="G3746" s="2" t="s">
        <v>1837</v>
      </c>
      <c r="H3746" s="2" t="s">
        <v>7890</v>
      </c>
      <c r="I3746" s="2" t="s">
        <v>7891</v>
      </c>
    </row>
    <row r="3747" spans="1:9" x14ac:dyDescent="0.25">
      <c r="A3747" s="2">
        <v>3746</v>
      </c>
      <c r="C3747" s="2">
        <v>952906181</v>
      </c>
      <c r="G3747" s="2" t="s">
        <v>5380</v>
      </c>
      <c r="H3747" s="2" t="s">
        <v>2839</v>
      </c>
      <c r="I3747" s="2" t="s">
        <v>7892</v>
      </c>
    </row>
    <row r="3748" spans="1:9" x14ac:dyDescent="0.25">
      <c r="A3748" s="2">
        <v>3747</v>
      </c>
      <c r="C3748" s="2">
        <v>952917518</v>
      </c>
      <c r="G3748" s="2" t="s">
        <v>1346</v>
      </c>
      <c r="H3748" s="2" t="s">
        <v>7893</v>
      </c>
      <c r="I3748" s="2" t="s">
        <v>7894</v>
      </c>
    </row>
    <row r="3749" spans="1:9" x14ac:dyDescent="0.25">
      <c r="A3749" s="2">
        <v>3748</v>
      </c>
      <c r="C3749" s="2">
        <v>952923952</v>
      </c>
      <c r="G3749" s="2" t="s">
        <v>7895</v>
      </c>
      <c r="H3749" s="2" t="s">
        <v>7896</v>
      </c>
      <c r="I3749" s="2" t="s">
        <v>7897</v>
      </c>
    </row>
    <row r="3750" spans="1:9" x14ac:dyDescent="0.25">
      <c r="A3750" s="2">
        <v>3749</v>
      </c>
      <c r="C3750" s="2">
        <v>952935220</v>
      </c>
      <c r="G3750" s="2" t="s">
        <v>7898</v>
      </c>
      <c r="H3750" s="2" t="s">
        <v>555</v>
      </c>
      <c r="I3750" s="2" t="s">
        <v>7899</v>
      </c>
    </row>
    <row r="3751" spans="1:9" x14ac:dyDescent="0.25">
      <c r="A3751" s="2">
        <v>3750</v>
      </c>
      <c r="C3751" s="2">
        <v>952939754</v>
      </c>
      <c r="G3751" s="2" t="s">
        <v>7900</v>
      </c>
      <c r="H3751" s="2" t="s">
        <v>7901</v>
      </c>
      <c r="I3751" s="2" t="s">
        <v>7902</v>
      </c>
    </row>
    <row r="3752" spans="1:9" x14ac:dyDescent="0.25">
      <c r="A3752" s="2">
        <v>3751</v>
      </c>
      <c r="C3752" s="2">
        <v>952945389</v>
      </c>
      <c r="G3752" s="2" t="s">
        <v>3585</v>
      </c>
      <c r="H3752" s="2" t="s">
        <v>1504</v>
      </c>
      <c r="I3752" s="2" t="s">
        <v>7903</v>
      </c>
    </row>
    <row r="3753" spans="1:9" x14ac:dyDescent="0.25">
      <c r="A3753" s="2">
        <v>3752</v>
      </c>
      <c r="C3753" s="2">
        <v>952948846</v>
      </c>
      <c r="D3753" s="2">
        <v>971246569</v>
      </c>
      <c r="G3753" s="2" t="s">
        <v>7904</v>
      </c>
      <c r="H3753" s="2" t="s">
        <v>7905</v>
      </c>
      <c r="I3753" s="2" t="s">
        <v>7906</v>
      </c>
    </row>
    <row r="3754" spans="1:9" x14ac:dyDescent="0.25">
      <c r="A3754" s="2">
        <v>3753</v>
      </c>
      <c r="C3754" s="2">
        <v>952967097</v>
      </c>
      <c r="G3754" s="2" t="s">
        <v>7907</v>
      </c>
      <c r="H3754" s="2" t="s">
        <v>7908</v>
      </c>
      <c r="I3754" s="2" t="s">
        <v>7909</v>
      </c>
    </row>
    <row r="3755" spans="1:9" x14ac:dyDescent="0.25">
      <c r="A3755" s="2">
        <v>3754</v>
      </c>
      <c r="C3755" s="2">
        <v>952968855</v>
      </c>
      <c r="G3755" s="2" t="s">
        <v>7910</v>
      </c>
      <c r="H3755" s="2" t="s">
        <v>7911</v>
      </c>
      <c r="I3755" s="2" t="s">
        <v>7912</v>
      </c>
    </row>
    <row r="3756" spans="1:9" x14ac:dyDescent="0.25">
      <c r="A3756" s="2">
        <v>3755</v>
      </c>
      <c r="C3756" s="2">
        <v>952971715</v>
      </c>
      <c r="G3756" s="2" t="s">
        <v>7913</v>
      </c>
      <c r="H3756" s="2" t="s">
        <v>7914</v>
      </c>
      <c r="I3756" s="2" t="s">
        <v>7915</v>
      </c>
    </row>
    <row r="3757" spans="1:9" x14ac:dyDescent="0.25">
      <c r="A3757" s="2">
        <v>3756</v>
      </c>
      <c r="C3757" s="2">
        <v>952974680</v>
      </c>
      <c r="G3757" s="2" t="s">
        <v>7916</v>
      </c>
      <c r="H3757" s="2" t="s">
        <v>1893</v>
      </c>
      <c r="I3757" s="2" t="s">
        <v>7917</v>
      </c>
    </row>
    <row r="3758" spans="1:9" x14ac:dyDescent="0.25">
      <c r="A3758" s="2">
        <v>3757</v>
      </c>
      <c r="C3758" s="2">
        <v>952981745</v>
      </c>
      <c r="G3758" s="2" t="s">
        <v>1542</v>
      </c>
      <c r="H3758" s="2" t="s">
        <v>1261</v>
      </c>
      <c r="I3758" s="2" t="s">
        <v>7918</v>
      </c>
    </row>
    <row r="3759" spans="1:9" x14ac:dyDescent="0.25">
      <c r="A3759" s="2">
        <v>3758</v>
      </c>
      <c r="C3759" s="2">
        <v>952983999</v>
      </c>
      <c r="G3759" s="2" t="s">
        <v>3604</v>
      </c>
      <c r="H3759" s="2" t="s">
        <v>2016</v>
      </c>
      <c r="I3759" s="2" t="s">
        <v>7919</v>
      </c>
    </row>
    <row r="3760" spans="1:9" x14ac:dyDescent="0.25">
      <c r="A3760" s="2">
        <v>3759</v>
      </c>
      <c r="C3760" s="2">
        <v>952984260</v>
      </c>
      <c r="G3760" s="2" t="s">
        <v>7920</v>
      </c>
      <c r="H3760" s="2" t="s">
        <v>7921</v>
      </c>
      <c r="I3760" s="2" t="s">
        <v>7922</v>
      </c>
    </row>
    <row r="3761" spans="1:9" x14ac:dyDescent="0.25">
      <c r="A3761" s="2">
        <v>3760</v>
      </c>
      <c r="C3761" s="2">
        <v>952987822</v>
      </c>
      <c r="G3761" s="2" t="s">
        <v>5954</v>
      </c>
      <c r="H3761" s="2" t="s">
        <v>3699</v>
      </c>
      <c r="I3761" s="2" t="s">
        <v>7923</v>
      </c>
    </row>
    <row r="3762" spans="1:9" x14ac:dyDescent="0.25">
      <c r="A3762" s="2">
        <v>3761</v>
      </c>
      <c r="C3762" s="2">
        <v>952990019</v>
      </c>
      <c r="G3762" s="2" t="s">
        <v>2850</v>
      </c>
      <c r="H3762" s="2" t="s">
        <v>5158</v>
      </c>
      <c r="I3762" s="2" t="s">
        <v>7924</v>
      </c>
    </row>
    <row r="3763" spans="1:9" x14ac:dyDescent="0.25">
      <c r="A3763" s="2">
        <v>3762</v>
      </c>
      <c r="C3763" s="2">
        <v>952997377</v>
      </c>
      <c r="G3763" s="2" t="s">
        <v>6604</v>
      </c>
      <c r="H3763" s="2" t="s">
        <v>7925</v>
      </c>
      <c r="I3763" s="2" t="s">
        <v>7926</v>
      </c>
    </row>
    <row r="3764" spans="1:9" x14ac:dyDescent="0.25">
      <c r="A3764" s="2">
        <v>3763</v>
      </c>
      <c r="C3764" s="2">
        <v>953000191</v>
      </c>
      <c r="G3764" s="2" t="s">
        <v>1054</v>
      </c>
      <c r="H3764" s="2" t="s">
        <v>1320</v>
      </c>
      <c r="I3764" s="2" t="s">
        <v>7927</v>
      </c>
    </row>
    <row r="3765" spans="1:9" x14ac:dyDescent="0.25">
      <c r="A3765" s="2">
        <v>3764</v>
      </c>
      <c r="C3765" s="2">
        <v>953000403</v>
      </c>
      <c r="G3765" s="2" t="s">
        <v>7928</v>
      </c>
      <c r="H3765" s="2" t="s">
        <v>7929</v>
      </c>
      <c r="I3765" s="2" t="s">
        <v>7930</v>
      </c>
    </row>
    <row r="3766" spans="1:9" x14ac:dyDescent="0.25">
      <c r="A3766" s="2">
        <v>3765</v>
      </c>
      <c r="C3766" s="2">
        <v>953000744</v>
      </c>
      <c r="G3766" s="2" t="s">
        <v>312</v>
      </c>
      <c r="H3766" s="2" t="s">
        <v>7931</v>
      </c>
      <c r="I3766" s="2" t="s">
        <v>7932</v>
      </c>
    </row>
    <row r="3767" spans="1:9" x14ac:dyDescent="0.25">
      <c r="A3767" s="2">
        <v>3766</v>
      </c>
      <c r="C3767" s="2">
        <v>953000833</v>
      </c>
      <c r="G3767" s="2" t="s">
        <v>1529</v>
      </c>
      <c r="H3767" s="2" t="s">
        <v>7933</v>
      </c>
      <c r="I3767" s="2" t="s">
        <v>7934</v>
      </c>
    </row>
    <row r="3768" spans="1:9" x14ac:dyDescent="0.25">
      <c r="A3768" s="2">
        <v>3767</v>
      </c>
      <c r="C3768" s="2">
        <v>953001551</v>
      </c>
      <c r="G3768" s="2" t="s">
        <v>812</v>
      </c>
      <c r="H3768" s="2" t="s">
        <v>251</v>
      </c>
      <c r="I3768" s="2" t="s">
        <v>7935</v>
      </c>
    </row>
    <row r="3769" spans="1:9" x14ac:dyDescent="0.25">
      <c r="A3769" s="2">
        <v>3768</v>
      </c>
      <c r="C3769" s="2">
        <v>953006462</v>
      </c>
      <c r="G3769" s="2" t="s">
        <v>2174</v>
      </c>
      <c r="H3769" s="2" t="s">
        <v>1829</v>
      </c>
      <c r="I3769" s="2" t="s">
        <v>7936</v>
      </c>
    </row>
    <row r="3770" spans="1:9" x14ac:dyDescent="0.25">
      <c r="A3770" s="2">
        <v>3769</v>
      </c>
      <c r="C3770" s="2">
        <v>953011142</v>
      </c>
      <c r="G3770" s="2" t="s">
        <v>212</v>
      </c>
      <c r="H3770" s="2" t="s">
        <v>3396</v>
      </c>
      <c r="I3770" s="2" t="s">
        <v>7937</v>
      </c>
    </row>
    <row r="3771" spans="1:9" x14ac:dyDescent="0.25">
      <c r="A3771" s="2">
        <v>3770</v>
      </c>
      <c r="C3771" s="2">
        <v>953013801</v>
      </c>
      <c r="G3771" s="2" t="s">
        <v>625</v>
      </c>
      <c r="H3771" s="2" t="s">
        <v>2205</v>
      </c>
      <c r="I3771" s="2" t="s">
        <v>7938</v>
      </c>
    </row>
    <row r="3772" spans="1:9" x14ac:dyDescent="0.25">
      <c r="A3772" s="2">
        <v>3771</v>
      </c>
      <c r="C3772" s="2">
        <v>953013849</v>
      </c>
      <c r="G3772" s="2" t="s">
        <v>6277</v>
      </c>
      <c r="H3772" s="2" t="s">
        <v>3390</v>
      </c>
      <c r="I3772" s="2" t="s">
        <v>7939</v>
      </c>
    </row>
    <row r="3773" spans="1:9" x14ac:dyDescent="0.25">
      <c r="A3773" s="2">
        <v>3772</v>
      </c>
      <c r="C3773" s="2">
        <v>953014618</v>
      </c>
      <c r="G3773" s="2" t="s">
        <v>360</v>
      </c>
      <c r="H3773" s="2" t="s">
        <v>1954</v>
      </c>
      <c r="I3773" s="2" t="s">
        <v>7940</v>
      </c>
    </row>
    <row r="3774" spans="1:9" x14ac:dyDescent="0.25">
      <c r="A3774" s="2">
        <v>3773</v>
      </c>
      <c r="C3774" s="2">
        <v>953015402</v>
      </c>
      <c r="G3774" s="2" t="s">
        <v>380</v>
      </c>
      <c r="H3774" s="2" t="s">
        <v>1354</v>
      </c>
      <c r="I3774" s="2" t="s">
        <v>7941</v>
      </c>
    </row>
    <row r="3775" spans="1:9" x14ac:dyDescent="0.25">
      <c r="A3775" s="2">
        <v>3774</v>
      </c>
      <c r="C3775" s="2">
        <v>953018393</v>
      </c>
      <c r="G3775" s="2" t="s">
        <v>7942</v>
      </c>
      <c r="H3775" s="2" t="s">
        <v>7943</v>
      </c>
      <c r="I3775" s="2" t="s">
        <v>7944</v>
      </c>
    </row>
    <row r="3776" spans="1:9" x14ac:dyDescent="0.25">
      <c r="A3776" s="2">
        <v>3775</v>
      </c>
      <c r="C3776" s="2">
        <v>953021359</v>
      </c>
      <c r="G3776" s="2" t="s">
        <v>7945</v>
      </c>
      <c r="H3776" s="2" t="s">
        <v>3766</v>
      </c>
      <c r="I3776" s="2" t="s">
        <v>7946</v>
      </c>
    </row>
    <row r="3777" spans="1:9" x14ac:dyDescent="0.25">
      <c r="A3777" s="2">
        <v>3776</v>
      </c>
      <c r="C3777" s="2">
        <v>953025162</v>
      </c>
      <c r="G3777" s="2" t="s">
        <v>177</v>
      </c>
      <c r="H3777" s="2" t="s">
        <v>7947</v>
      </c>
      <c r="I3777" s="2" t="s">
        <v>7948</v>
      </c>
    </row>
    <row r="3778" spans="1:9" x14ac:dyDescent="0.25">
      <c r="A3778" s="2">
        <v>3777</v>
      </c>
      <c r="C3778" s="2">
        <v>953026357</v>
      </c>
      <c r="G3778" s="2" t="s">
        <v>4343</v>
      </c>
      <c r="H3778" s="2" t="s">
        <v>7949</v>
      </c>
      <c r="I3778" s="2" t="s">
        <v>7950</v>
      </c>
    </row>
    <row r="3779" spans="1:9" x14ac:dyDescent="0.25">
      <c r="A3779" s="2">
        <v>3778</v>
      </c>
      <c r="C3779" s="2">
        <v>953029450</v>
      </c>
      <c r="G3779" s="2" t="s">
        <v>2983</v>
      </c>
      <c r="H3779" s="2" t="s">
        <v>1425</v>
      </c>
      <c r="I3779" s="2" t="s">
        <v>7951</v>
      </c>
    </row>
    <row r="3780" spans="1:9" x14ac:dyDescent="0.25">
      <c r="A3780" s="2">
        <v>3779</v>
      </c>
      <c r="C3780" s="2">
        <v>953032446</v>
      </c>
      <c r="G3780" s="2" t="s">
        <v>3636</v>
      </c>
      <c r="H3780" s="2" t="s">
        <v>4947</v>
      </c>
      <c r="I3780" s="2" t="s">
        <v>7952</v>
      </c>
    </row>
    <row r="3781" spans="1:9" x14ac:dyDescent="0.25">
      <c r="A3781" s="2">
        <v>3780</v>
      </c>
      <c r="C3781" s="2">
        <v>953033199</v>
      </c>
      <c r="G3781" s="2" t="s">
        <v>7953</v>
      </c>
      <c r="H3781" s="2" t="s">
        <v>2576</v>
      </c>
      <c r="I3781" s="2" t="s">
        <v>7954</v>
      </c>
    </row>
    <row r="3782" spans="1:9" x14ac:dyDescent="0.25">
      <c r="A3782" s="2">
        <v>3781</v>
      </c>
      <c r="C3782" s="2">
        <v>953033509</v>
      </c>
      <c r="G3782" s="2" t="s">
        <v>458</v>
      </c>
      <c r="H3782" s="2" t="s">
        <v>7955</v>
      </c>
      <c r="I3782" s="2" t="s">
        <v>7956</v>
      </c>
    </row>
    <row r="3783" spans="1:9" x14ac:dyDescent="0.25">
      <c r="A3783" s="2">
        <v>3782</v>
      </c>
      <c r="C3783" s="2">
        <v>953034382</v>
      </c>
      <c r="D3783" s="2">
        <v>963407669</v>
      </c>
      <c r="G3783" s="2" t="s">
        <v>504</v>
      </c>
      <c r="H3783" s="2" t="s">
        <v>7957</v>
      </c>
      <c r="I3783" s="2" t="s">
        <v>7958</v>
      </c>
    </row>
    <row r="3784" spans="1:9" x14ac:dyDescent="0.25">
      <c r="A3784" s="2">
        <v>3783</v>
      </c>
      <c r="C3784" s="2">
        <v>953034494</v>
      </c>
      <c r="G3784" s="2" t="s">
        <v>3457</v>
      </c>
      <c r="H3784" s="2" t="s">
        <v>664</v>
      </c>
      <c r="I3784" s="2" t="s">
        <v>7959</v>
      </c>
    </row>
    <row r="3785" spans="1:9" x14ac:dyDescent="0.25">
      <c r="A3785" s="2">
        <v>3784</v>
      </c>
      <c r="C3785" s="2">
        <v>953035363</v>
      </c>
      <c r="G3785" s="2" t="s">
        <v>4304</v>
      </c>
      <c r="H3785" s="2" t="s">
        <v>2090</v>
      </c>
      <c r="I3785" s="2" t="s">
        <v>7960</v>
      </c>
    </row>
    <row r="3786" spans="1:9" x14ac:dyDescent="0.25">
      <c r="A3786" s="2">
        <v>3785</v>
      </c>
      <c r="C3786" s="2">
        <v>953040255</v>
      </c>
      <c r="I3786" s="2" t="s">
        <v>7961</v>
      </c>
    </row>
    <row r="3787" spans="1:9" x14ac:dyDescent="0.25">
      <c r="A3787" s="2">
        <v>3786</v>
      </c>
      <c r="C3787" s="2">
        <v>953051302</v>
      </c>
      <c r="G3787" s="2" t="s">
        <v>7962</v>
      </c>
      <c r="H3787" s="2" t="s">
        <v>7963</v>
      </c>
      <c r="I3787" s="2" t="s">
        <v>7964</v>
      </c>
    </row>
    <row r="3788" spans="1:9" x14ac:dyDescent="0.25">
      <c r="A3788" s="2">
        <v>3787</v>
      </c>
      <c r="C3788" s="2">
        <v>953056861</v>
      </c>
      <c r="G3788" s="2" t="s">
        <v>996</v>
      </c>
      <c r="H3788" s="2" t="s">
        <v>605</v>
      </c>
      <c r="I3788" s="2" t="s">
        <v>7965</v>
      </c>
    </row>
    <row r="3789" spans="1:9" x14ac:dyDescent="0.25">
      <c r="A3789" s="2">
        <v>3788</v>
      </c>
      <c r="C3789" s="2">
        <v>953063694</v>
      </c>
      <c r="G3789" s="2" t="s">
        <v>7966</v>
      </c>
      <c r="H3789" s="2" t="s">
        <v>3126</v>
      </c>
      <c r="I3789" s="2" t="s">
        <v>7967</v>
      </c>
    </row>
    <row r="3790" spans="1:9" x14ac:dyDescent="0.25">
      <c r="A3790" s="2">
        <v>3789</v>
      </c>
      <c r="C3790" s="2">
        <v>953066757</v>
      </c>
      <c r="G3790" s="2" t="s">
        <v>7968</v>
      </c>
      <c r="H3790" s="2" t="s">
        <v>2648</v>
      </c>
      <c r="I3790" s="2" t="s">
        <v>7969</v>
      </c>
    </row>
    <row r="3791" spans="1:9" x14ac:dyDescent="0.25">
      <c r="A3791" s="2">
        <v>3790</v>
      </c>
      <c r="C3791" s="2">
        <v>953069819</v>
      </c>
      <c r="G3791" s="2" t="s">
        <v>7970</v>
      </c>
      <c r="H3791" s="2" t="s">
        <v>7971</v>
      </c>
      <c r="I3791" s="2" t="s">
        <v>7972</v>
      </c>
    </row>
    <row r="3792" spans="1:9" x14ac:dyDescent="0.25">
      <c r="A3792" s="2">
        <v>3791</v>
      </c>
      <c r="C3792" s="2">
        <v>953073070</v>
      </c>
      <c r="G3792" s="2" t="s">
        <v>1062</v>
      </c>
      <c r="H3792" s="2" t="s">
        <v>7973</v>
      </c>
      <c r="I3792" s="2" t="s">
        <v>7974</v>
      </c>
    </row>
    <row r="3793" spans="1:9" x14ac:dyDescent="0.25">
      <c r="A3793" s="2">
        <v>3792</v>
      </c>
      <c r="C3793" s="2">
        <v>953074455</v>
      </c>
      <c r="G3793" s="2" t="s">
        <v>3413</v>
      </c>
      <c r="H3793" s="2" t="s">
        <v>858</v>
      </c>
      <c r="I3793" s="2" t="s">
        <v>7975</v>
      </c>
    </row>
    <row r="3794" spans="1:9" x14ac:dyDescent="0.25">
      <c r="A3794" s="2">
        <v>3793</v>
      </c>
      <c r="C3794" s="2">
        <v>953076171</v>
      </c>
      <c r="G3794" s="2" t="s">
        <v>7976</v>
      </c>
      <c r="H3794" s="2" t="s">
        <v>7977</v>
      </c>
      <c r="I3794" s="2" t="s">
        <v>7978</v>
      </c>
    </row>
    <row r="3795" spans="1:9" x14ac:dyDescent="0.25">
      <c r="A3795" s="2">
        <v>3794</v>
      </c>
      <c r="C3795" s="2">
        <v>953078490</v>
      </c>
      <c r="G3795" s="2" t="s">
        <v>2082</v>
      </c>
      <c r="H3795" s="2" t="s">
        <v>7979</v>
      </c>
      <c r="I3795" s="2" t="s">
        <v>7980</v>
      </c>
    </row>
    <row r="3796" spans="1:9" x14ac:dyDescent="0.25">
      <c r="A3796" s="2">
        <v>3795</v>
      </c>
      <c r="C3796" s="2">
        <v>953082107</v>
      </c>
      <c r="G3796" s="2" t="s">
        <v>7981</v>
      </c>
      <c r="H3796" s="2" t="s">
        <v>7982</v>
      </c>
      <c r="I3796" s="2" t="s">
        <v>7983</v>
      </c>
    </row>
    <row r="3797" spans="1:9" x14ac:dyDescent="0.25">
      <c r="A3797" s="2">
        <v>3796</v>
      </c>
      <c r="C3797" s="2">
        <v>953082557</v>
      </c>
      <c r="G3797" s="2" t="s">
        <v>512</v>
      </c>
      <c r="H3797" s="2" t="s">
        <v>732</v>
      </c>
      <c r="I3797" s="2" t="s">
        <v>7984</v>
      </c>
    </row>
    <row r="3798" spans="1:9" x14ac:dyDescent="0.25">
      <c r="A3798" s="2">
        <v>3797</v>
      </c>
      <c r="C3798" s="2">
        <v>953083014</v>
      </c>
      <c r="G3798" s="2" t="s">
        <v>3823</v>
      </c>
      <c r="H3798" s="2" t="s">
        <v>7985</v>
      </c>
      <c r="I3798" s="2" t="s">
        <v>7986</v>
      </c>
    </row>
    <row r="3799" spans="1:9" x14ac:dyDescent="0.25">
      <c r="A3799" s="2">
        <v>3798</v>
      </c>
      <c r="C3799" s="2">
        <v>953084220</v>
      </c>
      <c r="G3799" s="2" t="s">
        <v>4148</v>
      </c>
      <c r="H3799" s="2" t="s">
        <v>7987</v>
      </c>
      <c r="I3799" s="2" t="s">
        <v>7988</v>
      </c>
    </row>
    <row r="3800" spans="1:9" x14ac:dyDescent="0.25">
      <c r="A3800" s="2">
        <v>3799</v>
      </c>
      <c r="C3800" s="2">
        <v>953087763</v>
      </c>
      <c r="G3800" s="2" t="s">
        <v>1809</v>
      </c>
      <c r="H3800" s="2" t="s">
        <v>7989</v>
      </c>
      <c r="I3800" s="2" t="s">
        <v>7990</v>
      </c>
    </row>
    <row r="3801" spans="1:9" x14ac:dyDescent="0.25">
      <c r="A3801" s="2">
        <v>3800</v>
      </c>
      <c r="C3801" s="2">
        <v>953089116</v>
      </c>
      <c r="G3801" s="2" t="s">
        <v>2983</v>
      </c>
      <c r="H3801" s="2" t="s">
        <v>555</v>
      </c>
      <c r="I3801" s="2" t="s">
        <v>7991</v>
      </c>
    </row>
    <row r="3802" spans="1:9" x14ac:dyDescent="0.25">
      <c r="A3802" s="2">
        <v>3801</v>
      </c>
      <c r="C3802" s="2">
        <v>953090804</v>
      </c>
      <c r="G3802" s="2" t="s">
        <v>5075</v>
      </c>
      <c r="H3802" s="2" t="s">
        <v>485</v>
      </c>
      <c r="I3802" s="2" t="s">
        <v>7992</v>
      </c>
    </row>
    <row r="3803" spans="1:9" x14ac:dyDescent="0.25">
      <c r="A3803" s="2">
        <v>3802</v>
      </c>
      <c r="C3803" s="2">
        <v>953091062</v>
      </c>
      <c r="G3803" s="2" t="s">
        <v>7993</v>
      </c>
      <c r="H3803" s="2" t="s">
        <v>7994</v>
      </c>
      <c r="I3803" s="2" t="s">
        <v>7995</v>
      </c>
    </row>
    <row r="3804" spans="1:9" x14ac:dyDescent="0.25">
      <c r="A3804" s="2">
        <v>3803</v>
      </c>
      <c r="C3804" s="2">
        <v>953092801</v>
      </c>
      <c r="D3804" s="2">
        <v>963041507</v>
      </c>
      <c r="G3804" s="2" t="s">
        <v>812</v>
      </c>
      <c r="H3804" s="2" t="s">
        <v>3589</v>
      </c>
      <c r="I3804" s="2" t="s">
        <v>7996</v>
      </c>
    </row>
    <row r="3805" spans="1:9" x14ac:dyDescent="0.25">
      <c r="A3805" s="2">
        <v>3804</v>
      </c>
      <c r="C3805" s="2">
        <v>953093077</v>
      </c>
      <c r="G3805" s="2" t="s">
        <v>180</v>
      </c>
      <c r="H3805" s="2" t="s">
        <v>7997</v>
      </c>
      <c r="I3805" s="2" t="s">
        <v>7998</v>
      </c>
    </row>
    <row r="3806" spans="1:9" x14ac:dyDescent="0.25">
      <c r="A3806" s="2">
        <v>3805</v>
      </c>
      <c r="C3806" s="2">
        <v>953093747</v>
      </c>
      <c r="G3806" s="2" t="s">
        <v>812</v>
      </c>
      <c r="H3806" s="2" t="s">
        <v>7999</v>
      </c>
      <c r="I3806" s="2" t="s">
        <v>8000</v>
      </c>
    </row>
    <row r="3807" spans="1:9" x14ac:dyDescent="0.25">
      <c r="A3807" s="2">
        <v>3806</v>
      </c>
      <c r="C3807" s="2">
        <v>953097702</v>
      </c>
      <c r="G3807" s="2" t="s">
        <v>1720</v>
      </c>
      <c r="H3807" s="2" t="s">
        <v>6986</v>
      </c>
      <c r="I3807" s="2" t="s">
        <v>8001</v>
      </c>
    </row>
    <row r="3808" spans="1:9" x14ac:dyDescent="0.25">
      <c r="A3808" s="2">
        <v>3807</v>
      </c>
      <c r="C3808" s="2">
        <v>953099533</v>
      </c>
      <c r="D3808" s="2">
        <v>993099533</v>
      </c>
      <c r="G3808" s="2" t="s">
        <v>8002</v>
      </c>
      <c r="H3808" s="2" t="s">
        <v>1161</v>
      </c>
      <c r="I3808" s="2" t="s">
        <v>8003</v>
      </c>
    </row>
    <row r="3809" spans="1:9" x14ac:dyDescent="0.25">
      <c r="A3809" s="2">
        <v>3808</v>
      </c>
      <c r="C3809" s="2">
        <v>953103369</v>
      </c>
      <c r="G3809" s="2" t="s">
        <v>2207</v>
      </c>
      <c r="H3809" s="2" t="s">
        <v>3689</v>
      </c>
      <c r="I3809" s="2" t="s">
        <v>8004</v>
      </c>
    </row>
    <row r="3810" spans="1:9" x14ac:dyDescent="0.25">
      <c r="A3810" s="2">
        <v>3809</v>
      </c>
      <c r="C3810" s="2">
        <v>953104336</v>
      </c>
      <c r="G3810" s="2" t="s">
        <v>8005</v>
      </c>
      <c r="H3810" s="2" t="s">
        <v>8006</v>
      </c>
      <c r="I3810" s="2" t="s">
        <v>8007</v>
      </c>
    </row>
    <row r="3811" spans="1:9" x14ac:dyDescent="0.25">
      <c r="A3811" s="2">
        <v>3810</v>
      </c>
      <c r="C3811" s="2">
        <v>953104729</v>
      </c>
      <c r="G3811" s="2" t="s">
        <v>8008</v>
      </c>
      <c r="H3811" s="2" t="s">
        <v>1051</v>
      </c>
      <c r="I3811" s="2" t="s">
        <v>8009</v>
      </c>
    </row>
    <row r="3812" spans="1:9" x14ac:dyDescent="0.25">
      <c r="A3812" s="2">
        <v>3811</v>
      </c>
      <c r="C3812" s="2">
        <v>953106752</v>
      </c>
      <c r="G3812" s="2" t="s">
        <v>4359</v>
      </c>
      <c r="H3812" s="2" t="s">
        <v>2032</v>
      </c>
      <c r="I3812" s="2" t="s">
        <v>8010</v>
      </c>
    </row>
    <row r="3813" spans="1:9" x14ac:dyDescent="0.25">
      <c r="A3813" s="2">
        <v>3812</v>
      </c>
      <c r="C3813" s="2">
        <v>953110899</v>
      </c>
      <c r="G3813" s="2" t="s">
        <v>3299</v>
      </c>
      <c r="H3813" s="2" t="s">
        <v>2790</v>
      </c>
      <c r="I3813" s="2" t="s">
        <v>8011</v>
      </c>
    </row>
    <row r="3814" spans="1:9" x14ac:dyDescent="0.25">
      <c r="A3814" s="2">
        <v>3813</v>
      </c>
      <c r="C3814" s="2">
        <v>953114346</v>
      </c>
      <c r="G3814" s="2" t="s">
        <v>8012</v>
      </c>
      <c r="H3814" s="2" t="s">
        <v>528</v>
      </c>
      <c r="I3814" s="2" t="s">
        <v>8013</v>
      </c>
    </row>
    <row r="3815" spans="1:9" x14ac:dyDescent="0.25">
      <c r="A3815" s="2">
        <v>3814</v>
      </c>
      <c r="C3815" s="2">
        <v>953118402</v>
      </c>
      <c r="G3815" s="2" t="s">
        <v>8014</v>
      </c>
      <c r="H3815" s="2" t="s">
        <v>1240</v>
      </c>
      <c r="I3815" s="2" t="s">
        <v>8015</v>
      </c>
    </row>
    <row r="3816" spans="1:9" x14ac:dyDescent="0.25">
      <c r="A3816" s="2">
        <v>3815</v>
      </c>
      <c r="C3816" s="2">
        <v>953118905</v>
      </c>
      <c r="G3816" s="2" t="s">
        <v>1696</v>
      </c>
      <c r="H3816" s="2" t="s">
        <v>525</v>
      </c>
      <c r="I3816" s="2" t="s">
        <v>8016</v>
      </c>
    </row>
    <row r="3817" spans="1:9" x14ac:dyDescent="0.25">
      <c r="A3817" s="2">
        <v>3816</v>
      </c>
      <c r="C3817" s="2">
        <v>953121331</v>
      </c>
      <c r="D3817" s="2">
        <v>991848339</v>
      </c>
      <c r="G3817" s="2" t="s">
        <v>1218</v>
      </c>
      <c r="H3817" s="2" t="s">
        <v>8017</v>
      </c>
      <c r="I3817" s="2" t="s">
        <v>8018</v>
      </c>
    </row>
    <row r="3818" spans="1:9" x14ac:dyDescent="0.25">
      <c r="A3818" s="2">
        <v>3817</v>
      </c>
      <c r="C3818" s="2">
        <v>953132470</v>
      </c>
      <c r="G3818" s="2" t="s">
        <v>8019</v>
      </c>
      <c r="H3818" s="2" t="s">
        <v>8020</v>
      </c>
      <c r="I3818" s="2" t="s">
        <v>8021</v>
      </c>
    </row>
    <row r="3819" spans="1:9" x14ac:dyDescent="0.25">
      <c r="A3819" s="2">
        <v>3818</v>
      </c>
      <c r="C3819" s="2">
        <v>953135229</v>
      </c>
      <c r="G3819" s="2" t="s">
        <v>1106</v>
      </c>
      <c r="H3819" s="2" t="s">
        <v>8022</v>
      </c>
      <c r="I3819" s="2" t="s">
        <v>8023</v>
      </c>
    </row>
    <row r="3820" spans="1:9" x14ac:dyDescent="0.25">
      <c r="A3820" s="2">
        <v>3819</v>
      </c>
      <c r="C3820" s="2">
        <v>953139363</v>
      </c>
      <c r="G3820" s="2" t="s">
        <v>2552</v>
      </c>
      <c r="H3820" s="2" t="s">
        <v>8024</v>
      </c>
      <c r="I3820" s="2" t="s">
        <v>8025</v>
      </c>
    </row>
    <row r="3821" spans="1:9" x14ac:dyDescent="0.25">
      <c r="A3821" s="2">
        <v>3820</v>
      </c>
      <c r="C3821" s="2">
        <v>953140437</v>
      </c>
      <c r="G3821" s="2" t="s">
        <v>1629</v>
      </c>
      <c r="H3821" s="2" t="s">
        <v>187</v>
      </c>
      <c r="I3821" s="2" t="s">
        <v>8026</v>
      </c>
    </row>
    <row r="3822" spans="1:9" x14ac:dyDescent="0.25">
      <c r="A3822" s="2">
        <v>3821</v>
      </c>
      <c r="C3822" s="2">
        <v>953141413</v>
      </c>
      <c r="G3822" s="2" t="s">
        <v>1722</v>
      </c>
      <c r="H3822" s="2" t="s">
        <v>4509</v>
      </c>
      <c r="I3822" s="2" t="s">
        <v>8027</v>
      </c>
    </row>
    <row r="3823" spans="1:9" x14ac:dyDescent="0.25">
      <c r="A3823" s="2">
        <v>3822</v>
      </c>
      <c r="C3823" s="2">
        <v>953142151</v>
      </c>
      <c r="G3823" s="2" t="s">
        <v>8028</v>
      </c>
      <c r="H3823" s="2" t="s">
        <v>8029</v>
      </c>
      <c r="I3823" s="2" t="s">
        <v>8030</v>
      </c>
    </row>
    <row r="3824" spans="1:9" x14ac:dyDescent="0.25">
      <c r="A3824" s="2">
        <v>3823</v>
      </c>
      <c r="C3824" s="2">
        <v>953150008</v>
      </c>
      <c r="G3824" s="2" t="s">
        <v>8031</v>
      </c>
      <c r="H3824" s="2" t="s">
        <v>8032</v>
      </c>
      <c r="I3824" s="2" t="s">
        <v>8033</v>
      </c>
    </row>
    <row r="3825" spans="1:9" x14ac:dyDescent="0.25">
      <c r="A3825" s="2">
        <v>3824</v>
      </c>
      <c r="C3825" s="2">
        <v>953150020</v>
      </c>
      <c r="G3825" s="2" t="s">
        <v>1021</v>
      </c>
      <c r="H3825" s="2" t="s">
        <v>3804</v>
      </c>
      <c r="I3825" s="2" t="s">
        <v>8034</v>
      </c>
    </row>
    <row r="3826" spans="1:9" x14ac:dyDescent="0.25">
      <c r="A3826" s="2">
        <v>3825</v>
      </c>
      <c r="C3826" s="2">
        <v>953155807</v>
      </c>
      <c r="G3826" s="2" t="s">
        <v>8035</v>
      </c>
      <c r="H3826" s="2" t="s">
        <v>8036</v>
      </c>
      <c r="I3826" s="2" t="s">
        <v>8037</v>
      </c>
    </row>
    <row r="3827" spans="1:9" x14ac:dyDescent="0.25">
      <c r="A3827" s="2">
        <v>3826</v>
      </c>
      <c r="C3827" s="2">
        <v>953157028</v>
      </c>
      <c r="G3827" s="2" t="s">
        <v>619</v>
      </c>
      <c r="H3827" s="2" t="s">
        <v>5616</v>
      </c>
      <c r="I3827" s="2" t="s">
        <v>8038</v>
      </c>
    </row>
    <row r="3828" spans="1:9" x14ac:dyDescent="0.25">
      <c r="A3828" s="2">
        <v>3827</v>
      </c>
      <c r="C3828" s="2">
        <v>953162800</v>
      </c>
      <c r="G3828" s="2" t="s">
        <v>156</v>
      </c>
      <c r="H3828" s="2" t="s">
        <v>8039</v>
      </c>
      <c r="I3828" s="2" t="s">
        <v>8040</v>
      </c>
    </row>
    <row r="3829" spans="1:9" x14ac:dyDescent="0.25">
      <c r="A3829" s="2">
        <v>3828</v>
      </c>
      <c r="C3829" s="2">
        <v>953163090</v>
      </c>
      <c r="G3829" s="2" t="s">
        <v>2171</v>
      </c>
      <c r="H3829" s="2" t="s">
        <v>8041</v>
      </c>
      <c r="I3829" s="2" t="s">
        <v>8042</v>
      </c>
    </row>
    <row r="3830" spans="1:9" x14ac:dyDescent="0.25">
      <c r="A3830" s="2">
        <v>3829</v>
      </c>
      <c r="C3830" s="2">
        <v>953164513</v>
      </c>
      <c r="G3830" s="2" t="s">
        <v>8043</v>
      </c>
      <c r="H3830" s="2" t="s">
        <v>858</v>
      </c>
      <c r="I3830" s="2" t="s">
        <v>8044</v>
      </c>
    </row>
    <row r="3831" spans="1:9" x14ac:dyDescent="0.25">
      <c r="A3831" s="2">
        <v>3830</v>
      </c>
      <c r="C3831" s="2">
        <v>953166163</v>
      </c>
      <c r="G3831" s="2" t="s">
        <v>8045</v>
      </c>
      <c r="H3831" s="2" t="s">
        <v>8046</v>
      </c>
      <c r="I3831" s="2" t="s">
        <v>8047</v>
      </c>
    </row>
    <row r="3832" spans="1:9" x14ac:dyDescent="0.25">
      <c r="A3832" s="2">
        <v>3831</v>
      </c>
      <c r="C3832" s="2">
        <v>953170710</v>
      </c>
      <c r="G3832" s="2" t="s">
        <v>8048</v>
      </c>
      <c r="H3832" s="2" t="s">
        <v>490</v>
      </c>
      <c r="I3832" s="2" t="s">
        <v>8049</v>
      </c>
    </row>
    <row r="3833" spans="1:9" x14ac:dyDescent="0.25">
      <c r="A3833" s="2">
        <v>3832</v>
      </c>
      <c r="C3833" s="2">
        <v>953171955</v>
      </c>
      <c r="G3833" s="2" t="s">
        <v>305</v>
      </c>
      <c r="H3833" s="2" t="s">
        <v>617</v>
      </c>
      <c r="I3833" s="2" t="s">
        <v>8050</v>
      </c>
    </row>
    <row r="3834" spans="1:9" x14ac:dyDescent="0.25">
      <c r="A3834" s="2">
        <v>3833</v>
      </c>
      <c r="C3834" s="2">
        <v>953171972</v>
      </c>
      <c r="G3834" s="2" t="s">
        <v>8051</v>
      </c>
      <c r="H3834" s="2" t="s">
        <v>8052</v>
      </c>
      <c r="I3834" s="2" t="s">
        <v>8053</v>
      </c>
    </row>
    <row r="3835" spans="1:9" x14ac:dyDescent="0.25">
      <c r="A3835" s="2">
        <v>3834</v>
      </c>
      <c r="C3835" s="2">
        <v>953173302</v>
      </c>
      <c r="G3835" s="2" t="s">
        <v>8054</v>
      </c>
      <c r="H3835" s="2" t="s">
        <v>8055</v>
      </c>
      <c r="I3835" s="2" t="s">
        <v>8056</v>
      </c>
    </row>
    <row r="3836" spans="1:9" x14ac:dyDescent="0.25">
      <c r="A3836" s="2">
        <v>3835</v>
      </c>
      <c r="C3836" s="2">
        <v>953174661</v>
      </c>
      <c r="G3836" s="2" t="s">
        <v>2054</v>
      </c>
      <c r="H3836" s="2" t="s">
        <v>1447</v>
      </c>
      <c r="I3836" s="2" t="s">
        <v>8057</v>
      </c>
    </row>
    <row r="3837" spans="1:9" x14ac:dyDescent="0.25">
      <c r="A3837" s="2">
        <v>3836</v>
      </c>
      <c r="C3837" s="2">
        <v>953179056</v>
      </c>
      <c r="G3837" s="2" t="s">
        <v>278</v>
      </c>
      <c r="H3837" s="2" t="s">
        <v>2386</v>
      </c>
      <c r="I3837" s="2" t="s">
        <v>8058</v>
      </c>
    </row>
    <row r="3838" spans="1:9" x14ac:dyDescent="0.25">
      <c r="A3838" s="2">
        <v>3837</v>
      </c>
      <c r="C3838" s="2">
        <v>953182528</v>
      </c>
      <c r="G3838" s="2" t="s">
        <v>206</v>
      </c>
      <c r="H3838" s="2" t="s">
        <v>8059</v>
      </c>
      <c r="I3838" s="2" t="s">
        <v>8060</v>
      </c>
    </row>
    <row r="3839" spans="1:9" x14ac:dyDescent="0.25">
      <c r="A3839" s="2">
        <v>3838</v>
      </c>
      <c r="C3839" s="2">
        <v>953184202</v>
      </c>
      <c r="G3839" s="2" t="s">
        <v>718</v>
      </c>
      <c r="H3839" s="2" t="s">
        <v>7578</v>
      </c>
      <c r="I3839" s="2" t="s">
        <v>8061</v>
      </c>
    </row>
    <row r="3840" spans="1:9" x14ac:dyDescent="0.25">
      <c r="A3840" s="2">
        <v>3839</v>
      </c>
      <c r="C3840" s="2">
        <v>953188484</v>
      </c>
      <c r="G3840" s="2" t="s">
        <v>1777</v>
      </c>
      <c r="H3840" s="2" t="s">
        <v>2126</v>
      </c>
      <c r="I3840" s="2" t="s">
        <v>8062</v>
      </c>
    </row>
    <row r="3841" spans="1:9" x14ac:dyDescent="0.25">
      <c r="A3841" s="2">
        <v>3840</v>
      </c>
      <c r="C3841" s="2">
        <v>953188638</v>
      </c>
      <c r="G3841" s="2" t="s">
        <v>8063</v>
      </c>
      <c r="H3841" s="2" t="s">
        <v>2786</v>
      </c>
      <c r="I3841" s="2" t="s">
        <v>8064</v>
      </c>
    </row>
    <row r="3842" spans="1:9" x14ac:dyDescent="0.25">
      <c r="A3842" s="2">
        <v>3841</v>
      </c>
      <c r="C3842" s="2">
        <v>953194065</v>
      </c>
      <c r="G3842" s="2" t="s">
        <v>3297</v>
      </c>
      <c r="H3842" s="2" t="s">
        <v>8065</v>
      </c>
      <c r="I3842" s="2" t="s">
        <v>8066</v>
      </c>
    </row>
    <row r="3843" spans="1:9" x14ac:dyDescent="0.25">
      <c r="A3843" s="2">
        <v>3842</v>
      </c>
      <c r="C3843" s="2">
        <v>953194469</v>
      </c>
      <c r="G3843" s="2" t="s">
        <v>7712</v>
      </c>
      <c r="H3843" s="2" t="s">
        <v>8067</v>
      </c>
      <c r="I3843" s="2" t="s">
        <v>8068</v>
      </c>
    </row>
    <row r="3844" spans="1:9" x14ac:dyDescent="0.25">
      <c r="A3844" s="2">
        <v>3843</v>
      </c>
      <c r="C3844" s="2">
        <v>953196004</v>
      </c>
      <c r="G3844" s="2" t="s">
        <v>8069</v>
      </c>
      <c r="H3844" s="2" t="s">
        <v>8070</v>
      </c>
      <c r="I3844" s="2" t="s">
        <v>8071</v>
      </c>
    </row>
    <row r="3845" spans="1:9" x14ac:dyDescent="0.25">
      <c r="A3845" s="2">
        <v>3844</v>
      </c>
      <c r="C3845" s="2">
        <v>953197647</v>
      </c>
      <c r="G3845" s="2" t="s">
        <v>2245</v>
      </c>
      <c r="H3845" s="2" t="s">
        <v>1668</v>
      </c>
      <c r="I3845" s="2" t="s">
        <v>8072</v>
      </c>
    </row>
    <row r="3846" spans="1:9" x14ac:dyDescent="0.25">
      <c r="A3846" s="2">
        <v>3845</v>
      </c>
      <c r="C3846" s="2">
        <v>953197900</v>
      </c>
      <c r="G3846" s="2" t="s">
        <v>278</v>
      </c>
      <c r="H3846" s="2" t="s">
        <v>647</v>
      </c>
      <c r="I3846" s="2" t="s">
        <v>8073</v>
      </c>
    </row>
    <row r="3847" spans="1:9" x14ac:dyDescent="0.25">
      <c r="A3847" s="2">
        <v>3846</v>
      </c>
      <c r="C3847" s="2">
        <v>953205108</v>
      </c>
      <c r="G3847" s="2" t="s">
        <v>619</v>
      </c>
      <c r="H3847" s="2" t="s">
        <v>2684</v>
      </c>
      <c r="I3847" s="2" t="s">
        <v>8074</v>
      </c>
    </row>
    <row r="3848" spans="1:9" x14ac:dyDescent="0.25">
      <c r="A3848" s="2">
        <v>3847</v>
      </c>
      <c r="C3848" s="2">
        <v>953206988</v>
      </c>
      <c r="G3848" s="2" t="s">
        <v>4766</v>
      </c>
      <c r="H3848" s="2" t="s">
        <v>3589</v>
      </c>
      <c r="I3848" s="2" t="s">
        <v>8075</v>
      </c>
    </row>
    <row r="3849" spans="1:9" x14ac:dyDescent="0.25">
      <c r="A3849" s="2">
        <v>3848</v>
      </c>
      <c r="C3849" s="2">
        <v>953209158</v>
      </c>
      <c r="G3849" s="2" t="s">
        <v>8076</v>
      </c>
      <c r="H3849" s="2" t="s">
        <v>8077</v>
      </c>
      <c r="I3849" s="2" t="s">
        <v>8078</v>
      </c>
    </row>
    <row r="3850" spans="1:9" x14ac:dyDescent="0.25">
      <c r="A3850" s="2">
        <v>3849</v>
      </c>
      <c r="C3850" s="2">
        <v>953209572</v>
      </c>
      <c r="G3850" s="2" t="s">
        <v>437</v>
      </c>
      <c r="H3850" s="2" t="s">
        <v>1504</v>
      </c>
      <c r="I3850" s="2" t="s">
        <v>8079</v>
      </c>
    </row>
    <row r="3851" spans="1:9" x14ac:dyDescent="0.25">
      <c r="A3851" s="2">
        <v>3850</v>
      </c>
      <c r="C3851" s="2">
        <v>953211072</v>
      </c>
      <c r="G3851" s="2" t="s">
        <v>8080</v>
      </c>
      <c r="H3851" s="2" t="s">
        <v>8081</v>
      </c>
      <c r="I3851" s="2" t="s">
        <v>8082</v>
      </c>
    </row>
    <row r="3852" spans="1:9" x14ac:dyDescent="0.25">
      <c r="A3852" s="2">
        <v>3851</v>
      </c>
      <c r="C3852" s="2">
        <v>953211724</v>
      </c>
      <c r="G3852" s="2" t="s">
        <v>144</v>
      </c>
      <c r="H3852" s="2" t="s">
        <v>428</v>
      </c>
      <c r="I3852" s="2" t="s">
        <v>8083</v>
      </c>
    </row>
    <row r="3853" spans="1:9" x14ac:dyDescent="0.25">
      <c r="A3853" s="2">
        <v>3852</v>
      </c>
      <c r="C3853" s="2">
        <v>953213439</v>
      </c>
      <c r="G3853" s="2" t="s">
        <v>8084</v>
      </c>
      <c r="H3853" s="2" t="s">
        <v>8085</v>
      </c>
      <c r="I3853" s="2" t="s">
        <v>8086</v>
      </c>
    </row>
    <row r="3854" spans="1:9" x14ac:dyDescent="0.25">
      <c r="A3854" s="2">
        <v>3853</v>
      </c>
      <c r="C3854" s="2">
        <v>953215393</v>
      </c>
      <c r="G3854" s="2" t="s">
        <v>751</v>
      </c>
      <c r="H3854" s="2" t="s">
        <v>3286</v>
      </c>
      <c r="I3854" s="2" t="s">
        <v>8087</v>
      </c>
    </row>
    <row r="3855" spans="1:9" x14ac:dyDescent="0.25">
      <c r="A3855" s="2">
        <v>3854</v>
      </c>
      <c r="C3855" s="2">
        <v>953215698</v>
      </c>
      <c r="G3855" s="2" t="s">
        <v>159</v>
      </c>
      <c r="H3855" s="2" t="s">
        <v>1359</v>
      </c>
      <c r="I3855" s="2" t="s">
        <v>8088</v>
      </c>
    </row>
    <row r="3856" spans="1:9" x14ac:dyDescent="0.25">
      <c r="A3856" s="2">
        <v>3855</v>
      </c>
      <c r="C3856" s="2">
        <v>953217656</v>
      </c>
      <c r="G3856" s="2" t="s">
        <v>1653</v>
      </c>
      <c r="H3856" s="2" t="s">
        <v>222</v>
      </c>
      <c r="I3856" s="2" t="s">
        <v>8089</v>
      </c>
    </row>
    <row r="3857" spans="1:9" x14ac:dyDescent="0.25">
      <c r="A3857" s="2">
        <v>3856</v>
      </c>
      <c r="C3857" s="2">
        <v>953218570</v>
      </c>
      <c r="G3857" s="2" t="s">
        <v>890</v>
      </c>
      <c r="H3857" s="2" t="s">
        <v>8090</v>
      </c>
      <c r="I3857" s="2" t="s">
        <v>8091</v>
      </c>
    </row>
    <row r="3858" spans="1:9" x14ac:dyDescent="0.25">
      <c r="A3858" s="2">
        <v>3857</v>
      </c>
      <c r="C3858" s="2">
        <v>953226874</v>
      </c>
      <c r="G3858" s="2" t="s">
        <v>751</v>
      </c>
      <c r="H3858" s="2" t="s">
        <v>8092</v>
      </c>
      <c r="I3858" s="2" t="s">
        <v>8093</v>
      </c>
    </row>
    <row r="3859" spans="1:9" x14ac:dyDescent="0.25">
      <c r="A3859" s="2">
        <v>3858</v>
      </c>
      <c r="C3859" s="2">
        <v>953226941</v>
      </c>
      <c r="G3859" s="2" t="s">
        <v>238</v>
      </c>
      <c r="H3859" s="2" t="s">
        <v>2205</v>
      </c>
      <c r="I3859" s="2" t="s">
        <v>8094</v>
      </c>
    </row>
    <row r="3860" spans="1:9" x14ac:dyDescent="0.25">
      <c r="A3860" s="2">
        <v>3859</v>
      </c>
      <c r="C3860" s="2">
        <v>953229820</v>
      </c>
      <c r="G3860" s="2" t="s">
        <v>8095</v>
      </c>
      <c r="H3860" s="2" t="s">
        <v>8096</v>
      </c>
      <c r="I3860" s="2" t="s">
        <v>8097</v>
      </c>
    </row>
    <row r="3861" spans="1:9" x14ac:dyDescent="0.25">
      <c r="A3861" s="2">
        <v>3860</v>
      </c>
      <c r="C3861" s="2">
        <v>953232159</v>
      </c>
      <c r="G3861" s="2" t="s">
        <v>3017</v>
      </c>
      <c r="H3861" s="2" t="s">
        <v>3126</v>
      </c>
      <c r="I3861" s="2" t="s">
        <v>8098</v>
      </c>
    </row>
    <row r="3862" spans="1:9" x14ac:dyDescent="0.25">
      <c r="A3862" s="2">
        <v>3861</v>
      </c>
      <c r="C3862" s="2">
        <v>953234736</v>
      </c>
      <c r="G3862" s="2" t="s">
        <v>8099</v>
      </c>
      <c r="H3862" s="2" t="s">
        <v>8100</v>
      </c>
      <c r="I3862" s="2" t="s">
        <v>8101</v>
      </c>
    </row>
    <row r="3863" spans="1:9" x14ac:dyDescent="0.25">
      <c r="A3863" s="2">
        <v>3862</v>
      </c>
      <c r="C3863" s="2">
        <v>953235505</v>
      </c>
      <c r="G3863" s="2" t="s">
        <v>342</v>
      </c>
      <c r="H3863" s="2" t="s">
        <v>1668</v>
      </c>
      <c r="I3863" s="2" t="s">
        <v>8102</v>
      </c>
    </row>
    <row r="3864" spans="1:9" x14ac:dyDescent="0.25">
      <c r="A3864" s="2">
        <v>3863</v>
      </c>
      <c r="C3864" s="2">
        <v>953236101</v>
      </c>
      <c r="G3864" s="2" t="s">
        <v>8103</v>
      </c>
      <c r="H3864" s="2" t="s">
        <v>8104</v>
      </c>
      <c r="I3864" s="2" t="s">
        <v>8105</v>
      </c>
    </row>
    <row r="3865" spans="1:9" x14ac:dyDescent="0.25">
      <c r="A3865" s="2">
        <v>3864</v>
      </c>
      <c r="C3865" s="2">
        <v>953239938</v>
      </c>
      <c r="G3865" s="2" t="s">
        <v>238</v>
      </c>
      <c r="H3865" s="2" t="s">
        <v>5228</v>
      </c>
      <c r="I3865" s="2" t="s">
        <v>8106</v>
      </c>
    </row>
    <row r="3866" spans="1:9" x14ac:dyDescent="0.25">
      <c r="A3866" s="2">
        <v>3865</v>
      </c>
      <c r="C3866" s="2">
        <v>953240473</v>
      </c>
      <c r="G3866" s="2" t="s">
        <v>8107</v>
      </c>
      <c r="H3866" s="2" t="s">
        <v>8108</v>
      </c>
      <c r="I3866" s="2" t="s">
        <v>8109</v>
      </c>
    </row>
    <row r="3867" spans="1:9" x14ac:dyDescent="0.25">
      <c r="A3867" s="2">
        <v>3866</v>
      </c>
      <c r="C3867" s="2">
        <v>953241731</v>
      </c>
      <c r="G3867" s="2" t="s">
        <v>8110</v>
      </c>
      <c r="H3867" s="2" t="s">
        <v>8111</v>
      </c>
      <c r="I3867" s="2" t="s">
        <v>8112</v>
      </c>
    </row>
    <row r="3868" spans="1:9" x14ac:dyDescent="0.25">
      <c r="A3868" s="2">
        <v>3867</v>
      </c>
      <c r="C3868" s="2">
        <v>953246178</v>
      </c>
      <c r="G3868" s="2" t="s">
        <v>3604</v>
      </c>
      <c r="H3868" s="2" t="s">
        <v>1668</v>
      </c>
      <c r="I3868" s="2" t="s">
        <v>8113</v>
      </c>
    </row>
    <row r="3869" spans="1:9" x14ac:dyDescent="0.25">
      <c r="A3869" s="2">
        <v>3868</v>
      </c>
      <c r="C3869" s="2">
        <v>953255370</v>
      </c>
      <c r="G3869" s="2" t="s">
        <v>8114</v>
      </c>
      <c r="H3869" s="2" t="s">
        <v>8115</v>
      </c>
      <c r="I3869" s="2" t="s">
        <v>8116</v>
      </c>
    </row>
    <row r="3870" spans="1:9" x14ac:dyDescent="0.25">
      <c r="A3870" s="2">
        <v>3869</v>
      </c>
      <c r="C3870" s="2">
        <v>953265782</v>
      </c>
      <c r="D3870" s="2">
        <v>988479503</v>
      </c>
      <c r="G3870" s="2" t="s">
        <v>465</v>
      </c>
      <c r="H3870" s="2" t="s">
        <v>8117</v>
      </c>
      <c r="I3870" s="2" t="s">
        <v>8118</v>
      </c>
    </row>
    <row r="3871" spans="1:9" x14ac:dyDescent="0.25">
      <c r="A3871" s="2">
        <v>3870</v>
      </c>
      <c r="C3871" s="2">
        <v>953265919</v>
      </c>
      <c r="G3871" s="2" t="s">
        <v>380</v>
      </c>
      <c r="H3871" s="2" t="s">
        <v>8119</v>
      </c>
      <c r="I3871" s="2" t="s">
        <v>8120</v>
      </c>
    </row>
    <row r="3872" spans="1:9" x14ac:dyDescent="0.25">
      <c r="A3872" s="2">
        <v>3871</v>
      </c>
      <c r="C3872" s="2">
        <v>953268357</v>
      </c>
      <c r="G3872" s="2" t="s">
        <v>518</v>
      </c>
      <c r="H3872" s="2" t="s">
        <v>184</v>
      </c>
      <c r="I3872" s="2" t="s">
        <v>8121</v>
      </c>
    </row>
    <row r="3873" spans="1:9" x14ac:dyDescent="0.25">
      <c r="A3873" s="2">
        <v>3872</v>
      </c>
      <c r="C3873" s="2">
        <v>953273423</v>
      </c>
      <c r="G3873" s="2" t="s">
        <v>2983</v>
      </c>
      <c r="H3873" s="2" t="s">
        <v>8122</v>
      </c>
      <c r="I3873" s="2" t="s">
        <v>8123</v>
      </c>
    </row>
    <row r="3874" spans="1:9" x14ac:dyDescent="0.25">
      <c r="A3874" s="2">
        <v>3873</v>
      </c>
      <c r="C3874" s="2">
        <v>953278741</v>
      </c>
      <c r="G3874" s="2" t="s">
        <v>8124</v>
      </c>
      <c r="H3874" s="2" t="s">
        <v>294</v>
      </c>
      <c r="I3874" s="2" t="s">
        <v>8125</v>
      </c>
    </row>
    <row r="3875" spans="1:9" x14ac:dyDescent="0.25">
      <c r="A3875" s="2">
        <v>3874</v>
      </c>
      <c r="C3875" s="2">
        <v>953285845</v>
      </c>
      <c r="G3875" s="2" t="s">
        <v>8126</v>
      </c>
      <c r="H3875" s="2" t="s">
        <v>525</v>
      </c>
      <c r="I3875" s="2" t="s">
        <v>8127</v>
      </c>
    </row>
    <row r="3876" spans="1:9" x14ac:dyDescent="0.25">
      <c r="A3876" s="2">
        <v>3875</v>
      </c>
      <c r="C3876" s="2">
        <v>953286550</v>
      </c>
      <c r="G3876" s="2" t="s">
        <v>8014</v>
      </c>
      <c r="H3876" s="2" t="s">
        <v>8128</v>
      </c>
      <c r="I3876" s="2" t="s">
        <v>8129</v>
      </c>
    </row>
    <row r="3877" spans="1:9" x14ac:dyDescent="0.25">
      <c r="A3877" s="2">
        <v>3876</v>
      </c>
      <c r="C3877" s="2">
        <v>953288839</v>
      </c>
      <c r="G3877" s="2" t="s">
        <v>8130</v>
      </c>
      <c r="H3877" s="2" t="s">
        <v>8131</v>
      </c>
      <c r="I3877" s="2" t="s">
        <v>8132</v>
      </c>
    </row>
    <row r="3878" spans="1:9" x14ac:dyDescent="0.25">
      <c r="A3878" s="2">
        <v>3877</v>
      </c>
      <c r="C3878" s="2">
        <v>953289088</v>
      </c>
      <c r="G3878" s="2" t="s">
        <v>360</v>
      </c>
      <c r="H3878" s="2" t="s">
        <v>8133</v>
      </c>
      <c r="I3878" s="2" t="s">
        <v>8134</v>
      </c>
    </row>
    <row r="3879" spans="1:9" x14ac:dyDescent="0.25">
      <c r="A3879" s="2">
        <v>3878</v>
      </c>
      <c r="C3879" s="2">
        <v>953291205</v>
      </c>
      <c r="G3879" s="2" t="s">
        <v>8135</v>
      </c>
      <c r="H3879" s="2" t="s">
        <v>8136</v>
      </c>
      <c r="I3879" s="2" t="s">
        <v>8137</v>
      </c>
    </row>
    <row r="3880" spans="1:9" x14ac:dyDescent="0.25">
      <c r="A3880" s="2">
        <v>3879</v>
      </c>
      <c r="C3880" s="2">
        <v>953292899</v>
      </c>
      <c r="I3880" s="2" t="s">
        <v>8138</v>
      </c>
    </row>
    <row r="3881" spans="1:9" x14ac:dyDescent="0.25">
      <c r="A3881" s="2">
        <v>3880</v>
      </c>
      <c r="C3881" s="2">
        <v>953294278</v>
      </c>
      <c r="G3881" s="2" t="s">
        <v>3636</v>
      </c>
      <c r="H3881" s="2" t="s">
        <v>634</v>
      </c>
      <c r="I3881" s="2" t="s">
        <v>8139</v>
      </c>
    </row>
    <row r="3882" spans="1:9" x14ac:dyDescent="0.25">
      <c r="A3882" s="2">
        <v>3881</v>
      </c>
      <c r="C3882" s="2">
        <v>953295342</v>
      </c>
      <c r="G3882" s="2" t="s">
        <v>2153</v>
      </c>
      <c r="H3882" s="2" t="s">
        <v>866</v>
      </c>
      <c r="I3882" s="2" t="s">
        <v>8140</v>
      </c>
    </row>
    <row r="3883" spans="1:9" x14ac:dyDescent="0.25">
      <c r="A3883" s="2">
        <v>3882</v>
      </c>
      <c r="C3883" s="2">
        <v>953297342</v>
      </c>
      <c r="G3883" s="2" t="s">
        <v>1109</v>
      </c>
      <c r="H3883" s="2" t="s">
        <v>2839</v>
      </c>
      <c r="I3883" s="2" t="s">
        <v>8141</v>
      </c>
    </row>
    <row r="3884" spans="1:9" x14ac:dyDescent="0.25">
      <c r="A3884" s="2">
        <v>3883</v>
      </c>
      <c r="C3884" s="2">
        <v>953305239</v>
      </c>
      <c r="I3884" s="2" t="s">
        <v>8142</v>
      </c>
    </row>
    <row r="3885" spans="1:9" x14ac:dyDescent="0.25">
      <c r="A3885" s="2">
        <v>3884</v>
      </c>
      <c r="C3885" s="2">
        <v>953305361</v>
      </c>
      <c r="G3885" s="2" t="s">
        <v>156</v>
      </c>
      <c r="H3885" s="2" t="s">
        <v>8143</v>
      </c>
      <c r="I3885" s="2" t="s">
        <v>8144</v>
      </c>
    </row>
    <row r="3886" spans="1:9" x14ac:dyDescent="0.25">
      <c r="A3886" s="2">
        <v>3885</v>
      </c>
      <c r="C3886" s="2">
        <v>953306978</v>
      </c>
      <c r="G3886" s="2" t="s">
        <v>8145</v>
      </c>
      <c r="H3886" s="2" t="s">
        <v>8146</v>
      </c>
      <c r="I3886" s="2" t="s">
        <v>8147</v>
      </c>
    </row>
    <row r="3887" spans="1:9" x14ac:dyDescent="0.25">
      <c r="A3887" s="2">
        <v>3886</v>
      </c>
      <c r="C3887" s="2">
        <v>953320069</v>
      </c>
      <c r="G3887" s="2" t="s">
        <v>518</v>
      </c>
      <c r="H3887" s="2" t="s">
        <v>1380</v>
      </c>
      <c r="I3887" s="2" t="s">
        <v>8148</v>
      </c>
    </row>
    <row r="3888" spans="1:9" x14ac:dyDescent="0.25">
      <c r="A3888" s="2">
        <v>3887</v>
      </c>
      <c r="C3888" s="2">
        <v>953322788</v>
      </c>
      <c r="G3888" s="2" t="s">
        <v>8149</v>
      </c>
      <c r="H3888" s="2" t="s">
        <v>3073</v>
      </c>
      <c r="I3888" s="2" t="s">
        <v>8150</v>
      </c>
    </row>
    <row r="3889" spans="1:9" x14ac:dyDescent="0.25">
      <c r="A3889" s="2">
        <v>3888</v>
      </c>
      <c r="C3889" s="2">
        <v>953323185</v>
      </c>
      <c r="G3889" s="2" t="s">
        <v>676</v>
      </c>
      <c r="H3889" s="2" t="s">
        <v>8151</v>
      </c>
      <c r="I3889" s="2" t="s">
        <v>8152</v>
      </c>
    </row>
    <row r="3890" spans="1:9" x14ac:dyDescent="0.25">
      <c r="A3890" s="2">
        <v>3889</v>
      </c>
      <c r="C3890" s="2">
        <v>953326973</v>
      </c>
      <c r="G3890" s="2" t="s">
        <v>8153</v>
      </c>
      <c r="H3890" s="2" t="s">
        <v>4179</v>
      </c>
      <c r="I3890" s="2" t="s">
        <v>8154</v>
      </c>
    </row>
    <row r="3891" spans="1:9" x14ac:dyDescent="0.25">
      <c r="A3891" s="2">
        <v>3890</v>
      </c>
      <c r="C3891" s="2">
        <v>953331080</v>
      </c>
      <c r="G3891" s="2" t="s">
        <v>1918</v>
      </c>
      <c r="H3891" s="2" t="s">
        <v>8155</v>
      </c>
      <c r="I3891" s="2" t="s">
        <v>8156</v>
      </c>
    </row>
    <row r="3892" spans="1:9" x14ac:dyDescent="0.25">
      <c r="A3892" s="2">
        <v>3891</v>
      </c>
      <c r="C3892" s="2">
        <v>953331889</v>
      </c>
      <c r="G3892" s="2" t="s">
        <v>544</v>
      </c>
      <c r="H3892" s="2" t="s">
        <v>617</v>
      </c>
      <c r="I3892" s="2" t="s">
        <v>8157</v>
      </c>
    </row>
    <row r="3893" spans="1:9" x14ac:dyDescent="0.25">
      <c r="A3893" s="2">
        <v>3892</v>
      </c>
      <c r="C3893" s="2">
        <v>953333277</v>
      </c>
      <c r="G3893" s="2" t="s">
        <v>6277</v>
      </c>
      <c r="H3893" s="2" t="s">
        <v>1036</v>
      </c>
      <c r="I3893" s="2" t="s">
        <v>8158</v>
      </c>
    </row>
    <row r="3894" spans="1:9" x14ac:dyDescent="0.25">
      <c r="A3894" s="2">
        <v>3893</v>
      </c>
      <c r="C3894" s="2">
        <v>953335363</v>
      </c>
      <c r="G3894" s="2" t="s">
        <v>8048</v>
      </c>
      <c r="H3894" s="2" t="s">
        <v>3231</v>
      </c>
      <c r="I3894" s="2" t="s">
        <v>8159</v>
      </c>
    </row>
    <row r="3895" spans="1:9" x14ac:dyDescent="0.25">
      <c r="A3895" s="2">
        <v>3894</v>
      </c>
      <c r="C3895" s="2">
        <v>953335555</v>
      </c>
      <c r="G3895" s="2" t="s">
        <v>666</v>
      </c>
      <c r="H3895" s="2" t="s">
        <v>8160</v>
      </c>
      <c r="I3895" s="2" t="s">
        <v>8161</v>
      </c>
    </row>
    <row r="3896" spans="1:9" x14ac:dyDescent="0.25">
      <c r="A3896" s="2">
        <v>3895</v>
      </c>
      <c r="C3896" s="2">
        <v>953335769</v>
      </c>
      <c r="G3896" s="2" t="s">
        <v>8162</v>
      </c>
      <c r="H3896" s="2" t="s">
        <v>8163</v>
      </c>
      <c r="I3896" s="2" t="s">
        <v>8164</v>
      </c>
    </row>
    <row r="3897" spans="1:9" x14ac:dyDescent="0.25">
      <c r="A3897" s="2">
        <v>3896</v>
      </c>
      <c r="C3897" s="2">
        <v>953336080</v>
      </c>
      <c r="G3897" s="2" t="s">
        <v>8165</v>
      </c>
      <c r="H3897" s="2" t="s">
        <v>8166</v>
      </c>
      <c r="I3897" s="2" t="s">
        <v>8167</v>
      </c>
    </row>
    <row r="3898" spans="1:9" x14ac:dyDescent="0.25">
      <c r="A3898" s="2">
        <v>3897</v>
      </c>
      <c r="C3898" s="2">
        <v>953336401</v>
      </c>
      <c r="G3898" s="2" t="s">
        <v>8168</v>
      </c>
      <c r="H3898" s="2" t="s">
        <v>3997</v>
      </c>
      <c r="I3898" s="2" t="s">
        <v>8169</v>
      </c>
    </row>
    <row r="3899" spans="1:9" x14ac:dyDescent="0.25">
      <c r="A3899" s="2">
        <v>3898</v>
      </c>
      <c r="C3899" s="2">
        <v>953337378</v>
      </c>
      <c r="G3899" s="2" t="s">
        <v>342</v>
      </c>
      <c r="H3899" s="2" t="s">
        <v>8170</v>
      </c>
      <c r="I3899" s="2" t="s">
        <v>8171</v>
      </c>
    </row>
    <row r="3900" spans="1:9" x14ac:dyDescent="0.25">
      <c r="A3900" s="2">
        <v>3899</v>
      </c>
      <c r="C3900" s="2">
        <v>953338870</v>
      </c>
      <c r="G3900" s="2" t="s">
        <v>1918</v>
      </c>
      <c r="H3900" s="2" t="s">
        <v>355</v>
      </c>
      <c r="I3900" s="2" t="s">
        <v>8172</v>
      </c>
    </row>
    <row r="3901" spans="1:9" x14ac:dyDescent="0.25">
      <c r="A3901" s="2">
        <v>3900</v>
      </c>
      <c r="C3901" s="2">
        <v>953342465</v>
      </c>
      <c r="G3901" s="2" t="s">
        <v>7712</v>
      </c>
      <c r="H3901" s="2" t="s">
        <v>979</v>
      </c>
      <c r="I3901" s="2" t="s">
        <v>8173</v>
      </c>
    </row>
    <row r="3902" spans="1:9" x14ac:dyDescent="0.25">
      <c r="A3902" s="2">
        <v>3901</v>
      </c>
      <c r="C3902" s="2">
        <v>953344277</v>
      </c>
      <c r="G3902" s="2" t="s">
        <v>8174</v>
      </c>
      <c r="H3902" s="2" t="s">
        <v>1829</v>
      </c>
      <c r="I3902" s="2" t="s">
        <v>8175</v>
      </c>
    </row>
    <row r="3903" spans="1:9" x14ac:dyDescent="0.25">
      <c r="A3903" s="2">
        <v>3902</v>
      </c>
      <c r="C3903" s="2">
        <v>953345586</v>
      </c>
      <c r="G3903" s="2" t="s">
        <v>796</v>
      </c>
      <c r="H3903" s="2" t="s">
        <v>239</v>
      </c>
      <c r="I3903" s="2" t="s">
        <v>8176</v>
      </c>
    </row>
    <row r="3904" spans="1:9" x14ac:dyDescent="0.25">
      <c r="A3904" s="2">
        <v>3903</v>
      </c>
      <c r="C3904" s="2">
        <v>953346327</v>
      </c>
      <c r="G3904" s="2" t="s">
        <v>8177</v>
      </c>
      <c r="H3904" s="2" t="s">
        <v>8178</v>
      </c>
      <c r="I3904" s="2" t="s">
        <v>8179</v>
      </c>
    </row>
    <row r="3905" spans="1:9" x14ac:dyDescent="0.25">
      <c r="A3905" s="2">
        <v>3904</v>
      </c>
      <c r="C3905" s="2">
        <v>953348040</v>
      </c>
      <c r="G3905" s="2" t="s">
        <v>744</v>
      </c>
      <c r="H3905" s="2" t="s">
        <v>3064</v>
      </c>
      <c r="I3905" s="2" t="s">
        <v>8180</v>
      </c>
    </row>
    <row r="3906" spans="1:9" x14ac:dyDescent="0.25">
      <c r="A3906" s="2">
        <v>3905</v>
      </c>
      <c r="C3906" s="2">
        <v>953349051</v>
      </c>
      <c r="G3906" s="2" t="s">
        <v>787</v>
      </c>
      <c r="H3906" s="2" t="s">
        <v>1380</v>
      </c>
      <c r="I3906" s="2" t="s">
        <v>8181</v>
      </c>
    </row>
    <row r="3907" spans="1:9" x14ac:dyDescent="0.25">
      <c r="A3907" s="2">
        <v>3906</v>
      </c>
      <c r="C3907" s="2">
        <v>953349353</v>
      </c>
      <c r="G3907" s="2" t="s">
        <v>4766</v>
      </c>
      <c r="H3907" s="2" t="s">
        <v>8182</v>
      </c>
      <c r="I3907" s="2" t="s">
        <v>8183</v>
      </c>
    </row>
    <row r="3908" spans="1:9" x14ac:dyDescent="0.25">
      <c r="A3908" s="2">
        <v>3907</v>
      </c>
      <c r="C3908" s="2">
        <v>953352924</v>
      </c>
      <c r="G3908" s="2" t="s">
        <v>8184</v>
      </c>
      <c r="H3908" s="2" t="s">
        <v>8185</v>
      </c>
      <c r="I3908" s="2" t="s">
        <v>8186</v>
      </c>
    </row>
    <row r="3909" spans="1:9" x14ac:dyDescent="0.25">
      <c r="A3909" s="2">
        <v>3908</v>
      </c>
      <c r="C3909" s="2">
        <v>953354480</v>
      </c>
      <c r="G3909" s="2" t="s">
        <v>1299</v>
      </c>
      <c r="H3909" s="2" t="s">
        <v>490</v>
      </c>
      <c r="I3909" s="2" t="s">
        <v>8187</v>
      </c>
    </row>
    <row r="3910" spans="1:9" x14ac:dyDescent="0.25">
      <c r="A3910" s="2">
        <v>3909</v>
      </c>
      <c r="C3910" s="2">
        <v>953355238</v>
      </c>
      <c r="G3910" s="2" t="s">
        <v>8188</v>
      </c>
      <c r="H3910" s="2" t="s">
        <v>8189</v>
      </c>
      <c r="I3910" s="2" t="s">
        <v>8190</v>
      </c>
    </row>
    <row r="3911" spans="1:9" x14ac:dyDescent="0.25">
      <c r="A3911" s="2">
        <v>3910</v>
      </c>
      <c r="C3911" s="2">
        <v>953355678</v>
      </c>
      <c r="G3911" s="2" t="s">
        <v>2171</v>
      </c>
      <c r="H3911" s="2" t="s">
        <v>8191</v>
      </c>
      <c r="I3911" s="2" t="s">
        <v>8192</v>
      </c>
    </row>
    <row r="3912" spans="1:9" x14ac:dyDescent="0.25">
      <c r="A3912" s="2">
        <v>3911</v>
      </c>
      <c r="C3912" s="2">
        <v>953360085</v>
      </c>
      <c r="G3912" s="2" t="s">
        <v>3360</v>
      </c>
      <c r="H3912" s="2" t="s">
        <v>4522</v>
      </c>
      <c r="I3912" s="2" t="s">
        <v>8193</v>
      </c>
    </row>
    <row r="3913" spans="1:9" x14ac:dyDescent="0.25">
      <c r="A3913" s="2">
        <v>3912</v>
      </c>
      <c r="C3913" s="2">
        <v>953362238</v>
      </c>
      <c r="D3913" s="2">
        <v>968639303</v>
      </c>
      <c r="G3913" s="2" t="s">
        <v>726</v>
      </c>
      <c r="H3913" s="2" t="s">
        <v>8194</v>
      </c>
      <c r="I3913" s="2" t="s">
        <v>8195</v>
      </c>
    </row>
    <row r="3914" spans="1:9" x14ac:dyDescent="0.25">
      <c r="A3914" s="2">
        <v>3913</v>
      </c>
      <c r="C3914" s="2">
        <v>953367112</v>
      </c>
      <c r="G3914" s="2" t="s">
        <v>8196</v>
      </c>
      <c r="H3914" s="2" t="s">
        <v>8197</v>
      </c>
      <c r="I3914" s="2" t="s">
        <v>8198</v>
      </c>
    </row>
    <row r="3915" spans="1:9" x14ac:dyDescent="0.25">
      <c r="A3915" s="2">
        <v>3914</v>
      </c>
      <c r="C3915" s="2">
        <v>953369992</v>
      </c>
      <c r="G3915" s="2" t="s">
        <v>687</v>
      </c>
      <c r="H3915" s="2" t="s">
        <v>334</v>
      </c>
      <c r="I3915" s="2" t="s">
        <v>8199</v>
      </c>
    </row>
    <row r="3916" spans="1:9" x14ac:dyDescent="0.25">
      <c r="A3916" s="2">
        <v>3915</v>
      </c>
      <c r="C3916" s="2">
        <v>953372177</v>
      </c>
      <c r="G3916" s="2" t="s">
        <v>512</v>
      </c>
      <c r="H3916" s="2" t="s">
        <v>788</v>
      </c>
      <c r="I3916" s="2" t="s">
        <v>8200</v>
      </c>
    </row>
    <row r="3917" spans="1:9" x14ac:dyDescent="0.25">
      <c r="A3917" s="2">
        <v>3916</v>
      </c>
      <c r="C3917" s="2">
        <v>953373740</v>
      </c>
      <c r="G3917" s="2" t="s">
        <v>8201</v>
      </c>
      <c r="H3917" s="2" t="s">
        <v>8202</v>
      </c>
      <c r="I3917" s="2" t="s">
        <v>8203</v>
      </c>
    </row>
    <row r="3918" spans="1:9" x14ac:dyDescent="0.25">
      <c r="A3918" s="2">
        <v>3917</v>
      </c>
      <c r="C3918" s="2">
        <v>953374977</v>
      </c>
      <c r="G3918" s="2" t="s">
        <v>8204</v>
      </c>
      <c r="H3918" s="2" t="s">
        <v>8205</v>
      </c>
      <c r="I3918" s="2" t="s">
        <v>8206</v>
      </c>
    </row>
    <row r="3919" spans="1:9" x14ac:dyDescent="0.25">
      <c r="A3919" s="2">
        <v>3918</v>
      </c>
      <c r="C3919" s="2">
        <v>953375888</v>
      </c>
      <c r="G3919" s="2" t="s">
        <v>312</v>
      </c>
      <c r="H3919" s="2" t="s">
        <v>8207</v>
      </c>
      <c r="I3919" s="2" t="s">
        <v>8208</v>
      </c>
    </row>
    <row r="3920" spans="1:9" x14ac:dyDescent="0.25">
      <c r="A3920" s="2">
        <v>3919</v>
      </c>
      <c r="C3920" s="2">
        <v>953380088</v>
      </c>
      <c r="G3920" s="2" t="s">
        <v>1890</v>
      </c>
      <c r="H3920" s="2" t="s">
        <v>5175</v>
      </c>
      <c r="I3920" s="2" t="s">
        <v>8209</v>
      </c>
    </row>
    <row r="3921" spans="1:9" x14ac:dyDescent="0.25">
      <c r="A3921" s="2">
        <v>3920</v>
      </c>
      <c r="C3921" s="2">
        <v>953381234</v>
      </c>
      <c r="G3921" s="2" t="s">
        <v>2701</v>
      </c>
      <c r="H3921" s="2" t="s">
        <v>8210</v>
      </c>
      <c r="I3921" s="2" t="s">
        <v>8211</v>
      </c>
    </row>
    <row r="3922" spans="1:9" x14ac:dyDescent="0.25">
      <c r="A3922" s="2">
        <v>3921</v>
      </c>
      <c r="C3922" s="2">
        <v>953381597</v>
      </c>
      <c r="G3922" s="2" t="s">
        <v>676</v>
      </c>
      <c r="H3922" s="2" t="s">
        <v>8212</v>
      </c>
      <c r="I3922" s="2" t="s">
        <v>8213</v>
      </c>
    </row>
    <row r="3923" spans="1:9" x14ac:dyDescent="0.25">
      <c r="A3923" s="2">
        <v>3922</v>
      </c>
      <c r="C3923" s="2">
        <v>953385862</v>
      </c>
      <c r="G3923" s="2" t="s">
        <v>287</v>
      </c>
      <c r="H3923" s="2" t="s">
        <v>8214</v>
      </c>
      <c r="I3923" s="2" t="s">
        <v>8215</v>
      </c>
    </row>
    <row r="3924" spans="1:9" x14ac:dyDescent="0.25">
      <c r="A3924" s="2">
        <v>3923</v>
      </c>
      <c r="C3924" s="2">
        <v>953389454</v>
      </c>
      <c r="G3924" s="2" t="s">
        <v>652</v>
      </c>
      <c r="H3924" s="2" t="s">
        <v>1341</v>
      </c>
      <c r="I3924" s="2" t="s">
        <v>8216</v>
      </c>
    </row>
    <row r="3925" spans="1:9" x14ac:dyDescent="0.25">
      <c r="A3925" s="2">
        <v>3924</v>
      </c>
      <c r="C3925" s="2">
        <v>953391236</v>
      </c>
      <c r="G3925" s="2" t="s">
        <v>4535</v>
      </c>
      <c r="H3925" s="2" t="s">
        <v>4686</v>
      </c>
      <c r="I3925" s="2" t="s">
        <v>8217</v>
      </c>
    </row>
    <row r="3926" spans="1:9" x14ac:dyDescent="0.25">
      <c r="A3926" s="2">
        <v>3925</v>
      </c>
      <c r="C3926" s="2">
        <v>953394112</v>
      </c>
      <c r="G3926" s="2" t="s">
        <v>8218</v>
      </c>
      <c r="H3926" s="2" t="s">
        <v>2978</v>
      </c>
      <c r="I3926" s="2" t="s">
        <v>8219</v>
      </c>
    </row>
    <row r="3927" spans="1:9" x14ac:dyDescent="0.25">
      <c r="A3927" s="2">
        <v>3926</v>
      </c>
      <c r="C3927" s="2">
        <v>953396788</v>
      </c>
      <c r="G3927" s="2" t="s">
        <v>8220</v>
      </c>
      <c r="H3927" s="2" t="s">
        <v>8221</v>
      </c>
      <c r="I3927" s="2" t="s">
        <v>8222</v>
      </c>
    </row>
    <row r="3928" spans="1:9" x14ac:dyDescent="0.25">
      <c r="A3928" s="2">
        <v>3927</v>
      </c>
      <c r="C3928" s="2">
        <v>953405954</v>
      </c>
      <c r="G3928" s="2" t="s">
        <v>544</v>
      </c>
      <c r="H3928" s="2" t="s">
        <v>5072</v>
      </c>
      <c r="I3928" s="2" t="s">
        <v>8223</v>
      </c>
    </row>
    <row r="3929" spans="1:9" x14ac:dyDescent="0.25">
      <c r="A3929" s="2">
        <v>3928</v>
      </c>
      <c r="C3929" s="2">
        <v>953408976</v>
      </c>
      <c r="G3929" s="2" t="s">
        <v>2604</v>
      </c>
      <c r="H3929" s="2" t="s">
        <v>8224</v>
      </c>
      <c r="I3929" s="2" t="s">
        <v>8225</v>
      </c>
    </row>
    <row r="3930" spans="1:9" x14ac:dyDescent="0.25">
      <c r="A3930" s="2">
        <v>3929</v>
      </c>
      <c r="C3930" s="2">
        <v>953411046</v>
      </c>
      <c r="G3930" s="2" t="s">
        <v>159</v>
      </c>
      <c r="H3930" s="2" t="s">
        <v>8226</v>
      </c>
      <c r="I3930" s="2" t="s">
        <v>8227</v>
      </c>
    </row>
    <row r="3931" spans="1:9" x14ac:dyDescent="0.25">
      <c r="A3931" s="2">
        <v>3930</v>
      </c>
      <c r="C3931" s="2">
        <v>953421292</v>
      </c>
      <c r="G3931" s="2" t="s">
        <v>8228</v>
      </c>
      <c r="H3931" s="2" t="s">
        <v>4481</v>
      </c>
      <c r="I3931" s="2" t="s">
        <v>8229</v>
      </c>
    </row>
    <row r="3932" spans="1:9" x14ac:dyDescent="0.25">
      <c r="A3932" s="2">
        <v>3931</v>
      </c>
      <c r="C3932" s="2">
        <v>953422317</v>
      </c>
      <c r="G3932" s="2" t="s">
        <v>5606</v>
      </c>
      <c r="H3932" s="2" t="s">
        <v>8230</v>
      </c>
      <c r="I3932" s="2" t="s">
        <v>8231</v>
      </c>
    </row>
    <row r="3933" spans="1:9" x14ac:dyDescent="0.25">
      <c r="A3933" s="2">
        <v>3932</v>
      </c>
      <c r="C3933" s="2">
        <v>953427787</v>
      </c>
      <c r="G3933" s="2" t="s">
        <v>619</v>
      </c>
      <c r="H3933" s="2" t="s">
        <v>8232</v>
      </c>
      <c r="I3933" s="2" t="s">
        <v>8233</v>
      </c>
    </row>
    <row r="3934" spans="1:9" x14ac:dyDescent="0.25">
      <c r="A3934" s="2">
        <v>3933</v>
      </c>
      <c r="C3934" s="2">
        <v>953429576</v>
      </c>
      <c r="G3934" s="2" t="s">
        <v>7499</v>
      </c>
      <c r="H3934" s="2" t="s">
        <v>1024</v>
      </c>
      <c r="I3934" s="2" t="s">
        <v>8234</v>
      </c>
    </row>
    <row r="3935" spans="1:9" x14ac:dyDescent="0.25">
      <c r="A3935" s="2">
        <v>3934</v>
      </c>
      <c r="C3935" s="2">
        <v>953437612</v>
      </c>
      <c r="G3935" s="2" t="s">
        <v>591</v>
      </c>
      <c r="H3935" s="2" t="s">
        <v>2978</v>
      </c>
      <c r="I3935" s="2" t="s">
        <v>8235</v>
      </c>
    </row>
    <row r="3936" spans="1:9" x14ac:dyDescent="0.25">
      <c r="A3936" s="2">
        <v>3935</v>
      </c>
      <c r="C3936" s="2">
        <v>953438270</v>
      </c>
      <c r="G3936" s="2" t="s">
        <v>8236</v>
      </c>
      <c r="H3936" s="2" t="s">
        <v>858</v>
      </c>
      <c r="I3936" s="2" t="s">
        <v>8237</v>
      </c>
    </row>
    <row r="3937" spans="1:9" x14ac:dyDescent="0.25">
      <c r="A3937" s="2">
        <v>3936</v>
      </c>
      <c r="C3937" s="2">
        <v>953440414</v>
      </c>
      <c r="G3937" s="2" t="s">
        <v>437</v>
      </c>
      <c r="H3937" s="2" t="s">
        <v>6746</v>
      </c>
      <c r="I3937" s="2" t="s">
        <v>8238</v>
      </c>
    </row>
    <row r="3938" spans="1:9" x14ac:dyDescent="0.25">
      <c r="A3938" s="2">
        <v>3937</v>
      </c>
      <c r="C3938" s="2">
        <v>953442293</v>
      </c>
      <c r="G3938" s="2" t="s">
        <v>5219</v>
      </c>
      <c r="H3938" s="2" t="s">
        <v>8239</v>
      </c>
      <c r="I3938" s="2" t="s">
        <v>8240</v>
      </c>
    </row>
    <row r="3939" spans="1:9" x14ac:dyDescent="0.25">
      <c r="A3939" s="2">
        <v>3938</v>
      </c>
      <c r="C3939" s="2">
        <v>953443538</v>
      </c>
      <c r="G3939" s="2" t="s">
        <v>4760</v>
      </c>
      <c r="H3939" s="2" t="s">
        <v>1623</v>
      </c>
      <c r="I3939" s="2" t="s">
        <v>8241</v>
      </c>
    </row>
    <row r="3940" spans="1:9" x14ac:dyDescent="0.25">
      <c r="A3940" s="2">
        <v>3939</v>
      </c>
      <c r="C3940" s="2">
        <v>953444200</v>
      </c>
      <c r="G3940" s="2" t="s">
        <v>8242</v>
      </c>
      <c r="H3940" s="2" t="s">
        <v>8243</v>
      </c>
      <c r="I3940" s="2" t="s">
        <v>8244</v>
      </c>
    </row>
    <row r="3941" spans="1:9" x14ac:dyDescent="0.25">
      <c r="A3941" s="2">
        <v>3940</v>
      </c>
      <c r="C3941" s="2">
        <v>953444607</v>
      </c>
      <c r="G3941" s="2" t="s">
        <v>8245</v>
      </c>
      <c r="H3941" s="2" t="s">
        <v>8246</v>
      </c>
      <c r="I3941" s="2" t="s">
        <v>8247</v>
      </c>
    </row>
    <row r="3942" spans="1:9" x14ac:dyDescent="0.25">
      <c r="A3942" s="2">
        <v>3941</v>
      </c>
      <c r="C3942" s="2">
        <v>953446581</v>
      </c>
      <c r="G3942" s="2" t="s">
        <v>8248</v>
      </c>
      <c r="H3942" s="2" t="s">
        <v>8249</v>
      </c>
      <c r="I3942" s="2" t="s">
        <v>8250</v>
      </c>
    </row>
    <row r="3943" spans="1:9" x14ac:dyDescent="0.25">
      <c r="A3943" s="2">
        <v>3942</v>
      </c>
      <c r="C3943" s="2">
        <v>953446634</v>
      </c>
      <c r="G3943" s="2" t="s">
        <v>707</v>
      </c>
      <c r="H3943" s="2" t="s">
        <v>8251</v>
      </c>
      <c r="I3943" s="2" t="s">
        <v>8252</v>
      </c>
    </row>
    <row r="3944" spans="1:9" x14ac:dyDescent="0.25">
      <c r="A3944" s="2">
        <v>3943</v>
      </c>
      <c r="C3944" s="2">
        <v>953449285</v>
      </c>
      <c r="G3944" s="2" t="s">
        <v>8253</v>
      </c>
      <c r="H3944" s="2" t="s">
        <v>6174</v>
      </c>
      <c r="I3944" s="2" t="s">
        <v>8254</v>
      </c>
    </row>
    <row r="3945" spans="1:9" x14ac:dyDescent="0.25">
      <c r="A3945" s="2">
        <v>3944</v>
      </c>
      <c r="C3945" s="2">
        <v>953450360</v>
      </c>
      <c r="G3945" s="2" t="s">
        <v>1465</v>
      </c>
      <c r="H3945" s="2" t="s">
        <v>8255</v>
      </c>
      <c r="I3945" s="2" t="s">
        <v>8256</v>
      </c>
    </row>
    <row r="3946" spans="1:9" x14ac:dyDescent="0.25">
      <c r="A3946" s="2">
        <v>3945</v>
      </c>
      <c r="C3946" s="2">
        <v>953451226</v>
      </c>
      <c r="G3946" s="2" t="s">
        <v>7227</v>
      </c>
      <c r="H3946" s="2" t="s">
        <v>8257</v>
      </c>
      <c r="I3946" s="2" t="s">
        <v>8258</v>
      </c>
    </row>
    <row r="3947" spans="1:9" x14ac:dyDescent="0.25">
      <c r="A3947" s="2">
        <v>3946</v>
      </c>
      <c r="C3947" s="2">
        <v>953453202</v>
      </c>
      <c r="G3947" s="2" t="s">
        <v>2189</v>
      </c>
      <c r="H3947" s="2" t="s">
        <v>2841</v>
      </c>
      <c r="I3947" s="2" t="s">
        <v>8259</v>
      </c>
    </row>
    <row r="3948" spans="1:9" x14ac:dyDescent="0.25">
      <c r="A3948" s="2">
        <v>3947</v>
      </c>
      <c r="C3948" s="2">
        <v>953453283</v>
      </c>
      <c r="G3948" s="2" t="s">
        <v>1524</v>
      </c>
      <c r="H3948" s="2" t="s">
        <v>8260</v>
      </c>
      <c r="I3948" s="2" t="s">
        <v>8261</v>
      </c>
    </row>
    <row r="3949" spans="1:9" x14ac:dyDescent="0.25">
      <c r="A3949" s="2">
        <v>3948</v>
      </c>
      <c r="C3949" s="2">
        <v>953454989</v>
      </c>
      <c r="G3949" s="2" t="s">
        <v>221</v>
      </c>
      <c r="H3949" s="2" t="s">
        <v>127</v>
      </c>
      <c r="I3949" s="2" t="s">
        <v>8262</v>
      </c>
    </row>
    <row r="3950" spans="1:9" x14ac:dyDescent="0.25">
      <c r="A3950" s="2">
        <v>3949</v>
      </c>
      <c r="C3950" s="2">
        <v>953458811</v>
      </c>
      <c r="G3950" s="2" t="s">
        <v>2507</v>
      </c>
      <c r="H3950" s="2" t="s">
        <v>525</v>
      </c>
      <c r="I3950" s="2" t="s">
        <v>8263</v>
      </c>
    </row>
    <row r="3951" spans="1:9" x14ac:dyDescent="0.25">
      <c r="A3951" s="2">
        <v>3950</v>
      </c>
      <c r="C3951" s="2">
        <v>953459013</v>
      </c>
      <c r="G3951" s="2" t="s">
        <v>312</v>
      </c>
      <c r="H3951" s="2" t="s">
        <v>428</v>
      </c>
      <c r="I3951" s="2" t="s">
        <v>8264</v>
      </c>
    </row>
    <row r="3952" spans="1:9" x14ac:dyDescent="0.25">
      <c r="A3952" s="2">
        <v>3951</v>
      </c>
      <c r="C3952" s="2">
        <v>953465119</v>
      </c>
      <c r="G3952" s="2" t="s">
        <v>206</v>
      </c>
      <c r="H3952" s="2" t="s">
        <v>8265</v>
      </c>
      <c r="I3952" s="2" t="s">
        <v>8266</v>
      </c>
    </row>
    <row r="3953" spans="1:9" x14ac:dyDescent="0.25">
      <c r="A3953" s="2">
        <v>3952</v>
      </c>
      <c r="C3953" s="2">
        <v>953466000</v>
      </c>
      <c r="G3953" s="2" t="s">
        <v>1236</v>
      </c>
      <c r="H3953" s="2" t="s">
        <v>178</v>
      </c>
      <c r="I3953" s="2" t="s">
        <v>8267</v>
      </c>
    </row>
    <row r="3954" spans="1:9" x14ac:dyDescent="0.25">
      <c r="A3954" s="2">
        <v>3953</v>
      </c>
      <c r="C3954" s="2">
        <v>953467329</v>
      </c>
      <c r="G3954" s="2" t="s">
        <v>906</v>
      </c>
      <c r="H3954" s="2" t="s">
        <v>228</v>
      </c>
      <c r="I3954" s="2" t="s">
        <v>8268</v>
      </c>
    </row>
    <row r="3955" spans="1:9" x14ac:dyDescent="0.25">
      <c r="A3955" s="2">
        <v>3954</v>
      </c>
      <c r="C3955" s="2">
        <v>953467726</v>
      </c>
      <c r="G3955" s="2" t="s">
        <v>3470</v>
      </c>
      <c r="H3955" s="2" t="s">
        <v>323</v>
      </c>
      <c r="I3955" s="2" t="s">
        <v>8269</v>
      </c>
    </row>
    <row r="3956" spans="1:9" x14ac:dyDescent="0.25">
      <c r="A3956" s="2">
        <v>3955</v>
      </c>
      <c r="C3956" s="2">
        <v>953468139</v>
      </c>
      <c r="G3956" s="2" t="s">
        <v>473</v>
      </c>
      <c r="H3956" s="2" t="s">
        <v>4093</v>
      </c>
      <c r="I3956" s="2" t="s">
        <v>8270</v>
      </c>
    </row>
    <row r="3957" spans="1:9" x14ac:dyDescent="0.25">
      <c r="A3957" s="2">
        <v>3956</v>
      </c>
      <c r="C3957" s="2">
        <v>953474180</v>
      </c>
      <c r="G3957" s="2" t="s">
        <v>2617</v>
      </c>
      <c r="H3957" s="2" t="s">
        <v>4422</v>
      </c>
      <c r="I3957" s="2" t="s">
        <v>8271</v>
      </c>
    </row>
    <row r="3958" spans="1:9" x14ac:dyDescent="0.25">
      <c r="A3958" s="2">
        <v>3957</v>
      </c>
      <c r="C3958" s="2">
        <v>953476508</v>
      </c>
      <c r="G3958" s="2" t="s">
        <v>1314</v>
      </c>
      <c r="H3958" s="2" t="s">
        <v>8272</v>
      </c>
      <c r="I3958" s="2" t="s">
        <v>8273</v>
      </c>
    </row>
    <row r="3959" spans="1:9" x14ac:dyDescent="0.25">
      <c r="A3959" s="2">
        <v>3958</v>
      </c>
      <c r="C3959" s="2">
        <v>953479905</v>
      </c>
      <c r="G3959" s="2" t="s">
        <v>8274</v>
      </c>
      <c r="H3959" s="2" t="s">
        <v>2219</v>
      </c>
      <c r="I3959" s="2" t="s">
        <v>8275</v>
      </c>
    </row>
    <row r="3960" spans="1:9" x14ac:dyDescent="0.25">
      <c r="A3960" s="2">
        <v>3959</v>
      </c>
      <c r="C3960" s="2">
        <v>953483265</v>
      </c>
      <c r="G3960" s="2" t="s">
        <v>6156</v>
      </c>
      <c r="H3960" s="2" t="s">
        <v>8276</v>
      </c>
      <c r="I3960" s="2" t="s">
        <v>8277</v>
      </c>
    </row>
    <row r="3961" spans="1:9" x14ac:dyDescent="0.25">
      <c r="A3961" s="2">
        <v>3960</v>
      </c>
      <c r="C3961" s="2">
        <v>953483786</v>
      </c>
      <c r="G3961" s="2" t="s">
        <v>2818</v>
      </c>
      <c r="H3961" s="2" t="s">
        <v>8278</v>
      </c>
      <c r="I3961" s="2" t="s">
        <v>8279</v>
      </c>
    </row>
    <row r="3962" spans="1:9" x14ac:dyDescent="0.25">
      <c r="A3962" s="2">
        <v>3961</v>
      </c>
      <c r="C3962" s="2">
        <v>953489577</v>
      </c>
      <c r="G3962" s="2" t="s">
        <v>1346</v>
      </c>
      <c r="H3962" s="2" t="s">
        <v>2038</v>
      </c>
      <c r="I3962" s="2" t="s">
        <v>8280</v>
      </c>
    </row>
    <row r="3963" spans="1:9" x14ac:dyDescent="0.25">
      <c r="A3963" s="2">
        <v>3962</v>
      </c>
      <c r="C3963" s="2">
        <v>953489990</v>
      </c>
      <c r="G3963" s="2" t="s">
        <v>5954</v>
      </c>
      <c r="H3963" s="2" t="s">
        <v>1583</v>
      </c>
      <c r="I3963" s="2" t="s">
        <v>8281</v>
      </c>
    </row>
    <row r="3964" spans="1:9" x14ac:dyDescent="0.25">
      <c r="A3964" s="2">
        <v>3963</v>
      </c>
      <c r="C3964" s="2">
        <v>953492180</v>
      </c>
      <c r="G3964" s="2" t="s">
        <v>953</v>
      </c>
      <c r="H3964" s="2" t="s">
        <v>1362</v>
      </c>
      <c r="I3964" s="2" t="s">
        <v>8282</v>
      </c>
    </row>
    <row r="3965" spans="1:9" x14ac:dyDescent="0.25">
      <c r="A3965" s="2">
        <v>3964</v>
      </c>
      <c r="C3965" s="2">
        <v>953494834</v>
      </c>
      <c r="G3965" s="2" t="s">
        <v>591</v>
      </c>
      <c r="H3965" s="2" t="s">
        <v>2952</v>
      </c>
      <c r="I3965" s="2" t="s">
        <v>8283</v>
      </c>
    </row>
    <row r="3966" spans="1:9" x14ac:dyDescent="0.25">
      <c r="A3966" s="2">
        <v>3965</v>
      </c>
      <c r="C3966" s="2">
        <v>953506422</v>
      </c>
      <c r="G3966" s="2" t="s">
        <v>8284</v>
      </c>
      <c r="H3966" s="2" t="s">
        <v>294</v>
      </c>
      <c r="I3966" s="2" t="s">
        <v>8285</v>
      </c>
    </row>
    <row r="3967" spans="1:9" x14ac:dyDescent="0.25">
      <c r="A3967" s="2">
        <v>3966</v>
      </c>
      <c r="C3967" s="2">
        <v>953508499</v>
      </c>
      <c r="G3967" s="2" t="s">
        <v>8286</v>
      </c>
      <c r="H3967" s="2" t="s">
        <v>8287</v>
      </c>
      <c r="I3967" s="2" t="s">
        <v>8288</v>
      </c>
    </row>
    <row r="3968" spans="1:9" x14ac:dyDescent="0.25">
      <c r="A3968" s="2">
        <v>3967</v>
      </c>
      <c r="C3968" s="2">
        <v>953518328</v>
      </c>
      <c r="G3968" s="2" t="s">
        <v>8289</v>
      </c>
      <c r="H3968" s="2" t="s">
        <v>465</v>
      </c>
      <c r="I3968" s="2" t="s">
        <v>8290</v>
      </c>
    </row>
    <row r="3969" spans="1:9" x14ac:dyDescent="0.25">
      <c r="A3969" s="2">
        <v>3968</v>
      </c>
      <c r="C3969" s="2">
        <v>953519058</v>
      </c>
      <c r="G3969" s="2" t="s">
        <v>339</v>
      </c>
      <c r="H3969" s="2" t="s">
        <v>490</v>
      </c>
      <c r="I3969" s="2" t="s">
        <v>8291</v>
      </c>
    </row>
    <row r="3970" spans="1:9" x14ac:dyDescent="0.25">
      <c r="A3970" s="2">
        <v>3969</v>
      </c>
      <c r="C3970" s="2">
        <v>953523504</v>
      </c>
      <c r="G3970" s="2" t="s">
        <v>2876</v>
      </c>
      <c r="H3970" s="2" t="s">
        <v>2952</v>
      </c>
      <c r="I3970" s="2" t="s">
        <v>8292</v>
      </c>
    </row>
    <row r="3971" spans="1:9" x14ac:dyDescent="0.25">
      <c r="A3971" s="2">
        <v>3970</v>
      </c>
      <c r="C3971" s="2">
        <v>953523654</v>
      </c>
      <c r="G3971" s="2" t="s">
        <v>374</v>
      </c>
      <c r="H3971" s="2" t="s">
        <v>3134</v>
      </c>
      <c r="I3971" s="2" t="s">
        <v>8293</v>
      </c>
    </row>
    <row r="3972" spans="1:9" x14ac:dyDescent="0.25">
      <c r="A3972" s="2">
        <v>3971</v>
      </c>
      <c r="C3972" s="2">
        <v>953524126</v>
      </c>
      <c r="G3972" s="2" t="s">
        <v>744</v>
      </c>
      <c r="H3972" s="2" t="s">
        <v>2238</v>
      </c>
      <c r="I3972" s="2" t="s">
        <v>8294</v>
      </c>
    </row>
    <row r="3973" spans="1:9" x14ac:dyDescent="0.25">
      <c r="A3973" s="2">
        <v>3972</v>
      </c>
      <c r="C3973" s="2">
        <v>953525786</v>
      </c>
      <c r="G3973" s="2" t="s">
        <v>266</v>
      </c>
      <c r="H3973" s="2" t="s">
        <v>3286</v>
      </c>
      <c r="I3973" s="2" t="s">
        <v>8295</v>
      </c>
    </row>
    <row r="3974" spans="1:9" x14ac:dyDescent="0.25">
      <c r="A3974" s="2">
        <v>3973</v>
      </c>
      <c r="C3974" s="2">
        <v>953533348</v>
      </c>
      <c r="G3974" s="2" t="s">
        <v>180</v>
      </c>
      <c r="H3974" s="2" t="s">
        <v>8296</v>
      </c>
      <c r="I3974" s="2" t="s">
        <v>8297</v>
      </c>
    </row>
    <row r="3975" spans="1:9" x14ac:dyDescent="0.25">
      <c r="A3975" s="2">
        <v>3974</v>
      </c>
      <c r="C3975" s="2">
        <v>953533803</v>
      </c>
      <c r="G3975" s="2" t="s">
        <v>676</v>
      </c>
      <c r="H3975" s="2" t="s">
        <v>525</v>
      </c>
      <c r="I3975" s="2" t="s">
        <v>8298</v>
      </c>
    </row>
    <row r="3976" spans="1:9" x14ac:dyDescent="0.25">
      <c r="A3976" s="2">
        <v>3975</v>
      </c>
      <c r="C3976" s="2">
        <v>953535459</v>
      </c>
      <c r="G3976" s="2" t="s">
        <v>209</v>
      </c>
      <c r="H3976" s="2" t="s">
        <v>349</v>
      </c>
      <c r="I3976" s="2" t="s">
        <v>8299</v>
      </c>
    </row>
    <row r="3977" spans="1:9" x14ac:dyDescent="0.25">
      <c r="A3977" s="2">
        <v>3976</v>
      </c>
      <c r="C3977" s="2">
        <v>953536712</v>
      </c>
      <c r="G3977" s="2" t="s">
        <v>1370</v>
      </c>
      <c r="H3977" s="2" t="s">
        <v>1277</v>
      </c>
      <c r="I3977" s="2" t="s">
        <v>8300</v>
      </c>
    </row>
    <row r="3978" spans="1:9" x14ac:dyDescent="0.25">
      <c r="A3978" s="2">
        <v>3977</v>
      </c>
      <c r="C3978" s="2">
        <v>953536876</v>
      </c>
      <c r="G3978" s="2" t="s">
        <v>1915</v>
      </c>
      <c r="H3978" s="2" t="s">
        <v>369</v>
      </c>
      <c r="I3978" s="2" t="s">
        <v>8301</v>
      </c>
    </row>
    <row r="3979" spans="1:9" x14ac:dyDescent="0.25">
      <c r="A3979" s="2">
        <v>3978</v>
      </c>
      <c r="C3979" s="2">
        <v>953543299</v>
      </c>
      <c r="G3979" s="2" t="s">
        <v>588</v>
      </c>
      <c r="H3979" s="2" t="s">
        <v>1041</v>
      </c>
      <c r="I3979" s="2" t="s">
        <v>8302</v>
      </c>
    </row>
    <row r="3980" spans="1:9" x14ac:dyDescent="0.25">
      <c r="A3980" s="2">
        <v>3979</v>
      </c>
      <c r="C3980" s="2">
        <v>953545820</v>
      </c>
      <c r="G3980" s="2" t="s">
        <v>829</v>
      </c>
      <c r="H3980" s="2" t="s">
        <v>8303</v>
      </c>
      <c r="I3980" s="2" t="s">
        <v>8304</v>
      </c>
    </row>
    <row r="3981" spans="1:9" x14ac:dyDescent="0.25">
      <c r="A3981" s="2">
        <v>3980</v>
      </c>
      <c r="C3981" s="2">
        <v>953548214</v>
      </c>
      <c r="G3981" s="2" t="s">
        <v>8305</v>
      </c>
      <c r="H3981" s="2" t="s">
        <v>8306</v>
      </c>
      <c r="I3981" s="2" t="s">
        <v>8307</v>
      </c>
    </row>
    <row r="3982" spans="1:9" x14ac:dyDescent="0.25">
      <c r="A3982" s="2">
        <v>3981</v>
      </c>
      <c r="C3982" s="2">
        <v>953555109</v>
      </c>
      <c r="G3982" s="2" t="s">
        <v>8308</v>
      </c>
      <c r="H3982" s="2" t="s">
        <v>2382</v>
      </c>
      <c r="I3982" s="2" t="s">
        <v>8309</v>
      </c>
    </row>
    <row r="3983" spans="1:9" x14ac:dyDescent="0.25">
      <c r="A3983" s="2">
        <v>3982</v>
      </c>
      <c r="C3983" s="2">
        <v>953556524</v>
      </c>
      <c r="G3983" s="2" t="s">
        <v>206</v>
      </c>
      <c r="H3983" s="2" t="s">
        <v>3231</v>
      </c>
      <c r="I3983" s="2" t="s">
        <v>8310</v>
      </c>
    </row>
    <row r="3984" spans="1:9" x14ac:dyDescent="0.25">
      <c r="A3984" s="2">
        <v>3983</v>
      </c>
      <c r="C3984" s="2">
        <v>953558649</v>
      </c>
      <c r="G3984" s="2" t="s">
        <v>625</v>
      </c>
      <c r="H3984" s="2" t="s">
        <v>213</v>
      </c>
      <c r="I3984" s="2" t="s">
        <v>8311</v>
      </c>
    </row>
    <row r="3985" spans="1:9" x14ac:dyDescent="0.25">
      <c r="A3985" s="2">
        <v>3984</v>
      </c>
      <c r="C3985" s="2">
        <v>953560060</v>
      </c>
      <c r="G3985" s="2" t="s">
        <v>8312</v>
      </c>
      <c r="H3985" s="2" t="s">
        <v>7388</v>
      </c>
      <c r="I3985" s="2" t="s">
        <v>8313</v>
      </c>
    </row>
    <row r="3986" spans="1:9" x14ac:dyDescent="0.25">
      <c r="A3986" s="2">
        <v>3985</v>
      </c>
      <c r="C3986" s="2">
        <v>953561693</v>
      </c>
      <c r="G3986" s="2" t="s">
        <v>3808</v>
      </c>
      <c r="H3986" s="2" t="s">
        <v>4179</v>
      </c>
      <c r="I3986" s="2" t="s">
        <v>8314</v>
      </c>
    </row>
    <row r="3987" spans="1:9" x14ac:dyDescent="0.25">
      <c r="A3987" s="2">
        <v>3986</v>
      </c>
      <c r="C3987" s="2">
        <v>953561699</v>
      </c>
      <c r="G3987" s="2" t="s">
        <v>2604</v>
      </c>
      <c r="H3987" s="2" t="s">
        <v>3613</v>
      </c>
      <c r="I3987" s="2" t="s">
        <v>8315</v>
      </c>
    </row>
    <row r="3988" spans="1:9" x14ac:dyDescent="0.25">
      <c r="A3988" s="2">
        <v>3987</v>
      </c>
      <c r="C3988" s="2">
        <v>953570500</v>
      </c>
      <c r="G3988" s="2" t="s">
        <v>8316</v>
      </c>
      <c r="H3988" s="2" t="s">
        <v>8317</v>
      </c>
      <c r="I3988" s="2" t="s">
        <v>8318</v>
      </c>
    </row>
    <row r="3989" spans="1:9" x14ac:dyDescent="0.25">
      <c r="A3989" s="2">
        <v>3988</v>
      </c>
      <c r="C3989" s="2">
        <v>953570726</v>
      </c>
      <c r="G3989" s="2" t="s">
        <v>1010</v>
      </c>
      <c r="H3989" s="2" t="s">
        <v>8319</v>
      </c>
      <c r="I3989" s="2" t="s">
        <v>8320</v>
      </c>
    </row>
    <row r="3990" spans="1:9" x14ac:dyDescent="0.25">
      <c r="A3990" s="2">
        <v>3989</v>
      </c>
      <c r="C3990" s="2">
        <v>953571091</v>
      </c>
      <c r="G3990" s="2" t="s">
        <v>8321</v>
      </c>
      <c r="H3990" s="2" t="s">
        <v>1110</v>
      </c>
      <c r="I3990" s="2" t="s">
        <v>8322</v>
      </c>
    </row>
    <row r="3991" spans="1:9" x14ac:dyDescent="0.25">
      <c r="A3991" s="2">
        <v>3990</v>
      </c>
      <c r="C3991" s="2">
        <v>953572295</v>
      </c>
      <c r="G3991" s="2" t="s">
        <v>4702</v>
      </c>
      <c r="H3991" s="2" t="s">
        <v>951</v>
      </c>
      <c r="I3991" s="2" t="s">
        <v>8323</v>
      </c>
    </row>
    <row r="3992" spans="1:9" x14ac:dyDescent="0.25">
      <c r="A3992" s="2">
        <v>3991</v>
      </c>
      <c r="C3992" s="2">
        <v>953572639</v>
      </c>
      <c r="G3992" s="2" t="s">
        <v>673</v>
      </c>
      <c r="H3992" s="2" t="s">
        <v>8324</v>
      </c>
      <c r="I3992" s="2" t="s">
        <v>8325</v>
      </c>
    </row>
    <row r="3993" spans="1:9" x14ac:dyDescent="0.25">
      <c r="A3993" s="2">
        <v>3992</v>
      </c>
      <c r="C3993" s="2">
        <v>953584682</v>
      </c>
      <c r="G3993" s="2" t="s">
        <v>339</v>
      </c>
      <c r="H3993" s="2" t="s">
        <v>1738</v>
      </c>
      <c r="I3993" s="2" t="s">
        <v>8326</v>
      </c>
    </row>
    <row r="3994" spans="1:9" x14ac:dyDescent="0.25">
      <c r="A3994" s="2">
        <v>3993</v>
      </c>
      <c r="C3994" s="2">
        <v>953585329</v>
      </c>
      <c r="G3994" s="2" t="s">
        <v>305</v>
      </c>
      <c r="H3994" s="2" t="s">
        <v>1573</v>
      </c>
      <c r="I3994" s="2" t="s">
        <v>8327</v>
      </c>
    </row>
    <row r="3995" spans="1:9" x14ac:dyDescent="0.25">
      <c r="A3995" s="2">
        <v>3994</v>
      </c>
      <c r="C3995" s="2">
        <v>953589132</v>
      </c>
      <c r="D3995" s="2">
        <v>981251755</v>
      </c>
      <c r="G3995" s="2" t="s">
        <v>2026</v>
      </c>
      <c r="H3995" s="2" t="s">
        <v>8328</v>
      </c>
      <c r="I3995" s="2" t="s">
        <v>8329</v>
      </c>
    </row>
    <row r="3996" spans="1:9" x14ac:dyDescent="0.25">
      <c r="A3996" s="2">
        <v>3995</v>
      </c>
      <c r="C3996" s="2">
        <v>953589859</v>
      </c>
      <c r="G3996" s="2" t="s">
        <v>8330</v>
      </c>
      <c r="H3996" s="2" t="s">
        <v>8331</v>
      </c>
      <c r="I3996" s="2" t="s">
        <v>8332</v>
      </c>
    </row>
    <row r="3997" spans="1:9" x14ac:dyDescent="0.25">
      <c r="A3997" s="2">
        <v>3996</v>
      </c>
      <c r="C3997" s="2">
        <v>953592007</v>
      </c>
      <c r="G3997" s="2" t="s">
        <v>1720</v>
      </c>
      <c r="H3997" s="2" t="s">
        <v>8333</v>
      </c>
      <c r="I3997" s="2" t="s">
        <v>8334</v>
      </c>
    </row>
    <row r="3998" spans="1:9" x14ac:dyDescent="0.25">
      <c r="A3998" s="2">
        <v>3997</v>
      </c>
      <c r="C3998" s="2">
        <v>953595621</v>
      </c>
      <c r="G3998" s="2" t="s">
        <v>1069</v>
      </c>
      <c r="H3998" s="2" t="s">
        <v>8335</v>
      </c>
      <c r="I3998" s="2" t="s">
        <v>8336</v>
      </c>
    </row>
    <row r="3999" spans="1:9" x14ac:dyDescent="0.25">
      <c r="A3999" s="2">
        <v>3998</v>
      </c>
      <c r="C3999" s="2">
        <v>953596395</v>
      </c>
      <c r="G3999" s="2" t="s">
        <v>2569</v>
      </c>
      <c r="H3999" s="2" t="s">
        <v>8337</v>
      </c>
      <c r="I3999" s="2" t="s">
        <v>8338</v>
      </c>
    </row>
    <row r="4000" spans="1:9" x14ac:dyDescent="0.25">
      <c r="A4000" s="2">
        <v>3999</v>
      </c>
      <c r="C4000" s="2">
        <v>953600345</v>
      </c>
      <c r="G4000" s="2" t="s">
        <v>5208</v>
      </c>
      <c r="H4000" s="2" t="s">
        <v>2574</v>
      </c>
      <c r="I4000" s="2" t="s">
        <v>8339</v>
      </c>
    </row>
    <row r="4001" spans="1:9" x14ac:dyDescent="0.25">
      <c r="A4001" s="2">
        <v>4000</v>
      </c>
      <c r="C4001" s="2">
        <v>953603224</v>
      </c>
      <c r="G4001" s="2" t="s">
        <v>8340</v>
      </c>
      <c r="H4001" s="2" t="s">
        <v>8341</v>
      </c>
      <c r="I4001" s="2" t="s">
        <v>8342</v>
      </c>
    </row>
    <row r="4002" spans="1:9" x14ac:dyDescent="0.25">
      <c r="A4002" s="2">
        <v>4001</v>
      </c>
      <c r="C4002" s="2">
        <v>953606691</v>
      </c>
      <c r="G4002" s="2" t="s">
        <v>8343</v>
      </c>
      <c r="H4002" s="2" t="s">
        <v>8344</v>
      </c>
      <c r="I4002" s="2" t="s">
        <v>8345</v>
      </c>
    </row>
    <row r="4003" spans="1:9" x14ac:dyDescent="0.25">
      <c r="A4003" s="2">
        <v>4002</v>
      </c>
      <c r="C4003" s="2">
        <v>953613938</v>
      </c>
      <c r="G4003" s="2" t="s">
        <v>639</v>
      </c>
      <c r="H4003" s="2" t="s">
        <v>7625</v>
      </c>
      <c r="I4003" s="2" t="s">
        <v>8346</v>
      </c>
    </row>
    <row r="4004" spans="1:9" x14ac:dyDescent="0.25">
      <c r="A4004" s="2">
        <v>4003</v>
      </c>
      <c r="C4004" s="2">
        <v>953614191</v>
      </c>
      <c r="G4004" s="2" t="s">
        <v>180</v>
      </c>
      <c r="H4004" s="2" t="s">
        <v>8347</v>
      </c>
      <c r="I4004" s="2" t="s">
        <v>8348</v>
      </c>
    </row>
    <row r="4005" spans="1:9" x14ac:dyDescent="0.25">
      <c r="A4005" s="2">
        <v>4004</v>
      </c>
      <c r="C4005" s="2">
        <v>953618042</v>
      </c>
      <c r="G4005" s="2" t="s">
        <v>1066</v>
      </c>
      <c r="H4005" s="2" t="s">
        <v>8349</v>
      </c>
      <c r="I4005" s="2" t="s">
        <v>8350</v>
      </c>
    </row>
    <row r="4006" spans="1:9" x14ac:dyDescent="0.25">
      <c r="A4006" s="2">
        <v>4005</v>
      </c>
      <c r="C4006" s="2">
        <v>953618797</v>
      </c>
      <c r="G4006" s="2" t="s">
        <v>812</v>
      </c>
      <c r="H4006" s="2" t="s">
        <v>2382</v>
      </c>
      <c r="I4006" s="2" t="s">
        <v>8351</v>
      </c>
    </row>
    <row r="4007" spans="1:9" x14ac:dyDescent="0.25">
      <c r="A4007" s="2">
        <v>4006</v>
      </c>
      <c r="C4007" s="2">
        <v>953622889</v>
      </c>
      <c r="G4007" s="2" t="s">
        <v>5962</v>
      </c>
      <c r="H4007" s="2" t="s">
        <v>8352</v>
      </c>
      <c r="I4007" s="2" t="s">
        <v>8353</v>
      </c>
    </row>
    <row r="4008" spans="1:9" x14ac:dyDescent="0.25">
      <c r="A4008" s="2">
        <v>4007</v>
      </c>
      <c r="C4008" s="2">
        <v>953625667</v>
      </c>
      <c r="G4008" s="2" t="s">
        <v>676</v>
      </c>
      <c r="H4008" s="2" t="s">
        <v>614</v>
      </c>
      <c r="I4008" s="2" t="s">
        <v>8354</v>
      </c>
    </row>
    <row r="4009" spans="1:9" x14ac:dyDescent="0.25">
      <c r="A4009" s="2">
        <v>4008</v>
      </c>
      <c r="C4009" s="2">
        <v>953625837</v>
      </c>
      <c r="G4009" s="2" t="s">
        <v>7126</v>
      </c>
      <c r="H4009" s="2" t="s">
        <v>7173</v>
      </c>
      <c r="I4009" s="2" t="s">
        <v>8355</v>
      </c>
    </row>
    <row r="4010" spans="1:9" x14ac:dyDescent="0.25">
      <c r="A4010" s="2">
        <v>4009</v>
      </c>
      <c r="C4010" s="2">
        <v>953629063</v>
      </c>
      <c r="G4010" s="2" t="s">
        <v>5075</v>
      </c>
      <c r="H4010" s="2" t="s">
        <v>8356</v>
      </c>
      <c r="I4010" s="2" t="s">
        <v>8357</v>
      </c>
    </row>
    <row r="4011" spans="1:9" x14ac:dyDescent="0.25">
      <c r="A4011" s="2">
        <v>4010</v>
      </c>
      <c r="C4011" s="2">
        <v>953634869</v>
      </c>
      <c r="G4011" s="2" t="s">
        <v>619</v>
      </c>
      <c r="H4011" s="2" t="s">
        <v>8358</v>
      </c>
      <c r="I4011" s="2" t="s">
        <v>8359</v>
      </c>
    </row>
    <row r="4012" spans="1:9" x14ac:dyDescent="0.25">
      <c r="A4012" s="2">
        <v>4011</v>
      </c>
      <c r="C4012" s="2">
        <v>953635210</v>
      </c>
      <c r="G4012" s="2" t="s">
        <v>8360</v>
      </c>
      <c r="H4012" s="2" t="s">
        <v>8361</v>
      </c>
      <c r="I4012" s="2" t="s">
        <v>8362</v>
      </c>
    </row>
    <row r="4013" spans="1:9" x14ac:dyDescent="0.25">
      <c r="A4013" s="2">
        <v>4012</v>
      </c>
      <c r="C4013" s="2">
        <v>953636550</v>
      </c>
      <c r="G4013" s="2" t="s">
        <v>8363</v>
      </c>
      <c r="H4013" s="2" t="s">
        <v>1041</v>
      </c>
      <c r="I4013" s="2" t="s">
        <v>8364</v>
      </c>
    </row>
    <row r="4014" spans="1:9" x14ac:dyDescent="0.25">
      <c r="A4014" s="2">
        <v>4013</v>
      </c>
      <c r="C4014" s="2">
        <v>953637974</v>
      </c>
      <c r="G4014" s="2" t="s">
        <v>676</v>
      </c>
      <c r="H4014" s="2" t="s">
        <v>3001</v>
      </c>
      <c r="I4014" s="2" t="s">
        <v>8365</v>
      </c>
    </row>
    <row r="4015" spans="1:9" x14ac:dyDescent="0.25">
      <c r="A4015" s="2">
        <v>4014</v>
      </c>
      <c r="C4015" s="2">
        <v>953638352</v>
      </c>
      <c r="G4015" s="2" t="s">
        <v>1236</v>
      </c>
      <c r="H4015" s="2" t="s">
        <v>1475</v>
      </c>
      <c r="I4015" s="2" t="s">
        <v>8366</v>
      </c>
    </row>
    <row r="4016" spans="1:9" x14ac:dyDescent="0.25">
      <c r="A4016" s="2">
        <v>4015</v>
      </c>
      <c r="C4016" s="2">
        <v>953639216</v>
      </c>
      <c r="G4016" s="2" t="s">
        <v>342</v>
      </c>
      <c r="H4016" s="2" t="s">
        <v>788</v>
      </c>
      <c r="I4016" s="2" t="s">
        <v>8367</v>
      </c>
    </row>
    <row r="4017" spans="1:9" x14ac:dyDescent="0.25">
      <c r="A4017" s="2">
        <v>4016</v>
      </c>
      <c r="C4017" s="2">
        <v>953639487</v>
      </c>
      <c r="G4017" s="2" t="s">
        <v>144</v>
      </c>
      <c r="H4017" s="2" t="s">
        <v>555</v>
      </c>
      <c r="I4017" s="2" t="s">
        <v>8368</v>
      </c>
    </row>
    <row r="4018" spans="1:9" x14ac:dyDescent="0.25">
      <c r="A4018" s="2">
        <v>4017</v>
      </c>
      <c r="C4018" s="2">
        <v>953643007</v>
      </c>
      <c r="G4018" s="2" t="s">
        <v>796</v>
      </c>
      <c r="H4018" s="2" t="s">
        <v>647</v>
      </c>
      <c r="I4018" s="2" t="s">
        <v>8369</v>
      </c>
    </row>
    <row r="4019" spans="1:9" x14ac:dyDescent="0.25">
      <c r="A4019" s="2">
        <v>4018</v>
      </c>
      <c r="C4019" s="2">
        <v>953643834</v>
      </c>
      <c r="G4019" s="2" t="s">
        <v>8370</v>
      </c>
      <c r="H4019" s="2" t="s">
        <v>8371</v>
      </c>
      <c r="I4019" s="2" t="s">
        <v>8372</v>
      </c>
    </row>
    <row r="4020" spans="1:9" x14ac:dyDescent="0.25">
      <c r="A4020" s="2">
        <v>4019</v>
      </c>
      <c r="C4020" s="2">
        <v>953644399</v>
      </c>
      <c r="G4020" s="2" t="s">
        <v>652</v>
      </c>
      <c r="H4020" s="2" t="s">
        <v>1341</v>
      </c>
      <c r="I4020" s="2" t="s">
        <v>8373</v>
      </c>
    </row>
    <row r="4021" spans="1:9" x14ac:dyDescent="0.25">
      <c r="A4021" s="2">
        <v>4020</v>
      </c>
      <c r="C4021" s="2">
        <v>953644432</v>
      </c>
      <c r="G4021" s="2" t="s">
        <v>4900</v>
      </c>
      <c r="H4021" s="2" t="s">
        <v>8374</v>
      </c>
      <c r="I4021" s="2" t="s">
        <v>8375</v>
      </c>
    </row>
    <row r="4022" spans="1:9" x14ac:dyDescent="0.25">
      <c r="A4022" s="2">
        <v>4021</v>
      </c>
      <c r="C4022" s="2">
        <v>953644443</v>
      </c>
      <c r="G4022" s="2" t="s">
        <v>8376</v>
      </c>
      <c r="H4022" s="2" t="s">
        <v>8377</v>
      </c>
      <c r="I4022" s="2" t="s">
        <v>8378</v>
      </c>
    </row>
    <row r="4023" spans="1:9" x14ac:dyDescent="0.25">
      <c r="A4023" s="2">
        <v>4022</v>
      </c>
      <c r="C4023" s="2">
        <v>953644449</v>
      </c>
      <c r="G4023" s="2" t="s">
        <v>206</v>
      </c>
      <c r="H4023" s="2" t="s">
        <v>8379</v>
      </c>
      <c r="I4023" s="2" t="s">
        <v>8380</v>
      </c>
    </row>
    <row r="4024" spans="1:9" x14ac:dyDescent="0.25">
      <c r="A4024" s="2">
        <v>4023</v>
      </c>
      <c r="C4024" s="2">
        <v>953647015</v>
      </c>
      <c r="G4024" s="2" t="s">
        <v>8381</v>
      </c>
      <c r="H4024" s="2" t="s">
        <v>8382</v>
      </c>
      <c r="I4024" s="2" t="s">
        <v>8383</v>
      </c>
    </row>
    <row r="4025" spans="1:9" x14ac:dyDescent="0.25">
      <c r="A4025" s="2">
        <v>4024</v>
      </c>
      <c r="C4025" s="2">
        <v>953650886</v>
      </c>
      <c r="G4025" s="2" t="s">
        <v>534</v>
      </c>
      <c r="H4025" s="2" t="s">
        <v>1847</v>
      </c>
      <c r="I4025" s="2" t="s">
        <v>8384</v>
      </c>
    </row>
    <row r="4026" spans="1:9" x14ac:dyDescent="0.25">
      <c r="A4026" s="2">
        <v>4025</v>
      </c>
      <c r="C4026" s="2">
        <v>953661369</v>
      </c>
      <c r="G4026" s="2" t="s">
        <v>8385</v>
      </c>
      <c r="H4026" s="2" t="s">
        <v>3680</v>
      </c>
      <c r="I4026" s="2" t="s">
        <v>8386</v>
      </c>
    </row>
    <row r="4027" spans="1:9" x14ac:dyDescent="0.25">
      <c r="A4027" s="2">
        <v>4026</v>
      </c>
      <c r="C4027" s="2">
        <v>953665624</v>
      </c>
      <c r="G4027" s="2" t="s">
        <v>8387</v>
      </c>
      <c r="H4027" s="2" t="s">
        <v>8388</v>
      </c>
      <c r="I4027" s="2" t="s">
        <v>8389</v>
      </c>
    </row>
    <row r="4028" spans="1:9" x14ac:dyDescent="0.25">
      <c r="A4028" s="2">
        <v>4027</v>
      </c>
      <c r="C4028" s="2">
        <v>953666825</v>
      </c>
      <c r="G4028" s="2" t="s">
        <v>2818</v>
      </c>
      <c r="H4028" s="2" t="s">
        <v>8390</v>
      </c>
      <c r="I4028" s="2" t="s">
        <v>8391</v>
      </c>
    </row>
    <row r="4029" spans="1:9" x14ac:dyDescent="0.25">
      <c r="A4029" s="2">
        <v>4028</v>
      </c>
      <c r="C4029" s="2">
        <v>953668588</v>
      </c>
      <c r="G4029" s="2" t="s">
        <v>4939</v>
      </c>
      <c r="H4029" s="2" t="s">
        <v>945</v>
      </c>
      <c r="I4029" s="2" t="s">
        <v>8392</v>
      </c>
    </row>
    <row r="4030" spans="1:9" x14ac:dyDescent="0.25">
      <c r="A4030" s="2">
        <v>4029</v>
      </c>
      <c r="C4030" s="2">
        <v>953673362</v>
      </c>
      <c r="G4030" s="2" t="s">
        <v>8393</v>
      </c>
      <c r="H4030" s="2" t="s">
        <v>1447</v>
      </c>
      <c r="I4030" s="2" t="s">
        <v>8394</v>
      </c>
    </row>
    <row r="4031" spans="1:9" x14ac:dyDescent="0.25">
      <c r="A4031" s="2">
        <v>4030</v>
      </c>
      <c r="C4031" s="2">
        <v>953673456</v>
      </c>
      <c r="G4031" s="2" t="s">
        <v>676</v>
      </c>
      <c r="H4031" s="2" t="s">
        <v>8395</v>
      </c>
      <c r="I4031" s="2" t="s">
        <v>8396</v>
      </c>
    </row>
    <row r="4032" spans="1:9" x14ac:dyDescent="0.25">
      <c r="A4032" s="2">
        <v>4031</v>
      </c>
      <c r="C4032" s="2">
        <v>953674262</v>
      </c>
      <c r="G4032" s="2" t="s">
        <v>958</v>
      </c>
      <c r="H4032" s="2" t="s">
        <v>2358</v>
      </c>
      <c r="I4032" s="2" t="s">
        <v>8397</v>
      </c>
    </row>
    <row r="4033" spans="1:9" x14ac:dyDescent="0.25">
      <c r="A4033" s="2">
        <v>4032</v>
      </c>
      <c r="C4033" s="2">
        <v>953679760</v>
      </c>
      <c r="G4033" s="2" t="s">
        <v>8398</v>
      </c>
      <c r="H4033" s="2" t="s">
        <v>303</v>
      </c>
      <c r="I4033" s="2" t="s">
        <v>8399</v>
      </c>
    </row>
    <row r="4034" spans="1:9" x14ac:dyDescent="0.25">
      <c r="A4034" s="2">
        <v>4033</v>
      </c>
      <c r="C4034" s="2">
        <v>953679798</v>
      </c>
      <c r="G4034" s="2" t="s">
        <v>8400</v>
      </c>
      <c r="H4034" s="2" t="s">
        <v>8401</v>
      </c>
      <c r="I4034" s="2" t="s">
        <v>8402</v>
      </c>
    </row>
    <row r="4035" spans="1:9" x14ac:dyDescent="0.25">
      <c r="A4035" s="2">
        <v>4034</v>
      </c>
      <c r="C4035" s="2">
        <v>953681913</v>
      </c>
      <c r="G4035" s="2" t="s">
        <v>8403</v>
      </c>
      <c r="H4035" s="2" t="s">
        <v>8404</v>
      </c>
      <c r="I4035" s="2" t="s">
        <v>8405</v>
      </c>
    </row>
    <row r="4036" spans="1:9" x14ac:dyDescent="0.25">
      <c r="A4036" s="2">
        <v>4035</v>
      </c>
      <c r="C4036" s="2">
        <v>953685104</v>
      </c>
      <c r="G4036" s="2" t="s">
        <v>8406</v>
      </c>
      <c r="H4036" s="2" t="s">
        <v>8407</v>
      </c>
      <c r="I4036" s="2" t="s">
        <v>8408</v>
      </c>
    </row>
    <row r="4037" spans="1:9" x14ac:dyDescent="0.25">
      <c r="A4037" s="2">
        <v>4036</v>
      </c>
      <c r="C4037" s="2">
        <v>953685367</v>
      </c>
      <c r="G4037" s="2" t="s">
        <v>7869</v>
      </c>
      <c r="H4037" s="2" t="s">
        <v>207</v>
      </c>
      <c r="I4037" s="2" t="s">
        <v>8409</v>
      </c>
    </row>
    <row r="4038" spans="1:9" x14ac:dyDescent="0.25">
      <c r="A4038" s="2">
        <v>4037</v>
      </c>
      <c r="C4038" s="2">
        <v>953688400</v>
      </c>
      <c r="G4038" s="2" t="s">
        <v>2655</v>
      </c>
      <c r="H4038" s="2" t="s">
        <v>8410</v>
      </c>
      <c r="I4038" s="2" t="s">
        <v>8411</v>
      </c>
    </row>
    <row r="4039" spans="1:9" x14ac:dyDescent="0.25">
      <c r="A4039" s="2">
        <v>4038</v>
      </c>
      <c r="C4039" s="2">
        <v>953689094</v>
      </c>
      <c r="G4039" s="2" t="s">
        <v>305</v>
      </c>
      <c r="H4039" s="2" t="s">
        <v>4509</v>
      </c>
      <c r="I4039" s="2" t="s">
        <v>8412</v>
      </c>
    </row>
    <row r="4040" spans="1:9" x14ac:dyDescent="0.25">
      <c r="A4040" s="2">
        <v>4039</v>
      </c>
      <c r="C4040" s="2">
        <v>953694144</v>
      </c>
      <c r="G4040" s="2" t="s">
        <v>512</v>
      </c>
      <c r="H4040" s="2" t="s">
        <v>8413</v>
      </c>
      <c r="I4040" s="2" t="s">
        <v>8414</v>
      </c>
    </row>
    <row r="4041" spans="1:9" x14ac:dyDescent="0.25">
      <c r="A4041" s="2">
        <v>4040</v>
      </c>
      <c r="C4041" s="2">
        <v>953694992</v>
      </c>
      <c r="G4041" s="2" t="s">
        <v>186</v>
      </c>
      <c r="H4041" s="2" t="s">
        <v>5013</v>
      </c>
      <c r="I4041" s="2" t="s">
        <v>8415</v>
      </c>
    </row>
    <row r="4042" spans="1:9" x14ac:dyDescent="0.25">
      <c r="A4042" s="2">
        <v>4041</v>
      </c>
      <c r="C4042" s="2">
        <v>953701341</v>
      </c>
      <c r="G4042" s="2" t="s">
        <v>1236</v>
      </c>
      <c r="H4042" s="2" t="s">
        <v>8416</v>
      </c>
      <c r="I4042" s="2" t="s">
        <v>8417</v>
      </c>
    </row>
    <row r="4043" spans="1:9" x14ac:dyDescent="0.25">
      <c r="A4043" s="2">
        <v>4042</v>
      </c>
      <c r="C4043" s="2">
        <v>953701977</v>
      </c>
      <c r="G4043" s="2" t="s">
        <v>8418</v>
      </c>
      <c r="H4043" s="2" t="s">
        <v>8419</v>
      </c>
      <c r="I4043" s="2" t="s">
        <v>8420</v>
      </c>
    </row>
    <row r="4044" spans="1:9" x14ac:dyDescent="0.25">
      <c r="A4044" s="2">
        <v>4043</v>
      </c>
      <c r="C4044" s="2">
        <v>953702621</v>
      </c>
      <c r="G4044" s="2" t="s">
        <v>3675</v>
      </c>
      <c r="H4044" s="2" t="s">
        <v>571</v>
      </c>
      <c r="I4044" s="2" t="s">
        <v>8421</v>
      </c>
    </row>
    <row r="4045" spans="1:9" x14ac:dyDescent="0.25">
      <c r="A4045" s="2">
        <v>4044</v>
      </c>
      <c r="C4045" s="2">
        <v>953704355</v>
      </c>
      <c r="G4045" s="2" t="s">
        <v>162</v>
      </c>
      <c r="H4045" s="2" t="s">
        <v>349</v>
      </c>
      <c r="I4045" s="2" t="s">
        <v>8422</v>
      </c>
    </row>
    <row r="4046" spans="1:9" x14ac:dyDescent="0.25">
      <c r="A4046" s="2">
        <v>4045</v>
      </c>
      <c r="C4046" s="2">
        <v>953705180</v>
      </c>
      <c r="D4046" s="2">
        <v>952158800</v>
      </c>
      <c r="G4046" s="2" t="s">
        <v>162</v>
      </c>
      <c r="H4046" s="2" t="s">
        <v>8423</v>
      </c>
      <c r="I4046" s="2" t="s">
        <v>8424</v>
      </c>
    </row>
    <row r="4047" spans="1:9" x14ac:dyDescent="0.25">
      <c r="A4047" s="2">
        <v>4046</v>
      </c>
      <c r="C4047" s="2">
        <v>953706320</v>
      </c>
      <c r="G4047" s="2" t="s">
        <v>1319</v>
      </c>
      <c r="H4047" s="2" t="s">
        <v>8425</v>
      </c>
      <c r="I4047" s="2" t="s">
        <v>8426</v>
      </c>
    </row>
    <row r="4048" spans="1:9" x14ac:dyDescent="0.25">
      <c r="A4048" s="2">
        <v>4047</v>
      </c>
      <c r="C4048" s="2">
        <v>953709368</v>
      </c>
      <c r="G4048" s="2" t="s">
        <v>8427</v>
      </c>
      <c r="H4048" s="2" t="s">
        <v>8428</v>
      </c>
      <c r="I4048" s="2" t="s">
        <v>8429</v>
      </c>
    </row>
    <row r="4049" spans="1:9" x14ac:dyDescent="0.25">
      <c r="A4049" s="2">
        <v>4048</v>
      </c>
      <c r="C4049" s="2">
        <v>953714831</v>
      </c>
      <c r="G4049" s="2" t="s">
        <v>1777</v>
      </c>
      <c r="H4049" s="2" t="s">
        <v>8430</v>
      </c>
      <c r="I4049" s="2" t="s">
        <v>8431</v>
      </c>
    </row>
    <row r="4050" spans="1:9" x14ac:dyDescent="0.25">
      <c r="A4050" s="2">
        <v>4049</v>
      </c>
      <c r="C4050" s="2">
        <v>953716058</v>
      </c>
      <c r="G4050" s="2" t="s">
        <v>8432</v>
      </c>
      <c r="H4050" s="2" t="s">
        <v>8433</v>
      </c>
      <c r="I4050" s="2" t="s">
        <v>8434</v>
      </c>
    </row>
    <row r="4051" spans="1:9" x14ac:dyDescent="0.25">
      <c r="A4051" s="2">
        <v>4050</v>
      </c>
      <c r="C4051" s="2">
        <v>953718577</v>
      </c>
      <c r="G4051" s="2" t="s">
        <v>518</v>
      </c>
      <c r="H4051" s="2" t="s">
        <v>8435</v>
      </c>
      <c r="I4051" s="2" t="s">
        <v>8436</v>
      </c>
    </row>
    <row r="4052" spans="1:9" x14ac:dyDescent="0.25">
      <c r="A4052" s="2">
        <v>4051</v>
      </c>
      <c r="C4052" s="2">
        <v>953718999</v>
      </c>
      <c r="D4052" s="2">
        <v>995494566</v>
      </c>
      <c r="G4052" s="2" t="s">
        <v>1702</v>
      </c>
      <c r="H4052" s="2" t="s">
        <v>8437</v>
      </c>
      <c r="I4052" s="2" t="s">
        <v>8438</v>
      </c>
    </row>
    <row r="4053" spans="1:9" x14ac:dyDescent="0.25">
      <c r="A4053" s="2">
        <v>4052</v>
      </c>
      <c r="C4053" s="2">
        <v>953719163</v>
      </c>
      <c r="G4053" s="2" t="s">
        <v>8439</v>
      </c>
      <c r="H4053" s="2" t="s">
        <v>522</v>
      </c>
      <c r="I4053" s="2" t="s">
        <v>8440</v>
      </c>
    </row>
    <row r="4054" spans="1:9" x14ac:dyDescent="0.25">
      <c r="A4054" s="2">
        <v>4053</v>
      </c>
      <c r="C4054" s="2">
        <v>953719231</v>
      </c>
      <c r="G4054" s="2" t="s">
        <v>8441</v>
      </c>
      <c r="H4054" s="2" t="s">
        <v>3118</v>
      </c>
      <c r="I4054" s="2" t="s">
        <v>8442</v>
      </c>
    </row>
    <row r="4055" spans="1:9" x14ac:dyDescent="0.25">
      <c r="A4055" s="2">
        <v>4054</v>
      </c>
      <c r="C4055" s="2">
        <v>953719601</v>
      </c>
      <c r="G4055" s="2" t="s">
        <v>8443</v>
      </c>
      <c r="H4055" s="2" t="s">
        <v>8444</v>
      </c>
      <c r="I4055" s="2" t="s">
        <v>8445</v>
      </c>
    </row>
    <row r="4056" spans="1:9" x14ac:dyDescent="0.25">
      <c r="A4056" s="2">
        <v>4055</v>
      </c>
      <c r="C4056" s="2">
        <v>953720535</v>
      </c>
      <c r="G4056" s="2" t="s">
        <v>1245</v>
      </c>
      <c r="H4056" s="2" t="s">
        <v>323</v>
      </c>
      <c r="I4056" s="2" t="s">
        <v>8446</v>
      </c>
    </row>
    <row r="4057" spans="1:9" x14ac:dyDescent="0.25">
      <c r="A4057" s="2">
        <v>4056</v>
      </c>
      <c r="C4057" s="2">
        <v>953720793</v>
      </c>
      <c r="G4057" s="2" t="s">
        <v>8447</v>
      </c>
      <c r="H4057" s="2" t="s">
        <v>8448</v>
      </c>
      <c r="I4057" s="2" t="s">
        <v>8449</v>
      </c>
    </row>
    <row r="4058" spans="1:9" x14ac:dyDescent="0.25">
      <c r="A4058" s="2">
        <v>4057</v>
      </c>
      <c r="C4058" s="2">
        <v>953720886</v>
      </c>
      <c r="D4058" s="2">
        <v>956720886</v>
      </c>
      <c r="G4058" s="2" t="s">
        <v>8450</v>
      </c>
      <c r="H4058" s="2" t="s">
        <v>2574</v>
      </c>
      <c r="I4058" s="2" t="s">
        <v>8451</v>
      </c>
    </row>
    <row r="4059" spans="1:9" x14ac:dyDescent="0.25">
      <c r="A4059" s="2">
        <v>4058</v>
      </c>
      <c r="C4059" s="2">
        <v>953723396</v>
      </c>
      <c r="G4059" s="2" t="s">
        <v>8452</v>
      </c>
      <c r="H4059" s="2" t="s">
        <v>8453</v>
      </c>
      <c r="I4059" s="2" t="s">
        <v>8454</v>
      </c>
    </row>
    <row r="4060" spans="1:9" x14ac:dyDescent="0.25">
      <c r="A4060" s="2">
        <v>4059</v>
      </c>
      <c r="C4060" s="2">
        <v>953723630</v>
      </c>
      <c r="G4060" s="2" t="s">
        <v>8455</v>
      </c>
      <c r="H4060" s="2" t="s">
        <v>8456</v>
      </c>
      <c r="I4060" s="2" t="s">
        <v>8457</v>
      </c>
    </row>
    <row r="4061" spans="1:9" x14ac:dyDescent="0.25">
      <c r="A4061" s="2">
        <v>4060</v>
      </c>
      <c r="C4061" s="2">
        <v>953724689</v>
      </c>
      <c r="G4061" s="2" t="s">
        <v>639</v>
      </c>
      <c r="H4061" s="2" t="s">
        <v>8425</v>
      </c>
      <c r="I4061" s="2" t="s">
        <v>8458</v>
      </c>
    </row>
    <row r="4062" spans="1:9" x14ac:dyDescent="0.25">
      <c r="A4062" s="2">
        <v>4061</v>
      </c>
      <c r="C4062" s="2">
        <v>953724950</v>
      </c>
      <c r="G4062" s="2" t="s">
        <v>418</v>
      </c>
      <c r="H4062" s="2" t="s">
        <v>1738</v>
      </c>
      <c r="I4062" s="2" t="s">
        <v>8459</v>
      </c>
    </row>
    <row r="4063" spans="1:9" x14ac:dyDescent="0.25">
      <c r="A4063" s="2">
        <v>4062</v>
      </c>
      <c r="C4063" s="2">
        <v>953726032</v>
      </c>
      <c r="G4063" s="2" t="s">
        <v>751</v>
      </c>
      <c r="H4063" s="2" t="s">
        <v>2094</v>
      </c>
      <c r="I4063" s="2" t="s">
        <v>8460</v>
      </c>
    </row>
    <row r="4064" spans="1:9" x14ac:dyDescent="0.25">
      <c r="A4064" s="2">
        <v>4063</v>
      </c>
      <c r="C4064" s="2">
        <v>953726421</v>
      </c>
      <c r="G4064" s="2" t="s">
        <v>8461</v>
      </c>
      <c r="H4064" s="2" t="s">
        <v>8462</v>
      </c>
      <c r="I4064" s="2" t="s">
        <v>8463</v>
      </c>
    </row>
    <row r="4065" spans="1:9" x14ac:dyDescent="0.25">
      <c r="A4065" s="2">
        <v>4064</v>
      </c>
      <c r="C4065" s="2">
        <v>953727656</v>
      </c>
      <c r="G4065" s="2" t="s">
        <v>305</v>
      </c>
      <c r="H4065" s="2" t="s">
        <v>8464</v>
      </c>
      <c r="I4065" s="2" t="s">
        <v>8465</v>
      </c>
    </row>
    <row r="4066" spans="1:9" x14ac:dyDescent="0.25">
      <c r="A4066" s="2">
        <v>4065</v>
      </c>
      <c r="C4066" s="2">
        <v>953727822</v>
      </c>
      <c r="G4066" s="2" t="s">
        <v>4336</v>
      </c>
      <c r="H4066" s="2" t="s">
        <v>4744</v>
      </c>
      <c r="I4066" s="2" t="s">
        <v>8466</v>
      </c>
    </row>
    <row r="4067" spans="1:9" x14ac:dyDescent="0.25">
      <c r="A4067" s="2">
        <v>4066</v>
      </c>
      <c r="C4067" s="2">
        <v>953729922</v>
      </c>
      <c r="G4067" s="2" t="s">
        <v>153</v>
      </c>
      <c r="H4067" s="2" t="s">
        <v>3995</v>
      </c>
      <c r="I4067" s="2" t="s">
        <v>8467</v>
      </c>
    </row>
    <row r="4068" spans="1:9" x14ac:dyDescent="0.25">
      <c r="A4068" s="2">
        <v>4067</v>
      </c>
      <c r="C4068" s="2">
        <v>953729991</v>
      </c>
      <c r="G4068" s="2" t="s">
        <v>4343</v>
      </c>
      <c r="H4068" s="2" t="s">
        <v>8468</v>
      </c>
      <c r="I4068" s="2" t="s">
        <v>8469</v>
      </c>
    </row>
    <row r="4069" spans="1:9" x14ac:dyDescent="0.25">
      <c r="A4069" s="2">
        <v>4068</v>
      </c>
      <c r="C4069" s="2">
        <v>953733226</v>
      </c>
      <c r="G4069" s="2" t="s">
        <v>6769</v>
      </c>
      <c r="H4069" s="2" t="s">
        <v>542</v>
      </c>
      <c r="I4069" s="2" t="s">
        <v>8470</v>
      </c>
    </row>
    <row r="4070" spans="1:9" x14ac:dyDescent="0.25">
      <c r="A4070" s="2">
        <v>4069</v>
      </c>
      <c r="C4070" s="2">
        <v>953735483</v>
      </c>
      <c r="G4070" s="2" t="s">
        <v>238</v>
      </c>
      <c r="H4070" s="2" t="s">
        <v>8471</v>
      </c>
      <c r="I4070" s="2" t="s">
        <v>8472</v>
      </c>
    </row>
    <row r="4071" spans="1:9" x14ac:dyDescent="0.25">
      <c r="A4071" s="2">
        <v>4070</v>
      </c>
      <c r="C4071" s="2">
        <v>953736989</v>
      </c>
      <c r="G4071" s="2" t="s">
        <v>312</v>
      </c>
      <c r="H4071" s="2" t="s">
        <v>8473</v>
      </c>
      <c r="I4071" s="2" t="s">
        <v>8474</v>
      </c>
    </row>
    <row r="4072" spans="1:9" x14ac:dyDescent="0.25">
      <c r="A4072" s="2">
        <v>4071</v>
      </c>
      <c r="C4072" s="2">
        <v>953737175</v>
      </c>
      <c r="G4072" s="2" t="s">
        <v>7162</v>
      </c>
      <c r="H4072" s="2" t="s">
        <v>951</v>
      </c>
      <c r="I4072" s="2" t="s">
        <v>8475</v>
      </c>
    </row>
    <row r="4073" spans="1:9" x14ac:dyDescent="0.25">
      <c r="A4073" s="2">
        <v>4072</v>
      </c>
      <c r="C4073" s="2">
        <v>953742988</v>
      </c>
      <c r="G4073" s="2" t="s">
        <v>171</v>
      </c>
      <c r="H4073" s="2" t="s">
        <v>2790</v>
      </c>
      <c r="I4073" s="2" t="s">
        <v>8476</v>
      </c>
    </row>
    <row r="4074" spans="1:9" x14ac:dyDescent="0.25">
      <c r="A4074" s="2">
        <v>4073</v>
      </c>
      <c r="C4074" s="2">
        <v>953747414</v>
      </c>
      <c r="G4074" s="2" t="s">
        <v>7728</v>
      </c>
      <c r="H4074" s="2" t="s">
        <v>435</v>
      </c>
      <c r="I4074" s="2" t="s">
        <v>8477</v>
      </c>
    </row>
    <row r="4075" spans="1:9" x14ac:dyDescent="0.25">
      <c r="A4075" s="2">
        <v>4074</v>
      </c>
      <c r="C4075" s="2">
        <v>953751112</v>
      </c>
      <c r="G4075" s="2" t="s">
        <v>8478</v>
      </c>
      <c r="H4075" s="2" t="s">
        <v>7646</v>
      </c>
      <c r="I4075" s="2" t="s">
        <v>8479</v>
      </c>
    </row>
    <row r="4076" spans="1:9" x14ac:dyDescent="0.25">
      <c r="A4076" s="2">
        <v>4075</v>
      </c>
      <c r="C4076" s="2">
        <v>953751772</v>
      </c>
      <c r="G4076" s="2" t="s">
        <v>8480</v>
      </c>
      <c r="H4076" s="2" t="s">
        <v>8481</v>
      </c>
      <c r="I4076" s="2" t="s">
        <v>8482</v>
      </c>
    </row>
    <row r="4077" spans="1:9" x14ac:dyDescent="0.25">
      <c r="A4077" s="2">
        <v>4076</v>
      </c>
      <c r="C4077" s="2">
        <v>953753523</v>
      </c>
      <c r="G4077" s="2" t="s">
        <v>2968</v>
      </c>
      <c r="H4077" s="2" t="s">
        <v>8483</v>
      </c>
      <c r="I4077" s="2" t="s">
        <v>8484</v>
      </c>
    </row>
    <row r="4078" spans="1:9" x14ac:dyDescent="0.25">
      <c r="A4078" s="2">
        <v>4077</v>
      </c>
      <c r="C4078" s="2">
        <v>953754766</v>
      </c>
      <c r="G4078" s="2" t="s">
        <v>8485</v>
      </c>
      <c r="H4078" s="2" t="s">
        <v>8486</v>
      </c>
      <c r="I4078" s="2" t="s">
        <v>8487</v>
      </c>
    </row>
    <row r="4079" spans="1:9" x14ac:dyDescent="0.25">
      <c r="A4079" s="2">
        <v>4078</v>
      </c>
      <c r="C4079" s="2">
        <v>953757311</v>
      </c>
      <c r="G4079" s="2" t="s">
        <v>305</v>
      </c>
      <c r="H4079" s="2" t="s">
        <v>8488</v>
      </c>
      <c r="I4079" s="2" t="s">
        <v>8489</v>
      </c>
    </row>
    <row r="4080" spans="1:9" x14ac:dyDescent="0.25">
      <c r="A4080" s="2">
        <v>4079</v>
      </c>
      <c r="C4080" s="2">
        <v>953758180</v>
      </c>
      <c r="G4080" s="2" t="s">
        <v>3689</v>
      </c>
      <c r="H4080" s="2" t="s">
        <v>8490</v>
      </c>
      <c r="I4080" s="2" t="s">
        <v>8491</v>
      </c>
    </row>
    <row r="4081" spans="1:9" x14ac:dyDescent="0.25">
      <c r="A4081" s="2">
        <v>4080</v>
      </c>
      <c r="C4081" s="2">
        <v>953758849</v>
      </c>
      <c r="G4081" s="2" t="s">
        <v>1054</v>
      </c>
      <c r="H4081" s="2" t="s">
        <v>8492</v>
      </c>
      <c r="I4081" s="2" t="s">
        <v>8493</v>
      </c>
    </row>
    <row r="4082" spans="1:9" x14ac:dyDescent="0.25">
      <c r="A4082" s="2">
        <v>4081</v>
      </c>
      <c r="C4082" s="2">
        <v>953759757</v>
      </c>
      <c r="G4082" s="2" t="s">
        <v>1138</v>
      </c>
      <c r="H4082" s="2" t="s">
        <v>1073</v>
      </c>
      <c r="I4082" s="2" t="s">
        <v>8494</v>
      </c>
    </row>
    <row r="4083" spans="1:9" x14ac:dyDescent="0.25">
      <c r="A4083" s="2">
        <v>4082</v>
      </c>
      <c r="C4083" s="2">
        <v>953762816</v>
      </c>
      <c r="G4083" s="2" t="s">
        <v>8495</v>
      </c>
      <c r="H4083" s="2" t="s">
        <v>8496</v>
      </c>
      <c r="I4083" s="2" t="s">
        <v>8497</v>
      </c>
    </row>
    <row r="4084" spans="1:9" x14ac:dyDescent="0.25">
      <c r="A4084" s="2">
        <v>4083</v>
      </c>
      <c r="C4084" s="2">
        <v>953764414</v>
      </c>
      <c r="G4084" s="2" t="s">
        <v>144</v>
      </c>
      <c r="H4084" s="2" t="s">
        <v>8498</v>
      </c>
      <c r="I4084" s="2" t="s">
        <v>8499</v>
      </c>
    </row>
    <row r="4085" spans="1:9" x14ac:dyDescent="0.25">
      <c r="A4085" s="2">
        <v>4084</v>
      </c>
      <c r="C4085" s="2">
        <v>953764814</v>
      </c>
      <c r="G4085" s="2" t="s">
        <v>909</v>
      </c>
      <c r="H4085" s="2" t="s">
        <v>245</v>
      </c>
      <c r="I4085" s="2" t="s">
        <v>8500</v>
      </c>
    </row>
    <row r="4086" spans="1:9" x14ac:dyDescent="0.25">
      <c r="A4086" s="2">
        <v>4085</v>
      </c>
      <c r="C4086" s="2">
        <v>953767302</v>
      </c>
      <c r="G4086" s="2" t="s">
        <v>2521</v>
      </c>
      <c r="H4086" s="2" t="s">
        <v>1480</v>
      </c>
      <c r="I4086" s="2" t="s">
        <v>8501</v>
      </c>
    </row>
    <row r="4087" spans="1:9" x14ac:dyDescent="0.25">
      <c r="A4087" s="2">
        <v>4086</v>
      </c>
      <c r="C4087" s="2">
        <v>953769664</v>
      </c>
      <c r="G4087" s="2" t="s">
        <v>8502</v>
      </c>
      <c r="H4087" s="2" t="s">
        <v>8503</v>
      </c>
      <c r="I4087" s="2" t="s">
        <v>8504</v>
      </c>
    </row>
    <row r="4088" spans="1:9" x14ac:dyDescent="0.25">
      <c r="A4088" s="2">
        <v>4087</v>
      </c>
      <c r="C4088" s="2">
        <v>953771697</v>
      </c>
      <c r="G4088" s="2" t="s">
        <v>342</v>
      </c>
      <c r="H4088" s="2" t="s">
        <v>669</v>
      </c>
      <c r="I4088" s="2" t="s">
        <v>8505</v>
      </c>
    </row>
    <row r="4089" spans="1:9" x14ac:dyDescent="0.25">
      <c r="A4089" s="2">
        <v>4088</v>
      </c>
      <c r="C4089" s="2">
        <v>953773588</v>
      </c>
      <c r="G4089" s="2" t="s">
        <v>8506</v>
      </c>
      <c r="H4089" s="2" t="s">
        <v>6326</v>
      </c>
      <c r="I4089" s="2" t="s">
        <v>8507</v>
      </c>
    </row>
    <row r="4090" spans="1:9" x14ac:dyDescent="0.25">
      <c r="A4090" s="2">
        <v>4089</v>
      </c>
      <c r="C4090" s="2">
        <v>953776226</v>
      </c>
      <c r="G4090" s="2" t="s">
        <v>2151</v>
      </c>
      <c r="H4090" s="2" t="s">
        <v>3059</v>
      </c>
      <c r="I4090" s="2" t="s">
        <v>8508</v>
      </c>
    </row>
    <row r="4091" spans="1:9" x14ac:dyDescent="0.25">
      <c r="A4091" s="2">
        <v>4090</v>
      </c>
      <c r="C4091" s="2">
        <v>953777284</v>
      </c>
      <c r="G4091" s="2" t="s">
        <v>1921</v>
      </c>
      <c r="H4091" s="2" t="s">
        <v>8509</v>
      </c>
      <c r="I4091" s="2" t="s">
        <v>8510</v>
      </c>
    </row>
    <row r="4092" spans="1:9" x14ac:dyDescent="0.25">
      <c r="A4092" s="2">
        <v>4091</v>
      </c>
      <c r="C4092" s="2">
        <v>953788307</v>
      </c>
      <c r="G4092" s="2" t="s">
        <v>4714</v>
      </c>
      <c r="H4092" s="2" t="s">
        <v>2786</v>
      </c>
      <c r="I4092" s="2" t="s">
        <v>8511</v>
      </c>
    </row>
    <row r="4093" spans="1:9" x14ac:dyDescent="0.25">
      <c r="A4093" s="2">
        <v>4092</v>
      </c>
      <c r="C4093" s="2">
        <v>953789350</v>
      </c>
      <c r="G4093" s="2" t="s">
        <v>177</v>
      </c>
      <c r="H4093" s="2" t="s">
        <v>369</v>
      </c>
      <c r="I4093" s="2" t="s">
        <v>8512</v>
      </c>
    </row>
    <row r="4094" spans="1:9" x14ac:dyDescent="0.25">
      <c r="A4094" s="2">
        <v>4093</v>
      </c>
      <c r="C4094" s="2">
        <v>953791698</v>
      </c>
      <c r="D4094" s="2">
        <v>974532513</v>
      </c>
      <c r="G4094" s="2" t="s">
        <v>312</v>
      </c>
      <c r="H4094" s="2" t="s">
        <v>894</v>
      </c>
      <c r="I4094" s="2" t="s">
        <v>8513</v>
      </c>
    </row>
    <row r="4095" spans="1:9" x14ac:dyDescent="0.25">
      <c r="A4095" s="2">
        <v>4094</v>
      </c>
      <c r="C4095" s="2">
        <v>953792977</v>
      </c>
      <c r="D4095" s="2">
        <v>961635397</v>
      </c>
      <c r="G4095" s="2" t="s">
        <v>616</v>
      </c>
      <c r="H4095" s="2" t="s">
        <v>2579</v>
      </c>
      <c r="I4095" s="2" t="s">
        <v>8514</v>
      </c>
    </row>
    <row r="4096" spans="1:9" x14ac:dyDescent="0.25">
      <c r="A4096" s="2">
        <v>4095</v>
      </c>
      <c r="C4096" s="2">
        <v>953793041</v>
      </c>
      <c r="G4096" s="2" t="s">
        <v>3112</v>
      </c>
      <c r="H4096" s="2" t="s">
        <v>8515</v>
      </c>
      <c r="I4096" s="2" t="s">
        <v>8516</v>
      </c>
    </row>
    <row r="4097" spans="1:9" x14ac:dyDescent="0.25">
      <c r="A4097" s="2">
        <v>4096</v>
      </c>
      <c r="C4097" s="2">
        <v>953797061</v>
      </c>
      <c r="G4097" s="2" t="s">
        <v>2531</v>
      </c>
      <c r="H4097" s="2" t="s">
        <v>948</v>
      </c>
      <c r="I4097" s="2" t="s">
        <v>8517</v>
      </c>
    </row>
    <row r="4098" spans="1:9" x14ac:dyDescent="0.25">
      <c r="A4098" s="2">
        <v>4097</v>
      </c>
      <c r="C4098" s="2">
        <v>953797645</v>
      </c>
      <c r="G4098" s="2" t="s">
        <v>1370</v>
      </c>
      <c r="H4098" s="2" t="s">
        <v>8518</v>
      </c>
      <c r="I4098" s="2" t="s">
        <v>8519</v>
      </c>
    </row>
    <row r="4099" spans="1:9" x14ac:dyDescent="0.25">
      <c r="A4099" s="2">
        <v>4098</v>
      </c>
      <c r="C4099" s="2">
        <v>953801368</v>
      </c>
      <c r="G4099" s="2" t="s">
        <v>247</v>
      </c>
      <c r="H4099" s="2" t="s">
        <v>1024</v>
      </c>
      <c r="I4099" s="2" t="s">
        <v>8520</v>
      </c>
    </row>
    <row r="4100" spans="1:9" x14ac:dyDescent="0.25">
      <c r="A4100" s="2">
        <v>4099</v>
      </c>
      <c r="C4100" s="2">
        <v>953802047</v>
      </c>
      <c r="G4100" s="2" t="s">
        <v>8521</v>
      </c>
      <c r="H4100" s="2" t="s">
        <v>8522</v>
      </c>
      <c r="I4100" s="2" t="s">
        <v>8523</v>
      </c>
    </row>
    <row r="4101" spans="1:9" x14ac:dyDescent="0.25">
      <c r="A4101" s="2">
        <v>4100</v>
      </c>
      <c r="C4101" s="2">
        <v>953802332</v>
      </c>
      <c r="G4101" s="2" t="s">
        <v>144</v>
      </c>
      <c r="H4101" s="2" t="s">
        <v>8524</v>
      </c>
      <c r="I4101" s="2" t="s">
        <v>8525</v>
      </c>
    </row>
    <row r="4102" spans="1:9" x14ac:dyDescent="0.25">
      <c r="A4102" s="2">
        <v>4101</v>
      </c>
      <c r="C4102" s="2">
        <v>953803919</v>
      </c>
      <c r="G4102" s="2" t="s">
        <v>221</v>
      </c>
      <c r="H4102" s="2" t="s">
        <v>251</v>
      </c>
      <c r="I4102" s="2" t="s">
        <v>8526</v>
      </c>
    </row>
    <row r="4103" spans="1:9" x14ac:dyDescent="0.25">
      <c r="A4103" s="2">
        <v>4102</v>
      </c>
      <c r="C4103" s="2">
        <v>953804633</v>
      </c>
      <c r="G4103" s="2" t="s">
        <v>8527</v>
      </c>
      <c r="H4103" s="2" t="s">
        <v>8528</v>
      </c>
      <c r="I4103" s="2" t="s">
        <v>8529</v>
      </c>
    </row>
    <row r="4104" spans="1:9" x14ac:dyDescent="0.25">
      <c r="A4104" s="2">
        <v>4103</v>
      </c>
      <c r="C4104" s="2">
        <v>953812784</v>
      </c>
      <c r="G4104" s="2" t="s">
        <v>339</v>
      </c>
      <c r="H4104" s="2" t="s">
        <v>8530</v>
      </c>
      <c r="I4104" s="2" t="s">
        <v>8531</v>
      </c>
    </row>
    <row r="4105" spans="1:9" x14ac:dyDescent="0.25">
      <c r="A4105" s="2">
        <v>4104</v>
      </c>
      <c r="C4105" s="2">
        <v>953812909</v>
      </c>
      <c r="G4105" s="2" t="s">
        <v>442</v>
      </c>
      <c r="H4105" s="2" t="s">
        <v>1064</v>
      </c>
      <c r="I4105" s="2" t="s">
        <v>8532</v>
      </c>
    </row>
    <row r="4106" spans="1:9" x14ac:dyDescent="0.25">
      <c r="A4106" s="2">
        <v>4105</v>
      </c>
      <c r="C4106" s="2">
        <v>953819875</v>
      </c>
      <c r="G4106" s="2" t="s">
        <v>912</v>
      </c>
      <c r="H4106" s="2" t="s">
        <v>482</v>
      </c>
      <c r="I4106" s="2" t="s">
        <v>8533</v>
      </c>
    </row>
    <row r="4107" spans="1:9" x14ac:dyDescent="0.25">
      <c r="A4107" s="2">
        <v>4106</v>
      </c>
      <c r="C4107" s="2">
        <v>953826899</v>
      </c>
      <c r="G4107" s="2" t="s">
        <v>238</v>
      </c>
      <c r="H4107" s="2" t="s">
        <v>6290</v>
      </c>
      <c r="I4107" s="2" t="s">
        <v>8534</v>
      </c>
    </row>
    <row r="4108" spans="1:9" x14ac:dyDescent="0.25">
      <c r="A4108" s="2">
        <v>4107</v>
      </c>
      <c r="C4108" s="2">
        <v>953827710</v>
      </c>
      <c r="G4108" s="2" t="s">
        <v>1758</v>
      </c>
      <c r="H4108" s="2" t="s">
        <v>236</v>
      </c>
      <c r="I4108" s="2" t="s">
        <v>8535</v>
      </c>
    </row>
    <row r="4109" spans="1:9" x14ac:dyDescent="0.25">
      <c r="A4109" s="2">
        <v>4108</v>
      </c>
      <c r="C4109" s="2">
        <v>953827735</v>
      </c>
      <c r="G4109" s="2" t="s">
        <v>8536</v>
      </c>
      <c r="H4109" s="2" t="s">
        <v>1101</v>
      </c>
      <c r="I4109" s="2" t="s">
        <v>8537</v>
      </c>
    </row>
    <row r="4110" spans="1:9" x14ac:dyDescent="0.25">
      <c r="A4110" s="2">
        <v>4109</v>
      </c>
      <c r="C4110" s="2">
        <v>953829791</v>
      </c>
      <c r="G4110" s="2" t="s">
        <v>8538</v>
      </c>
      <c r="H4110" s="2" t="s">
        <v>8539</v>
      </c>
      <c r="I4110" s="2" t="s">
        <v>8540</v>
      </c>
    </row>
    <row r="4111" spans="1:9" x14ac:dyDescent="0.25">
      <c r="A4111" s="2">
        <v>4110</v>
      </c>
      <c r="C4111" s="2">
        <v>953830824</v>
      </c>
      <c r="G4111" s="2" t="s">
        <v>200</v>
      </c>
      <c r="H4111" s="2" t="s">
        <v>8541</v>
      </c>
      <c r="I4111" s="2" t="s">
        <v>8542</v>
      </c>
    </row>
    <row r="4112" spans="1:9" x14ac:dyDescent="0.25">
      <c r="A4112" s="2">
        <v>4111</v>
      </c>
      <c r="C4112" s="2">
        <v>953835407</v>
      </c>
      <c r="G4112" s="2" t="s">
        <v>8543</v>
      </c>
      <c r="H4112" s="2" t="s">
        <v>8544</v>
      </c>
      <c r="I4112" s="2" t="s">
        <v>8545</v>
      </c>
    </row>
    <row r="4113" spans="1:9" x14ac:dyDescent="0.25">
      <c r="A4113" s="2">
        <v>4112</v>
      </c>
      <c r="C4113" s="2">
        <v>953836138</v>
      </c>
      <c r="G4113" s="2" t="s">
        <v>7869</v>
      </c>
      <c r="H4113" s="2" t="s">
        <v>8546</v>
      </c>
      <c r="I4113" s="2" t="s">
        <v>8547</v>
      </c>
    </row>
    <row r="4114" spans="1:9" x14ac:dyDescent="0.25">
      <c r="A4114" s="2">
        <v>4113</v>
      </c>
      <c r="C4114" s="2">
        <v>953836509</v>
      </c>
      <c r="G4114" s="2" t="s">
        <v>8548</v>
      </c>
      <c r="H4114" s="2" t="s">
        <v>8549</v>
      </c>
      <c r="I4114" s="2" t="s">
        <v>8550</v>
      </c>
    </row>
    <row r="4115" spans="1:9" x14ac:dyDescent="0.25">
      <c r="A4115" s="2">
        <v>4114</v>
      </c>
      <c r="C4115" s="2">
        <v>953840479</v>
      </c>
      <c r="G4115" s="2" t="s">
        <v>812</v>
      </c>
      <c r="H4115" s="2" t="s">
        <v>8551</v>
      </c>
      <c r="I4115" s="2" t="s">
        <v>8552</v>
      </c>
    </row>
    <row r="4116" spans="1:9" x14ac:dyDescent="0.25">
      <c r="A4116" s="2">
        <v>4115</v>
      </c>
      <c r="C4116" s="2">
        <v>953843225</v>
      </c>
      <c r="G4116" s="2" t="s">
        <v>1229</v>
      </c>
      <c r="H4116" s="2" t="s">
        <v>231</v>
      </c>
      <c r="I4116" s="2" t="s">
        <v>8553</v>
      </c>
    </row>
    <row r="4117" spans="1:9" x14ac:dyDescent="0.25">
      <c r="A4117" s="2">
        <v>4116</v>
      </c>
      <c r="C4117" s="2">
        <v>953844028</v>
      </c>
      <c r="G4117" s="2" t="s">
        <v>8554</v>
      </c>
      <c r="H4117" s="2" t="s">
        <v>6780</v>
      </c>
      <c r="I4117" s="2" t="s">
        <v>8555</v>
      </c>
    </row>
    <row r="4118" spans="1:9" x14ac:dyDescent="0.25">
      <c r="A4118" s="2">
        <v>4117</v>
      </c>
      <c r="C4118" s="2">
        <v>953844654</v>
      </c>
      <c r="G4118" s="2" t="s">
        <v>4945</v>
      </c>
      <c r="H4118" s="2" t="s">
        <v>8556</v>
      </c>
      <c r="I4118" s="2" t="s">
        <v>8557</v>
      </c>
    </row>
    <row r="4119" spans="1:9" x14ac:dyDescent="0.25">
      <c r="A4119" s="2">
        <v>4118</v>
      </c>
      <c r="C4119" s="2">
        <v>953844904</v>
      </c>
      <c r="G4119" s="2" t="s">
        <v>8558</v>
      </c>
      <c r="H4119" s="2" t="s">
        <v>788</v>
      </c>
      <c r="I4119" s="2" t="s">
        <v>8559</v>
      </c>
    </row>
    <row r="4120" spans="1:9" x14ac:dyDescent="0.25">
      <c r="A4120" s="2">
        <v>4119</v>
      </c>
      <c r="C4120" s="2">
        <v>953848784</v>
      </c>
      <c r="G4120" s="2" t="s">
        <v>8560</v>
      </c>
      <c r="H4120" s="2" t="s">
        <v>248</v>
      </c>
      <c r="I4120" s="2" t="s">
        <v>8561</v>
      </c>
    </row>
    <row r="4121" spans="1:9" x14ac:dyDescent="0.25">
      <c r="A4121" s="2">
        <v>4120</v>
      </c>
      <c r="C4121" s="2">
        <v>953853201</v>
      </c>
      <c r="G4121" s="2" t="s">
        <v>8562</v>
      </c>
      <c r="H4121" s="2" t="s">
        <v>1447</v>
      </c>
      <c r="I4121" s="2" t="s">
        <v>8563</v>
      </c>
    </row>
    <row r="4122" spans="1:9" x14ac:dyDescent="0.25">
      <c r="A4122" s="2">
        <v>4121</v>
      </c>
      <c r="C4122" s="2">
        <v>953854273</v>
      </c>
      <c r="G4122" s="2" t="s">
        <v>4336</v>
      </c>
      <c r="H4122" s="2" t="s">
        <v>830</v>
      </c>
      <c r="I4122" s="2" t="s">
        <v>8564</v>
      </c>
    </row>
    <row r="4123" spans="1:9" x14ac:dyDescent="0.25">
      <c r="A4123" s="2">
        <v>4122</v>
      </c>
      <c r="C4123" s="2">
        <v>953854337</v>
      </c>
      <c r="G4123" s="2" t="s">
        <v>2256</v>
      </c>
      <c r="H4123" s="2" t="s">
        <v>8565</v>
      </c>
      <c r="I4123" s="2" t="s">
        <v>8566</v>
      </c>
    </row>
    <row r="4124" spans="1:9" x14ac:dyDescent="0.25">
      <c r="A4124" s="2">
        <v>4123</v>
      </c>
      <c r="C4124" s="2">
        <v>953857275</v>
      </c>
      <c r="G4124" s="2" t="s">
        <v>2125</v>
      </c>
      <c r="H4124" s="2" t="s">
        <v>7081</v>
      </c>
      <c r="I4124" s="2" t="s">
        <v>8567</v>
      </c>
    </row>
    <row r="4125" spans="1:9" x14ac:dyDescent="0.25">
      <c r="A4125" s="2">
        <v>4124</v>
      </c>
      <c r="C4125" s="2">
        <v>953858588</v>
      </c>
      <c r="G4125" s="2" t="s">
        <v>8568</v>
      </c>
      <c r="H4125" s="2" t="s">
        <v>8569</v>
      </c>
      <c r="I4125" s="2" t="s">
        <v>8570</v>
      </c>
    </row>
    <row r="4126" spans="1:9" x14ac:dyDescent="0.25">
      <c r="A4126" s="2">
        <v>4125</v>
      </c>
      <c r="C4126" s="2">
        <v>953861404</v>
      </c>
      <c r="G4126" s="2" t="s">
        <v>1346</v>
      </c>
      <c r="H4126" s="2" t="s">
        <v>8571</v>
      </c>
      <c r="I4126" s="2" t="s">
        <v>8572</v>
      </c>
    </row>
    <row r="4127" spans="1:9" x14ac:dyDescent="0.25">
      <c r="A4127" s="2">
        <v>4126</v>
      </c>
      <c r="C4127" s="2">
        <v>953867718</v>
      </c>
      <c r="G4127" s="2" t="s">
        <v>1016</v>
      </c>
      <c r="H4127" s="2" t="s">
        <v>904</v>
      </c>
      <c r="I4127" s="2" t="s">
        <v>8573</v>
      </c>
    </row>
    <row r="4128" spans="1:9" x14ac:dyDescent="0.25">
      <c r="A4128" s="2">
        <v>4127</v>
      </c>
      <c r="C4128" s="2">
        <v>953868644</v>
      </c>
      <c r="G4128" s="2" t="s">
        <v>676</v>
      </c>
      <c r="H4128" s="2" t="s">
        <v>3118</v>
      </c>
      <c r="I4128" s="2" t="s">
        <v>8574</v>
      </c>
    </row>
    <row r="4129" spans="1:9" x14ac:dyDescent="0.25">
      <c r="A4129" s="2">
        <v>4128</v>
      </c>
      <c r="C4129" s="2">
        <v>953870490</v>
      </c>
      <c r="G4129" s="2" t="s">
        <v>206</v>
      </c>
      <c r="H4129" s="2" t="s">
        <v>178</v>
      </c>
      <c r="I4129" s="2" t="s">
        <v>8575</v>
      </c>
    </row>
    <row r="4130" spans="1:9" x14ac:dyDescent="0.25">
      <c r="A4130" s="2">
        <v>4129</v>
      </c>
      <c r="C4130" s="2">
        <v>953876051</v>
      </c>
      <c r="G4130" s="2" t="s">
        <v>209</v>
      </c>
      <c r="H4130" s="2" t="s">
        <v>8576</v>
      </c>
      <c r="I4130" s="2" t="s">
        <v>8577</v>
      </c>
    </row>
    <row r="4131" spans="1:9" x14ac:dyDescent="0.25">
      <c r="A4131" s="2">
        <v>4130</v>
      </c>
      <c r="C4131" s="2">
        <v>953876635</v>
      </c>
      <c r="G4131" s="2" t="s">
        <v>8578</v>
      </c>
      <c r="H4131" s="2" t="s">
        <v>8579</v>
      </c>
      <c r="I4131" s="2" t="s">
        <v>8580</v>
      </c>
    </row>
    <row r="4132" spans="1:9" x14ac:dyDescent="0.25">
      <c r="A4132" s="2">
        <v>4131</v>
      </c>
      <c r="C4132" s="2">
        <v>953877867</v>
      </c>
      <c r="G4132" s="2" t="s">
        <v>215</v>
      </c>
      <c r="H4132" s="2" t="s">
        <v>1588</v>
      </c>
      <c r="I4132" s="2" t="s">
        <v>8581</v>
      </c>
    </row>
    <row r="4133" spans="1:9" x14ac:dyDescent="0.25">
      <c r="A4133" s="2">
        <v>4132</v>
      </c>
      <c r="C4133" s="2">
        <v>953877960</v>
      </c>
      <c r="G4133" s="2" t="s">
        <v>2357</v>
      </c>
      <c r="H4133" s="2" t="s">
        <v>8582</v>
      </c>
      <c r="I4133" s="2" t="s">
        <v>8583</v>
      </c>
    </row>
    <row r="4134" spans="1:9" x14ac:dyDescent="0.25">
      <c r="A4134" s="2">
        <v>4133</v>
      </c>
      <c r="C4134" s="2">
        <v>953879152</v>
      </c>
      <c r="G4134" s="2" t="s">
        <v>619</v>
      </c>
      <c r="H4134" s="2" t="s">
        <v>8584</v>
      </c>
      <c r="I4134" s="2" t="s">
        <v>8585</v>
      </c>
    </row>
    <row r="4135" spans="1:9" x14ac:dyDescent="0.25">
      <c r="A4135" s="2">
        <v>4134</v>
      </c>
      <c r="C4135" s="2">
        <v>953881473</v>
      </c>
      <c r="G4135" s="2" t="s">
        <v>1799</v>
      </c>
      <c r="H4135" s="2" t="s">
        <v>8586</v>
      </c>
      <c r="I4135" s="2" t="s">
        <v>8587</v>
      </c>
    </row>
    <row r="4136" spans="1:9" x14ac:dyDescent="0.25">
      <c r="A4136" s="2">
        <v>4135</v>
      </c>
      <c r="C4136" s="2">
        <v>953883818</v>
      </c>
      <c r="G4136" s="2" t="s">
        <v>8588</v>
      </c>
      <c r="H4136" s="2" t="s">
        <v>4744</v>
      </c>
      <c r="I4136" s="2" t="s">
        <v>8589</v>
      </c>
    </row>
    <row r="4137" spans="1:9" x14ac:dyDescent="0.25">
      <c r="A4137" s="2">
        <v>4136</v>
      </c>
      <c r="C4137" s="2">
        <v>953885852</v>
      </c>
      <c r="G4137" s="2" t="s">
        <v>1207</v>
      </c>
      <c r="H4137" s="2" t="s">
        <v>8590</v>
      </c>
      <c r="I4137" s="2" t="s">
        <v>8591</v>
      </c>
    </row>
    <row r="4138" spans="1:9" x14ac:dyDescent="0.25">
      <c r="A4138" s="2">
        <v>4137</v>
      </c>
      <c r="C4138" s="2">
        <v>953885865</v>
      </c>
      <c r="G4138" s="2" t="s">
        <v>8592</v>
      </c>
      <c r="H4138" s="2" t="s">
        <v>184</v>
      </c>
      <c r="I4138" s="2" t="s">
        <v>8593</v>
      </c>
    </row>
    <row r="4139" spans="1:9" x14ac:dyDescent="0.25">
      <c r="A4139" s="2">
        <v>4138</v>
      </c>
      <c r="C4139" s="2">
        <v>953886897</v>
      </c>
      <c r="G4139" s="2" t="s">
        <v>518</v>
      </c>
      <c r="H4139" s="2" t="s">
        <v>1738</v>
      </c>
      <c r="I4139" s="2" t="s">
        <v>8594</v>
      </c>
    </row>
    <row r="4140" spans="1:9" x14ac:dyDescent="0.25">
      <c r="A4140" s="2">
        <v>4139</v>
      </c>
      <c r="C4140" s="2">
        <v>953887672</v>
      </c>
      <c r="G4140" s="2" t="s">
        <v>8595</v>
      </c>
      <c r="H4140" s="2" t="s">
        <v>5125</v>
      </c>
      <c r="I4140" s="2" t="s">
        <v>8596</v>
      </c>
    </row>
    <row r="4141" spans="1:9" x14ac:dyDescent="0.25">
      <c r="A4141" s="2">
        <v>4140</v>
      </c>
      <c r="C4141" s="2">
        <v>953904626</v>
      </c>
      <c r="G4141" s="2" t="s">
        <v>1758</v>
      </c>
      <c r="H4141" s="2" t="s">
        <v>8597</v>
      </c>
      <c r="I4141" s="2" t="s">
        <v>8598</v>
      </c>
    </row>
    <row r="4142" spans="1:9" x14ac:dyDescent="0.25">
      <c r="A4142" s="2">
        <v>4141</v>
      </c>
      <c r="C4142" s="2">
        <v>953904712</v>
      </c>
      <c r="G4142" s="2" t="s">
        <v>8599</v>
      </c>
      <c r="H4142" s="2" t="s">
        <v>8600</v>
      </c>
      <c r="I4142" s="2" t="s">
        <v>8601</v>
      </c>
    </row>
    <row r="4143" spans="1:9" x14ac:dyDescent="0.25">
      <c r="A4143" s="2">
        <v>4142</v>
      </c>
      <c r="C4143" s="2">
        <v>953910172</v>
      </c>
      <c r="G4143" s="2" t="s">
        <v>8602</v>
      </c>
      <c r="H4143" s="2" t="s">
        <v>8603</v>
      </c>
      <c r="I4143" s="2" t="s">
        <v>8604</v>
      </c>
    </row>
    <row r="4144" spans="1:9" x14ac:dyDescent="0.25">
      <c r="A4144" s="2">
        <v>4143</v>
      </c>
      <c r="C4144" s="2">
        <v>953912379</v>
      </c>
      <c r="G4144" s="2" t="s">
        <v>6304</v>
      </c>
      <c r="H4144" s="2" t="s">
        <v>7056</v>
      </c>
      <c r="I4144" s="2" t="s">
        <v>8605</v>
      </c>
    </row>
    <row r="4145" spans="1:9" x14ac:dyDescent="0.25">
      <c r="A4145" s="2">
        <v>4144</v>
      </c>
      <c r="C4145" s="2">
        <v>953912534</v>
      </c>
      <c r="G4145" s="2" t="s">
        <v>2015</v>
      </c>
      <c r="H4145" s="2" t="s">
        <v>737</v>
      </c>
      <c r="I4145" s="2" t="s">
        <v>8606</v>
      </c>
    </row>
    <row r="4146" spans="1:9" x14ac:dyDescent="0.25">
      <c r="A4146" s="2">
        <v>4145</v>
      </c>
      <c r="C4146" s="2">
        <v>953913833</v>
      </c>
      <c r="G4146" s="2" t="s">
        <v>144</v>
      </c>
      <c r="H4146" s="2" t="s">
        <v>8607</v>
      </c>
      <c r="I4146" s="2" t="s">
        <v>8608</v>
      </c>
    </row>
    <row r="4147" spans="1:9" x14ac:dyDescent="0.25">
      <c r="A4147" s="2">
        <v>4146</v>
      </c>
      <c r="C4147" s="2">
        <v>953913860</v>
      </c>
      <c r="G4147" s="2" t="s">
        <v>8609</v>
      </c>
      <c r="H4147" s="2" t="s">
        <v>8610</v>
      </c>
      <c r="I4147" s="2" t="s">
        <v>8611</v>
      </c>
    </row>
    <row r="4148" spans="1:9" x14ac:dyDescent="0.25">
      <c r="A4148" s="2">
        <v>4147</v>
      </c>
      <c r="C4148" s="2">
        <v>953914847</v>
      </c>
      <c r="G4148" s="2" t="s">
        <v>983</v>
      </c>
      <c r="H4148" s="2" t="s">
        <v>8612</v>
      </c>
      <c r="I4148" s="2" t="s">
        <v>8613</v>
      </c>
    </row>
    <row r="4149" spans="1:9" x14ac:dyDescent="0.25">
      <c r="A4149" s="2">
        <v>4148</v>
      </c>
      <c r="C4149" s="2">
        <v>953915191</v>
      </c>
      <c r="G4149" s="2" t="s">
        <v>625</v>
      </c>
      <c r="H4149" s="2" t="s">
        <v>4963</v>
      </c>
      <c r="I4149" s="2" t="s">
        <v>8614</v>
      </c>
    </row>
    <row r="4150" spans="1:9" x14ac:dyDescent="0.25">
      <c r="A4150" s="2">
        <v>4149</v>
      </c>
      <c r="C4150" s="2">
        <v>953917918</v>
      </c>
      <c r="G4150" s="2" t="s">
        <v>8615</v>
      </c>
      <c r="H4150" s="2" t="s">
        <v>440</v>
      </c>
      <c r="I4150" s="2" t="s">
        <v>8616</v>
      </c>
    </row>
    <row r="4151" spans="1:9" x14ac:dyDescent="0.25">
      <c r="A4151" s="2">
        <v>4150</v>
      </c>
      <c r="C4151" s="2">
        <v>953917988</v>
      </c>
      <c r="G4151" s="2" t="s">
        <v>2214</v>
      </c>
      <c r="H4151" s="2" t="s">
        <v>614</v>
      </c>
      <c r="I4151" s="2" t="s">
        <v>8617</v>
      </c>
    </row>
    <row r="4152" spans="1:9" x14ac:dyDescent="0.25">
      <c r="A4152" s="2">
        <v>4151</v>
      </c>
      <c r="C4152" s="2">
        <v>953921290</v>
      </c>
      <c r="G4152" s="2" t="s">
        <v>796</v>
      </c>
      <c r="H4152" s="2" t="s">
        <v>459</v>
      </c>
      <c r="I4152" s="2" t="s">
        <v>8618</v>
      </c>
    </row>
    <row r="4153" spans="1:9" x14ac:dyDescent="0.25">
      <c r="A4153" s="2">
        <v>4152</v>
      </c>
      <c r="C4153" s="2">
        <v>953924459</v>
      </c>
      <c r="G4153" s="2" t="s">
        <v>8619</v>
      </c>
      <c r="H4153" s="2" t="s">
        <v>8620</v>
      </c>
      <c r="I4153" s="2" t="s">
        <v>8621</v>
      </c>
    </row>
    <row r="4154" spans="1:9" x14ac:dyDescent="0.25">
      <c r="A4154" s="2">
        <v>4153</v>
      </c>
      <c r="C4154" s="2">
        <v>953927194</v>
      </c>
      <c r="G4154" s="2" t="s">
        <v>1215</v>
      </c>
      <c r="H4154" s="2" t="s">
        <v>6036</v>
      </c>
      <c r="I4154" s="2" t="s">
        <v>8622</v>
      </c>
    </row>
    <row r="4155" spans="1:9" x14ac:dyDescent="0.25">
      <c r="A4155" s="2">
        <v>4154</v>
      </c>
      <c r="C4155" s="2">
        <v>953929356</v>
      </c>
      <c r="G4155" s="2" t="s">
        <v>177</v>
      </c>
      <c r="H4155" s="2" t="s">
        <v>2622</v>
      </c>
      <c r="I4155" s="2" t="s">
        <v>8623</v>
      </c>
    </row>
    <row r="4156" spans="1:9" x14ac:dyDescent="0.25">
      <c r="A4156" s="2">
        <v>4155</v>
      </c>
      <c r="C4156" s="2">
        <v>953929457</v>
      </c>
      <c r="G4156" s="2" t="s">
        <v>8624</v>
      </c>
      <c r="H4156" s="2" t="s">
        <v>8625</v>
      </c>
      <c r="I4156" s="2" t="s">
        <v>8626</v>
      </c>
    </row>
    <row r="4157" spans="1:9" x14ac:dyDescent="0.25">
      <c r="A4157" s="2">
        <v>4156</v>
      </c>
      <c r="C4157" s="2">
        <v>953931419</v>
      </c>
      <c r="G4157" s="2" t="s">
        <v>8627</v>
      </c>
      <c r="H4157" s="2" t="s">
        <v>8628</v>
      </c>
      <c r="I4157" s="2" t="s">
        <v>8629</v>
      </c>
    </row>
    <row r="4158" spans="1:9" x14ac:dyDescent="0.25">
      <c r="A4158" s="2">
        <v>4157</v>
      </c>
      <c r="C4158" s="2">
        <v>953933312</v>
      </c>
      <c r="G4158" s="2" t="s">
        <v>5954</v>
      </c>
      <c r="H4158" s="2" t="s">
        <v>2398</v>
      </c>
      <c r="I4158" s="2" t="s">
        <v>8630</v>
      </c>
    </row>
    <row r="4159" spans="1:9" x14ac:dyDescent="0.25">
      <c r="A4159" s="2">
        <v>4158</v>
      </c>
      <c r="C4159" s="2">
        <v>953933363</v>
      </c>
      <c r="G4159" s="2" t="s">
        <v>3112</v>
      </c>
      <c r="H4159" s="2" t="s">
        <v>2044</v>
      </c>
      <c r="I4159" s="2" t="s">
        <v>8631</v>
      </c>
    </row>
    <row r="4160" spans="1:9" x14ac:dyDescent="0.25">
      <c r="A4160" s="2">
        <v>4159</v>
      </c>
      <c r="C4160" s="2">
        <v>953933753</v>
      </c>
      <c r="G4160" s="2" t="s">
        <v>591</v>
      </c>
      <c r="H4160" s="2" t="s">
        <v>2952</v>
      </c>
      <c r="I4160" s="2" t="s">
        <v>8632</v>
      </c>
    </row>
    <row r="4161" spans="1:9" x14ac:dyDescent="0.25">
      <c r="A4161" s="2">
        <v>4160</v>
      </c>
      <c r="C4161" s="2">
        <v>953937829</v>
      </c>
      <c r="G4161" s="2" t="s">
        <v>8633</v>
      </c>
      <c r="H4161" s="2" t="s">
        <v>8634</v>
      </c>
      <c r="I4161" s="2" t="s">
        <v>8635</v>
      </c>
    </row>
    <row r="4162" spans="1:9" x14ac:dyDescent="0.25">
      <c r="A4162" s="2">
        <v>4161</v>
      </c>
      <c r="C4162" s="2">
        <v>953943384</v>
      </c>
      <c r="G4162" s="2" t="s">
        <v>3747</v>
      </c>
      <c r="H4162" s="2" t="s">
        <v>4573</v>
      </c>
      <c r="I4162" s="2" t="s">
        <v>8636</v>
      </c>
    </row>
    <row r="4163" spans="1:9" x14ac:dyDescent="0.25">
      <c r="A4163" s="2">
        <v>4162</v>
      </c>
      <c r="C4163" s="2">
        <v>953947223</v>
      </c>
      <c r="G4163" s="2" t="s">
        <v>1247</v>
      </c>
      <c r="H4163" s="2" t="s">
        <v>8637</v>
      </c>
      <c r="I4163" s="2" t="s">
        <v>8638</v>
      </c>
    </row>
    <row r="4164" spans="1:9" x14ac:dyDescent="0.25">
      <c r="A4164" s="2">
        <v>4163</v>
      </c>
      <c r="C4164" s="2">
        <v>953951992</v>
      </c>
      <c r="G4164" s="2" t="s">
        <v>312</v>
      </c>
      <c r="H4164" s="2" t="s">
        <v>2990</v>
      </c>
      <c r="I4164" s="2" t="s">
        <v>8639</v>
      </c>
    </row>
    <row r="4165" spans="1:9" x14ac:dyDescent="0.25">
      <c r="A4165" s="2">
        <v>4164</v>
      </c>
      <c r="C4165" s="2">
        <v>953956765</v>
      </c>
      <c r="G4165" s="2" t="s">
        <v>138</v>
      </c>
      <c r="H4165" s="2" t="s">
        <v>8347</v>
      </c>
      <c r="I4165" s="2" t="s">
        <v>8640</v>
      </c>
    </row>
    <row r="4166" spans="1:9" x14ac:dyDescent="0.25">
      <c r="A4166" s="2">
        <v>4165</v>
      </c>
      <c r="C4166" s="2">
        <v>953958939</v>
      </c>
      <c r="G4166" s="2" t="s">
        <v>8443</v>
      </c>
      <c r="H4166" s="2" t="s">
        <v>2576</v>
      </c>
      <c r="I4166" s="2" t="s">
        <v>8641</v>
      </c>
    </row>
    <row r="4167" spans="1:9" x14ac:dyDescent="0.25">
      <c r="A4167" s="2">
        <v>4166</v>
      </c>
      <c r="C4167" s="2">
        <v>953964021</v>
      </c>
      <c r="G4167" s="2" t="s">
        <v>1021</v>
      </c>
      <c r="H4167" s="2" t="s">
        <v>8642</v>
      </c>
      <c r="I4167" s="2" t="s">
        <v>8643</v>
      </c>
    </row>
    <row r="4168" spans="1:9" x14ac:dyDescent="0.25">
      <c r="A4168" s="2">
        <v>4167</v>
      </c>
      <c r="C4168" s="2">
        <v>953964142</v>
      </c>
      <c r="G4168" s="2" t="s">
        <v>8644</v>
      </c>
      <c r="H4168" s="2" t="s">
        <v>8645</v>
      </c>
      <c r="I4168" s="2" t="s">
        <v>8646</v>
      </c>
    </row>
    <row r="4169" spans="1:9" x14ac:dyDescent="0.25">
      <c r="A4169" s="2">
        <v>4168</v>
      </c>
      <c r="C4169" s="2">
        <v>953964621</v>
      </c>
      <c r="G4169" s="2" t="s">
        <v>3429</v>
      </c>
      <c r="H4169" s="2" t="s">
        <v>999</v>
      </c>
      <c r="I4169" s="2" t="s">
        <v>8647</v>
      </c>
    </row>
    <row r="4170" spans="1:9" x14ac:dyDescent="0.25">
      <c r="A4170" s="2">
        <v>4169</v>
      </c>
      <c r="C4170" s="2">
        <v>953966587</v>
      </c>
      <c r="G4170" s="2" t="s">
        <v>200</v>
      </c>
      <c r="H4170" s="2" t="s">
        <v>8648</v>
      </c>
      <c r="I4170" s="2" t="s">
        <v>8649</v>
      </c>
    </row>
    <row r="4171" spans="1:9" x14ac:dyDescent="0.25">
      <c r="A4171" s="2">
        <v>4170</v>
      </c>
      <c r="C4171" s="2">
        <v>953968623</v>
      </c>
      <c r="G4171" s="2" t="s">
        <v>1106</v>
      </c>
      <c r="H4171" s="2" t="s">
        <v>8650</v>
      </c>
      <c r="I4171" s="2" t="s">
        <v>8651</v>
      </c>
    </row>
    <row r="4172" spans="1:9" x14ac:dyDescent="0.25">
      <c r="A4172" s="2">
        <v>4171</v>
      </c>
      <c r="C4172" s="2">
        <v>953969935</v>
      </c>
      <c r="G4172" s="2" t="s">
        <v>826</v>
      </c>
      <c r="H4172" s="2" t="s">
        <v>4412</v>
      </c>
      <c r="I4172" s="2" t="s">
        <v>8652</v>
      </c>
    </row>
    <row r="4173" spans="1:9" x14ac:dyDescent="0.25">
      <c r="A4173" s="2">
        <v>4172</v>
      </c>
      <c r="C4173" s="2">
        <v>953970077</v>
      </c>
      <c r="D4173" s="2">
        <v>966477844</v>
      </c>
      <c r="G4173" s="2" t="s">
        <v>1720</v>
      </c>
      <c r="H4173" s="2" t="s">
        <v>1359</v>
      </c>
      <c r="I4173" s="2" t="s">
        <v>8653</v>
      </c>
    </row>
    <row r="4174" spans="1:9" x14ac:dyDescent="0.25">
      <c r="A4174" s="2">
        <v>4173</v>
      </c>
      <c r="C4174" s="2">
        <v>953974013</v>
      </c>
      <c r="G4174" s="2" t="s">
        <v>1051</v>
      </c>
      <c r="H4174" s="2" t="s">
        <v>349</v>
      </c>
      <c r="I4174" s="2" t="s">
        <v>8654</v>
      </c>
    </row>
    <row r="4175" spans="1:9" x14ac:dyDescent="0.25">
      <c r="A4175" s="2">
        <v>4174</v>
      </c>
      <c r="C4175" s="2">
        <v>953975165</v>
      </c>
      <c r="G4175" s="2" t="s">
        <v>1054</v>
      </c>
      <c r="H4175" s="2" t="s">
        <v>8655</v>
      </c>
      <c r="I4175" s="2" t="s">
        <v>8656</v>
      </c>
    </row>
    <row r="4176" spans="1:9" x14ac:dyDescent="0.25">
      <c r="A4176" s="2">
        <v>4175</v>
      </c>
      <c r="C4176" s="2">
        <v>953977104</v>
      </c>
      <c r="G4176" s="2" t="s">
        <v>296</v>
      </c>
      <c r="H4176" s="2" t="s">
        <v>6124</v>
      </c>
      <c r="I4176" s="2" t="s">
        <v>8657</v>
      </c>
    </row>
    <row r="4177" spans="1:9" x14ac:dyDescent="0.25">
      <c r="A4177" s="2">
        <v>4176</v>
      </c>
      <c r="C4177" s="2">
        <v>953977374</v>
      </c>
      <c r="G4177" s="2" t="s">
        <v>8658</v>
      </c>
      <c r="H4177" s="2" t="s">
        <v>769</v>
      </c>
      <c r="I4177" s="2" t="s">
        <v>8659</v>
      </c>
    </row>
    <row r="4178" spans="1:9" x14ac:dyDescent="0.25">
      <c r="A4178" s="2">
        <v>4177</v>
      </c>
      <c r="C4178" s="2">
        <v>953983704</v>
      </c>
      <c r="G4178" s="2" t="s">
        <v>342</v>
      </c>
      <c r="H4178" s="2" t="s">
        <v>4139</v>
      </c>
      <c r="I4178" s="2" t="s">
        <v>8660</v>
      </c>
    </row>
    <row r="4179" spans="1:9" x14ac:dyDescent="0.25">
      <c r="A4179" s="2">
        <v>4178</v>
      </c>
      <c r="C4179" s="2">
        <v>953986456</v>
      </c>
      <c r="G4179" s="2" t="s">
        <v>1500</v>
      </c>
      <c r="H4179" s="2" t="s">
        <v>816</v>
      </c>
      <c r="I4179" s="2" t="s">
        <v>8661</v>
      </c>
    </row>
    <row r="4180" spans="1:9" x14ac:dyDescent="0.25">
      <c r="A4180" s="2">
        <v>4179</v>
      </c>
      <c r="C4180" s="2">
        <v>953986659</v>
      </c>
      <c r="G4180" s="2" t="s">
        <v>676</v>
      </c>
      <c r="H4180" s="2" t="s">
        <v>3008</v>
      </c>
      <c r="I4180" s="2" t="s">
        <v>8662</v>
      </c>
    </row>
    <row r="4181" spans="1:9" x14ac:dyDescent="0.25">
      <c r="A4181" s="2">
        <v>4180</v>
      </c>
      <c r="C4181" s="2">
        <v>953989835</v>
      </c>
      <c r="G4181" s="2" t="s">
        <v>412</v>
      </c>
      <c r="H4181" s="2" t="s">
        <v>8663</v>
      </c>
      <c r="I4181" s="2" t="s">
        <v>8664</v>
      </c>
    </row>
    <row r="4182" spans="1:9" x14ac:dyDescent="0.25">
      <c r="A4182" s="2">
        <v>4181</v>
      </c>
      <c r="C4182" s="2">
        <v>953995277</v>
      </c>
      <c r="G4182" s="2" t="s">
        <v>8665</v>
      </c>
      <c r="H4182" s="2" t="s">
        <v>8666</v>
      </c>
      <c r="I4182" s="2" t="s">
        <v>8667</v>
      </c>
    </row>
    <row r="4183" spans="1:9" x14ac:dyDescent="0.25">
      <c r="A4183" s="2">
        <v>4182</v>
      </c>
      <c r="C4183" s="2">
        <v>954000547</v>
      </c>
      <c r="G4183" s="2" t="s">
        <v>186</v>
      </c>
      <c r="H4183" s="2" t="s">
        <v>337</v>
      </c>
      <c r="I4183" s="2" t="s">
        <v>8668</v>
      </c>
    </row>
    <row r="4184" spans="1:9" x14ac:dyDescent="0.25">
      <c r="A4184" s="2">
        <v>4183</v>
      </c>
      <c r="C4184" s="2">
        <v>954000564</v>
      </c>
      <c r="G4184" s="2" t="s">
        <v>8669</v>
      </c>
      <c r="H4184" s="2" t="s">
        <v>8670</v>
      </c>
      <c r="I4184" s="2" t="s">
        <v>8671</v>
      </c>
    </row>
    <row r="4185" spans="1:9" x14ac:dyDescent="0.25">
      <c r="A4185" s="2">
        <v>4185</v>
      </c>
      <c r="C4185" s="2">
        <v>954001340</v>
      </c>
      <c r="G4185" s="2" t="s">
        <v>138</v>
      </c>
      <c r="H4185" s="2" t="s">
        <v>2790</v>
      </c>
      <c r="I4185" s="2" t="s">
        <v>8672</v>
      </c>
    </row>
    <row r="4186" spans="1:9" x14ac:dyDescent="0.25">
      <c r="A4186" s="2">
        <v>4186</v>
      </c>
      <c r="C4186" s="2">
        <v>954004061</v>
      </c>
      <c r="G4186" s="2" t="s">
        <v>8673</v>
      </c>
      <c r="H4186" s="2" t="s">
        <v>8674</v>
      </c>
      <c r="I4186" s="2" t="s">
        <v>8675</v>
      </c>
    </row>
    <row r="4187" spans="1:9" x14ac:dyDescent="0.25">
      <c r="A4187" s="2">
        <v>4187</v>
      </c>
      <c r="C4187" s="2">
        <v>954004100</v>
      </c>
      <c r="G4187" s="2" t="s">
        <v>815</v>
      </c>
      <c r="H4187" s="2" t="s">
        <v>816</v>
      </c>
      <c r="I4187" s="2" t="s">
        <v>8676</v>
      </c>
    </row>
    <row r="4188" spans="1:9" x14ac:dyDescent="0.25">
      <c r="A4188" s="2">
        <v>4188</v>
      </c>
      <c r="C4188" s="2">
        <v>954004690</v>
      </c>
      <c r="G4188" s="2" t="s">
        <v>2042</v>
      </c>
      <c r="H4188" s="2" t="s">
        <v>4368</v>
      </c>
      <c r="I4188" s="2" t="s">
        <v>8677</v>
      </c>
    </row>
    <row r="4189" spans="1:9" x14ac:dyDescent="0.25">
      <c r="A4189" s="2">
        <v>4189</v>
      </c>
      <c r="C4189" s="2">
        <v>954004893</v>
      </c>
      <c r="G4189" s="2" t="s">
        <v>1602</v>
      </c>
      <c r="H4189" s="2" t="s">
        <v>5132</v>
      </c>
      <c r="I4189" s="2" t="s">
        <v>8678</v>
      </c>
    </row>
    <row r="4190" spans="1:9" x14ac:dyDescent="0.25">
      <c r="A4190" s="2">
        <v>4190</v>
      </c>
      <c r="C4190" s="2">
        <v>954005119</v>
      </c>
      <c r="G4190" s="2" t="s">
        <v>1728</v>
      </c>
      <c r="H4190" s="2" t="s">
        <v>8679</v>
      </c>
      <c r="I4190" s="2" t="s">
        <v>8680</v>
      </c>
    </row>
    <row r="4191" spans="1:9" x14ac:dyDescent="0.25">
      <c r="A4191" s="2">
        <v>4191</v>
      </c>
      <c r="C4191" s="2">
        <v>954006966</v>
      </c>
      <c r="G4191" s="2" t="s">
        <v>812</v>
      </c>
      <c r="H4191" s="2" t="s">
        <v>207</v>
      </c>
      <c r="I4191" s="2" t="s">
        <v>8681</v>
      </c>
    </row>
    <row r="4192" spans="1:9" x14ac:dyDescent="0.25">
      <c r="A4192" s="2">
        <v>4192</v>
      </c>
      <c r="C4192" s="2">
        <v>954007016</v>
      </c>
      <c r="G4192" s="2" t="s">
        <v>8682</v>
      </c>
      <c r="H4192" s="2" t="s">
        <v>8683</v>
      </c>
      <c r="I4192" s="2" t="s">
        <v>8684</v>
      </c>
    </row>
    <row r="4193" spans="1:9" x14ac:dyDescent="0.25">
      <c r="A4193" s="2">
        <v>4193</v>
      </c>
      <c r="C4193" s="2">
        <v>954008710</v>
      </c>
      <c r="D4193" s="2">
        <v>989664815</v>
      </c>
      <c r="G4193" s="2" t="s">
        <v>8685</v>
      </c>
      <c r="H4193" s="2" t="s">
        <v>5612</v>
      </c>
      <c r="I4193" s="2" t="s">
        <v>8686</v>
      </c>
    </row>
    <row r="4194" spans="1:9" x14ac:dyDescent="0.25">
      <c r="A4194" s="2">
        <v>4194</v>
      </c>
      <c r="C4194" s="2">
        <v>954009716</v>
      </c>
      <c r="G4194" s="2" t="s">
        <v>284</v>
      </c>
      <c r="H4194" s="2" t="s">
        <v>8687</v>
      </c>
      <c r="I4194" s="2" t="s">
        <v>8688</v>
      </c>
    </row>
    <row r="4195" spans="1:9" x14ac:dyDescent="0.25">
      <c r="A4195" s="2">
        <v>4195</v>
      </c>
      <c r="C4195" s="2">
        <v>954010408</v>
      </c>
      <c r="G4195" s="2" t="s">
        <v>126</v>
      </c>
      <c r="H4195" s="2" t="s">
        <v>8689</v>
      </c>
      <c r="I4195" s="2" t="s">
        <v>8690</v>
      </c>
    </row>
    <row r="4196" spans="1:9" x14ac:dyDescent="0.25">
      <c r="A4196" s="2">
        <v>4196</v>
      </c>
      <c r="C4196" s="2">
        <v>954011248</v>
      </c>
      <c r="I4196" s="2" t="s">
        <v>8691</v>
      </c>
    </row>
    <row r="4197" spans="1:9" x14ac:dyDescent="0.25">
      <c r="A4197" s="2">
        <v>4197</v>
      </c>
      <c r="C4197" s="2">
        <v>954011310</v>
      </c>
      <c r="G4197" s="2" t="s">
        <v>8692</v>
      </c>
      <c r="H4197" s="2" t="s">
        <v>3494</v>
      </c>
      <c r="I4197" s="2" t="s">
        <v>8693</v>
      </c>
    </row>
    <row r="4198" spans="1:9" x14ac:dyDescent="0.25">
      <c r="A4198" s="2">
        <v>4198</v>
      </c>
      <c r="C4198" s="2">
        <v>954012026</v>
      </c>
      <c r="G4198" s="2" t="s">
        <v>3112</v>
      </c>
      <c r="H4198" s="2" t="s">
        <v>2339</v>
      </c>
      <c r="I4198" s="2" t="s">
        <v>8694</v>
      </c>
    </row>
    <row r="4199" spans="1:9" x14ac:dyDescent="0.25">
      <c r="A4199" s="2">
        <v>4199</v>
      </c>
      <c r="C4199" s="2">
        <v>954014591</v>
      </c>
      <c r="G4199" s="2" t="s">
        <v>1637</v>
      </c>
      <c r="H4199" s="2" t="s">
        <v>3169</v>
      </c>
      <c r="I4199" s="2" t="s">
        <v>8695</v>
      </c>
    </row>
    <row r="4200" spans="1:9" x14ac:dyDescent="0.25">
      <c r="A4200" s="2">
        <v>4200</v>
      </c>
      <c r="C4200" s="2">
        <v>954014795</v>
      </c>
      <c r="G4200" s="2" t="s">
        <v>8048</v>
      </c>
      <c r="H4200" s="2" t="s">
        <v>8696</v>
      </c>
      <c r="I4200" s="2" t="s">
        <v>8697</v>
      </c>
    </row>
    <row r="4201" spans="1:9" x14ac:dyDescent="0.25">
      <c r="A4201" s="2">
        <v>4201</v>
      </c>
      <c r="C4201" s="2">
        <v>954014940</v>
      </c>
      <c r="G4201" s="2" t="s">
        <v>726</v>
      </c>
      <c r="H4201" s="2" t="s">
        <v>647</v>
      </c>
      <c r="I4201" s="2" t="s">
        <v>8698</v>
      </c>
    </row>
    <row r="4202" spans="1:9" x14ac:dyDescent="0.25">
      <c r="A4202" s="2">
        <v>4202</v>
      </c>
      <c r="C4202" s="2">
        <v>954015110</v>
      </c>
      <c r="G4202" s="2" t="s">
        <v>8699</v>
      </c>
      <c r="H4202" s="2" t="s">
        <v>2044</v>
      </c>
      <c r="I4202" s="2" t="s">
        <v>8700</v>
      </c>
    </row>
    <row r="4203" spans="1:9" x14ac:dyDescent="0.25">
      <c r="A4203" s="2">
        <v>4203</v>
      </c>
      <c r="C4203" s="2">
        <v>954016788</v>
      </c>
      <c r="G4203" s="2" t="s">
        <v>8701</v>
      </c>
      <c r="H4203" s="2" t="s">
        <v>8702</v>
      </c>
      <c r="I4203" s="2" t="s">
        <v>8703</v>
      </c>
    </row>
    <row r="4204" spans="1:9" x14ac:dyDescent="0.25">
      <c r="A4204" s="2">
        <v>4204</v>
      </c>
      <c r="C4204" s="2">
        <v>954018511</v>
      </c>
      <c r="G4204" s="2" t="s">
        <v>200</v>
      </c>
      <c r="H4204" s="2" t="s">
        <v>1632</v>
      </c>
      <c r="I4204" s="2" t="s">
        <v>8704</v>
      </c>
    </row>
    <row r="4205" spans="1:9" x14ac:dyDescent="0.25">
      <c r="A4205" s="2">
        <v>4205</v>
      </c>
      <c r="C4205" s="2">
        <v>954019892</v>
      </c>
      <c r="G4205" s="2" t="s">
        <v>8705</v>
      </c>
      <c r="H4205" s="2" t="s">
        <v>8706</v>
      </c>
      <c r="I4205" s="2" t="s">
        <v>8707</v>
      </c>
    </row>
    <row r="4206" spans="1:9" x14ac:dyDescent="0.25">
      <c r="A4206" s="2">
        <v>4206</v>
      </c>
      <c r="C4206" s="2">
        <v>954020033</v>
      </c>
      <c r="G4206" s="2" t="s">
        <v>1637</v>
      </c>
      <c r="H4206" s="2" t="s">
        <v>2032</v>
      </c>
      <c r="I4206" s="2" t="s">
        <v>8708</v>
      </c>
    </row>
    <row r="4207" spans="1:9" x14ac:dyDescent="0.25">
      <c r="A4207" s="2">
        <v>4207</v>
      </c>
      <c r="C4207" s="2">
        <v>954021969</v>
      </c>
      <c r="G4207" s="2" t="s">
        <v>144</v>
      </c>
      <c r="H4207" s="2" t="s">
        <v>7568</v>
      </c>
      <c r="I4207" s="2" t="s">
        <v>8709</v>
      </c>
    </row>
    <row r="4208" spans="1:9" x14ac:dyDescent="0.25">
      <c r="A4208" s="2">
        <v>4208</v>
      </c>
      <c r="C4208" s="2">
        <v>954023375</v>
      </c>
      <c r="G4208" s="2" t="s">
        <v>2604</v>
      </c>
      <c r="H4208" s="2" t="s">
        <v>555</v>
      </c>
      <c r="I4208" s="2" t="s">
        <v>8710</v>
      </c>
    </row>
    <row r="4209" spans="1:9" x14ac:dyDescent="0.25">
      <c r="A4209" s="2">
        <v>4209</v>
      </c>
      <c r="C4209" s="2">
        <v>954023704</v>
      </c>
      <c r="G4209" s="2" t="s">
        <v>7869</v>
      </c>
      <c r="H4209" s="2" t="s">
        <v>1064</v>
      </c>
      <c r="I4209" s="2" t="s">
        <v>8711</v>
      </c>
    </row>
    <row r="4210" spans="1:9" x14ac:dyDescent="0.25">
      <c r="A4210" s="2">
        <v>4210</v>
      </c>
      <c r="C4210" s="2">
        <v>954023775</v>
      </c>
      <c r="G4210" s="2" t="s">
        <v>8712</v>
      </c>
      <c r="H4210" s="2" t="s">
        <v>8713</v>
      </c>
      <c r="I4210" s="2" t="s">
        <v>8714</v>
      </c>
    </row>
    <row r="4211" spans="1:9" x14ac:dyDescent="0.25">
      <c r="A4211" s="2">
        <v>4211</v>
      </c>
      <c r="C4211" s="2">
        <v>954026064</v>
      </c>
      <c r="G4211" s="2" t="s">
        <v>673</v>
      </c>
      <c r="H4211" s="2" t="s">
        <v>369</v>
      </c>
      <c r="I4211" s="2" t="s">
        <v>8715</v>
      </c>
    </row>
    <row r="4212" spans="1:9" x14ac:dyDescent="0.25">
      <c r="A4212" s="2">
        <v>4212</v>
      </c>
      <c r="C4212" s="2">
        <v>954026950</v>
      </c>
      <c r="G4212" s="2" t="s">
        <v>512</v>
      </c>
      <c r="H4212" s="2" t="s">
        <v>8716</v>
      </c>
      <c r="I4212" s="2" t="s">
        <v>8717</v>
      </c>
    </row>
    <row r="4213" spans="1:9" x14ac:dyDescent="0.25">
      <c r="A4213" s="2">
        <v>4213</v>
      </c>
      <c r="C4213" s="2">
        <v>954030677</v>
      </c>
      <c r="G4213" s="2" t="s">
        <v>1229</v>
      </c>
      <c r="H4213" s="2" t="s">
        <v>8718</v>
      </c>
      <c r="I4213" s="2" t="s">
        <v>8719</v>
      </c>
    </row>
    <row r="4214" spans="1:9" x14ac:dyDescent="0.25">
      <c r="A4214" s="2">
        <v>4214</v>
      </c>
      <c r="C4214" s="2">
        <v>954032424</v>
      </c>
      <c r="G4214" s="2" t="s">
        <v>512</v>
      </c>
      <c r="H4214" s="2" t="s">
        <v>8720</v>
      </c>
      <c r="I4214" s="2" t="s">
        <v>8721</v>
      </c>
    </row>
    <row r="4215" spans="1:9" x14ac:dyDescent="0.25">
      <c r="A4215" s="2">
        <v>4215</v>
      </c>
      <c r="C4215" s="2">
        <v>954032468</v>
      </c>
      <c r="D4215" s="2">
        <v>973393829</v>
      </c>
      <c r="G4215" s="2" t="s">
        <v>8722</v>
      </c>
      <c r="H4215" s="2" t="s">
        <v>1277</v>
      </c>
      <c r="I4215" s="2" t="s">
        <v>8723</v>
      </c>
    </row>
    <row r="4216" spans="1:9" x14ac:dyDescent="0.25">
      <c r="A4216" s="2">
        <v>4216</v>
      </c>
      <c r="C4216" s="2">
        <v>954033312</v>
      </c>
      <c r="G4216" s="2" t="s">
        <v>8724</v>
      </c>
      <c r="H4216" s="2" t="s">
        <v>8725</v>
      </c>
      <c r="I4216" s="2" t="s">
        <v>8726</v>
      </c>
    </row>
    <row r="4217" spans="1:9" x14ac:dyDescent="0.25">
      <c r="A4217" s="2">
        <v>4217</v>
      </c>
      <c r="C4217" s="2">
        <v>954037237</v>
      </c>
      <c r="G4217" s="2" t="s">
        <v>2441</v>
      </c>
      <c r="H4217" s="2" t="s">
        <v>830</v>
      </c>
      <c r="I4217" s="2" t="s">
        <v>8727</v>
      </c>
    </row>
    <row r="4218" spans="1:9" x14ac:dyDescent="0.25">
      <c r="A4218" s="2">
        <v>4218</v>
      </c>
      <c r="C4218" s="2">
        <v>954037367</v>
      </c>
      <c r="G4218" s="2" t="s">
        <v>2983</v>
      </c>
      <c r="H4218" s="2" t="s">
        <v>669</v>
      </c>
      <c r="I4218" s="2" t="s">
        <v>8728</v>
      </c>
    </row>
    <row r="4219" spans="1:9" x14ac:dyDescent="0.25">
      <c r="A4219" s="2">
        <v>4219</v>
      </c>
      <c r="C4219" s="2">
        <v>954038309</v>
      </c>
      <c r="G4219" s="2" t="s">
        <v>8729</v>
      </c>
      <c r="H4219" s="2" t="s">
        <v>8730</v>
      </c>
      <c r="I4219" s="2" t="s">
        <v>8731</v>
      </c>
    </row>
    <row r="4220" spans="1:9" x14ac:dyDescent="0.25">
      <c r="A4220" s="2">
        <v>4220</v>
      </c>
      <c r="C4220" s="2">
        <v>954040509</v>
      </c>
      <c r="G4220" s="2" t="s">
        <v>4626</v>
      </c>
      <c r="H4220" s="2" t="s">
        <v>1504</v>
      </c>
      <c r="I4220" s="2" t="s">
        <v>8732</v>
      </c>
    </row>
    <row r="4221" spans="1:9" x14ac:dyDescent="0.25">
      <c r="A4221" s="2">
        <v>4221</v>
      </c>
      <c r="C4221" s="2">
        <v>954042205</v>
      </c>
      <c r="G4221" s="2" t="s">
        <v>676</v>
      </c>
      <c r="H4221" s="2" t="s">
        <v>490</v>
      </c>
      <c r="I4221" s="2" t="s">
        <v>8733</v>
      </c>
    </row>
    <row r="4222" spans="1:9" x14ac:dyDescent="0.25">
      <c r="A4222" s="2">
        <v>4222</v>
      </c>
      <c r="C4222" s="2">
        <v>954042533</v>
      </c>
      <c r="G4222" s="2" t="s">
        <v>8734</v>
      </c>
      <c r="H4222" s="2" t="s">
        <v>643</v>
      </c>
      <c r="I4222" s="2" t="s">
        <v>8735</v>
      </c>
    </row>
    <row r="4223" spans="1:9" x14ac:dyDescent="0.25">
      <c r="A4223" s="2">
        <v>4223</v>
      </c>
      <c r="C4223" s="2">
        <v>954042737</v>
      </c>
      <c r="G4223" s="2" t="s">
        <v>203</v>
      </c>
      <c r="H4223" s="2" t="s">
        <v>8736</v>
      </c>
      <c r="I4223" s="2" t="s">
        <v>8737</v>
      </c>
    </row>
    <row r="4224" spans="1:9" x14ac:dyDescent="0.25">
      <c r="A4224" s="2">
        <v>4224</v>
      </c>
      <c r="C4224" s="2">
        <v>954042942</v>
      </c>
      <c r="G4224" s="2" t="s">
        <v>312</v>
      </c>
      <c r="H4224" s="2" t="s">
        <v>3193</v>
      </c>
      <c r="I4224" s="2" t="s">
        <v>8738</v>
      </c>
    </row>
    <row r="4225" spans="1:9" x14ac:dyDescent="0.25">
      <c r="A4225" s="2">
        <v>4225</v>
      </c>
      <c r="C4225" s="2">
        <v>954043743</v>
      </c>
      <c r="G4225" s="2" t="s">
        <v>1593</v>
      </c>
      <c r="H4225" s="2" t="s">
        <v>8739</v>
      </c>
      <c r="I4225" s="2" t="s">
        <v>8740</v>
      </c>
    </row>
    <row r="4226" spans="1:9" x14ac:dyDescent="0.25">
      <c r="A4226" s="2">
        <v>4226</v>
      </c>
      <c r="C4226" s="2">
        <v>954046920</v>
      </c>
      <c r="G4226" s="2" t="s">
        <v>8741</v>
      </c>
      <c r="H4226" s="2" t="s">
        <v>1261</v>
      </c>
      <c r="I4226" s="2" t="s">
        <v>8742</v>
      </c>
    </row>
    <row r="4227" spans="1:9" x14ac:dyDescent="0.25">
      <c r="A4227" s="2">
        <v>4227</v>
      </c>
      <c r="C4227" s="2">
        <v>954050251</v>
      </c>
      <c r="G4227" s="2" t="s">
        <v>406</v>
      </c>
      <c r="H4227" s="2" t="s">
        <v>2574</v>
      </c>
      <c r="I4227" s="2" t="s">
        <v>8743</v>
      </c>
    </row>
    <row r="4228" spans="1:9" x14ac:dyDescent="0.25">
      <c r="A4228" s="2">
        <v>4228</v>
      </c>
      <c r="C4228" s="2">
        <v>954050299</v>
      </c>
      <c r="G4228" s="2" t="s">
        <v>345</v>
      </c>
      <c r="H4228" s="2" t="s">
        <v>1540</v>
      </c>
      <c r="I4228" s="2" t="s">
        <v>8744</v>
      </c>
    </row>
    <row r="4229" spans="1:9" x14ac:dyDescent="0.25">
      <c r="A4229" s="2">
        <v>4229</v>
      </c>
      <c r="C4229" s="2">
        <v>954051634</v>
      </c>
      <c r="G4229" s="2" t="s">
        <v>679</v>
      </c>
      <c r="H4229" s="2" t="s">
        <v>8745</v>
      </c>
      <c r="I4229" s="2" t="s">
        <v>8746</v>
      </c>
    </row>
    <row r="4230" spans="1:9" x14ac:dyDescent="0.25">
      <c r="A4230" s="2">
        <v>4230</v>
      </c>
      <c r="C4230" s="2">
        <v>954052123</v>
      </c>
      <c r="G4230" s="2" t="s">
        <v>8747</v>
      </c>
      <c r="H4230" s="2" t="s">
        <v>8748</v>
      </c>
      <c r="I4230" s="2" t="s">
        <v>8749</v>
      </c>
    </row>
    <row r="4231" spans="1:9" x14ac:dyDescent="0.25">
      <c r="A4231" s="2">
        <v>4231</v>
      </c>
      <c r="C4231" s="2">
        <v>954052265</v>
      </c>
      <c r="G4231" s="2" t="s">
        <v>1236</v>
      </c>
      <c r="H4231" s="2" t="s">
        <v>236</v>
      </c>
      <c r="I4231" s="2" t="s">
        <v>8750</v>
      </c>
    </row>
    <row r="4232" spans="1:9" x14ac:dyDescent="0.25">
      <c r="A4232" s="2">
        <v>4232</v>
      </c>
      <c r="C4232" s="2">
        <v>954052634</v>
      </c>
      <c r="G4232" s="2" t="s">
        <v>5682</v>
      </c>
      <c r="H4232" s="2" t="s">
        <v>3180</v>
      </c>
      <c r="I4232" s="2" t="s">
        <v>8751</v>
      </c>
    </row>
    <row r="4233" spans="1:9" x14ac:dyDescent="0.25">
      <c r="A4233" s="2">
        <v>4233</v>
      </c>
      <c r="C4233" s="2">
        <v>954054204</v>
      </c>
      <c r="G4233" s="2" t="s">
        <v>779</v>
      </c>
      <c r="H4233" s="2" t="s">
        <v>8752</v>
      </c>
      <c r="I4233" s="2" t="s">
        <v>8753</v>
      </c>
    </row>
    <row r="4234" spans="1:9" x14ac:dyDescent="0.25">
      <c r="A4234" s="2">
        <v>4234</v>
      </c>
      <c r="C4234" s="2">
        <v>954056511</v>
      </c>
      <c r="G4234" s="2" t="s">
        <v>8754</v>
      </c>
      <c r="H4234" s="2" t="s">
        <v>999</v>
      </c>
      <c r="I4234" s="2" t="s">
        <v>8755</v>
      </c>
    </row>
    <row r="4235" spans="1:9" x14ac:dyDescent="0.25">
      <c r="A4235" s="2">
        <v>4235</v>
      </c>
      <c r="C4235" s="2">
        <v>954059465</v>
      </c>
      <c r="G4235" s="2" t="s">
        <v>8756</v>
      </c>
      <c r="H4235" s="2" t="s">
        <v>8757</v>
      </c>
      <c r="I4235" s="2" t="s">
        <v>8758</v>
      </c>
    </row>
    <row r="4236" spans="1:9" x14ac:dyDescent="0.25">
      <c r="A4236" s="2">
        <v>4236</v>
      </c>
      <c r="C4236" s="2">
        <v>954063106</v>
      </c>
      <c r="G4236" s="2" t="s">
        <v>698</v>
      </c>
      <c r="H4236" s="2" t="s">
        <v>1829</v>
      </c>
      <c r="I4236" s="2" t="s">
        <v>8759</v>
      </c>
    </row>
    <row r="4237" spans="1:9" x14ac:dyDescent="0.25">
      <c r="A4237" s="2">
        <v>4237</v>
      </c>
      <c r="C4237" s="2">
        <v>954063304</v>
      </c>
      <c r="G4237" s="2" t="s">
        <v>3470</v>
      </c>
      <c r="H4237" s="2" t="s">
        <v>8760</v>
      </c>
      <c r="I4237" s="2" t="s">
        <v>8761</v>
      </c>
    </row>
    <row r="4238" spans="1:9" x14ac:dyDescent="0.25">
      <c r="A4238" s="2">
        <v>4238</v>
      </c>
      <c r="C4238" s="2">
        <v>954064291</v>
      </c>
      <c r="G4238" s="2" t="s">
        <v>8762</v>
      </c>
      <c r="H4238" s="2" t="s">
        <v>1070</v>
      </c>
      <c r="I4238" s="2" t="s">
        <v>8763</v>
      </c>
    </row>
    <row r="4239" spans="1:9" x14ac:dyDescent="0.25">
      <c r="A4239" s="2">
        <v>4239</v>
      </c>
      <c r="C4239" s="2">
        <v>954065474</v>
      </c>
      <c r="G4239" s="2" t="s">
        <v>796</v>
      </c>
      <c r="H4239" s="2" t="s">
        <v>3749</v>
      </c>
      <c r="I4239" s="2" t="s">
        <v>8764</v>
      </c>
    </row>
    <row r="4240" spans="1:9" x14ac:dyDescent="0.25">
      <c r="A4240" s="2">
        <v>4240</v>
      </c>
      <c r="C4240" s="2">
        <v>954065663</v>
      </c>
      <c r="G4240" s="2" t="s">
        <v>144</v>
      </c>
      <c r="H4240" s="2" t="s">
        <v>222</v>
      </c>
      <c r="I4240" s="2" t="s">
        <v>8765</v>
      </c>
    </row>
    <row r="4241" spans="1:9" x14ac:dyDescent="0.25">
      <c r="A4241" s="2">
        <v>4241</v>
      </c>
      <c r="C4241" s="2">
        <v>954065736</v>
      </c>
      <c r="G4241" s="2" t="s">
        <v>8766</v>
      </c>
      <c r="H4241" s="2" t="s">
        <v>8767</v>
      </c>
      <c r="I4241" s="2" t="s">
        <v>8768</v>
      </c>
    </row>
    <row r="4242" spans="1:9" x14ac:dyDescent="0.25">
      <c r="A4242" s="2">
        <v>4242</v>
      </c>
      <c r="C4242" s="2">
        <v>954067208</v>
      </c>
      <c r="D4242" s="2">
        <v>972044566</v>
      </c>
      <c r="G4242" s="2" t="s">
        <v>8769</v>
      </c>
      <c r="H4242" s="2" t="s">
        <v>8770</v>
      </c>
      <c r="I4242" s="2" t="s">
        <v>8771</v>
      </c>
    </row>
    <row r="4243" spans="1:9" x14ac:dyDescent="0.25">
      <c r="A4243" s="2">
        <v>4243</v>
      </c>
      <c r="C4243" s="2">
        <v>954069230</v>
      </c>
      <c r="G4243" s="2" t="s">
        <v>1109</v>
      </c>
      <c r="H4243" s="2" t="s">
        <v>8772</v>
      </c>
      <c r="I4243" s="2" t="s">
        <v>8773</v>
      </c>
    </row>
    <row r="4244" spans="1:9" x14ac:dyDescent="0.25">
      <c r="A4244" s="2">
        <v>4244</v>
      </c>
      <c r="C4244" s="2">
        <v>954069305</v>
      </c>
      <c r="G4244" s="2" t="s">
        <v>625</v>
      </c>
      <c r="H4244" s="2" t="s">
        <v>4511</v>
      </c>
      <c r="I4244" s="2" t="s">
        <v>8774</v>
      </c>
    </row>
    <row r="4245" spans="1:9" x14ac:dyDescent="0.25">
      <c r="A4245" s="2">
        <v>4245</v>
      </c>
      <c r="C4245" s="2">
        <v>954069437</v>
      </c>
      <c r="G4245" s="2" t="s">
        <v>180</v>
      </c>
      <c r="H4245" s="2" t="s">
        <v>8775</v>
      </c>
      <c r="I4245" s="2" t="s">
        <v>8776</v>
      </c>
    </row>
    <row r="4246" spans="1:9" x14ac:dyDescent="0.25">
      <c r="A4246" s="2">
        <v>4246</v>
      </c>
      <c r="C4246" s="2">
        <v>954071295</v>
      </c>
      <c r="G4246" s="2" t="s">
        <v>890</v>
      </c>
      <c r="H4246" s="2" t="s">
        <v>8777</v>
      </c>
      <c r="I4246" s="2" t="s">
        <v>8778</v>
      </c>
    </row>
    <row r="4247" spans="1:9" x14ac:dyDescent="0.25">
      <c r="A4247" s="2">
        <v>4247</v>
      </c>
      <c r="C4247" s="2">
        <v>954072410</v>
      </c>
      <c r="G4247" s="2" t="s">
        <v>8779</v>
      </c>
      <c r="H4247" s="2" t="s">
        <v>8780</v>
      </c>
      <c r="I4247" s="2" t="s">
        <v>8781</v>
      </c>
    </row>
    <row r="4248" spans="1:9" x14ac:dyDescent="0.25">
      <c r="A4248" s="2">
        <v>4248</v>
      </c>
      <c r="C4248" s="2">
        <v>954073291</v>
      </c>
      <c r="G4248" s="2" t="s">
        <v>8782</v>
      </c>
      <c r="H4248" s="2" t="s">
        <v>482</v>
      </c>
      <c r="I4248" s="2" t="s">
        <v>8783</v>
      </c>
    </row>
    <row r="4249" spans="1:9" x14ac:dyDescent="0.25">
      <c r="A4249" s="2">
        <v>4249</v>
      </c>
      <c r="C4249" s="2">
        <v>954074118</v>
      </c>
      <c r="G4249" s="2" t="s">
        <v>890</v>
      </c>
      <c r="H4249" s="2" t="s">
        <v>8784</v>
      </c>
      <c r="I4249" s="2" t="s">
        <v>8785</v>
      </c>
    </row>
    <row r="4250" spans="1:9" x14ac:dyDescent="0.25">
      <c r="A4250" s="2">
        <v>4250</v>
      </c>
      <c r="C4250" s="2">
        <v>954075028</v>
      </c>
      <c r="G4250" s="2" t="s">
        <v>527</v>
      </c>
      <c r="H4250" s="2" t="s">
        <v>8786</v>
      </c>
      <c r="I4250" s="2" t="s">
        <v>8787</v>
      </c>
    </row>
    <row r="4251" spans="1:9" x14ac:dyDescent="0.25">
      <c r="A4251" s="2">
        <v>4251</v>
      </c>
      <c r="C4251" s="2">
        <v>954076653</v>
      </c>
      <c r="G4251" s="2" t="s">
        <v>7085</v>
      </c>
      <c r="H4251" s="2" t="s">
        <v>8788</v>
      </c>
      <c r="I4251" s="2" t="s">
        <v>8789</v>
      </c>
    </row>
    <row r="4252" spans="1:9" x14ac:dyDescent="0.25">
      <c r="A4252" s="2">
        <v>4252</v>
      </c>
      <c r="C4252" s="2">
        <v>954078468</v>
      </c>
      <c r="G4252" s="2" t="s">
        <v>1637</v>
      </c>
      <c r="H4252" s="2" t="s">
        <v>1347</v>
      </c>
      <c r="I4252" s="2" t="s">
        <v>8790</v>
      </c>
    </row>
    <row r="4253" spans="1:9" x14ac:dyDescent="0.25">
      <c r="A4253" s="2">
        <v>4253</v>
      </c>
      <c r="C4253" s="2">
        <v>954078994</v>
      </c>
      <c r="G4253" s="2" t="s">
        <v>177</v>
      </c>
      <c r="H4253" s="2" t="s">
        <v>184</v>
      </c>
      <c r="I4253" s="2" t="s">
        <v>8791</v>
      </c>
    </row>
    <row r="4254" spans="1:9" x14ac:dyDescent="0.25">
      <c r="A4254" s="2">
        <v>4254</v>
      </c>
      <c r="C4254" s="2">
        <v>954079415</v>
      </c>
      <c r="G4254" s="2" t="s">
        <v>1040</v>
      </c>
      <c r="H4254" s="2" t="s">
        <v>8792</v>
      </c>
      <c r="I4254" s="2" t="s">
        <v>8793</v>
      </c>
    </row>
    <row r="4255" spans="1:9" x14ac:dyDescent="0.25">
      <c r="A4255" s="2">
        <v>4255</v>
      </c>
      <c r="C4255" s="2">
        <v>954079919</v>
      </c>
      <c r="G4255" s="2" t="s">
        <v>5531</v>
      </c>
      <c r="H4255" s="2" t="s">
        <v>1838</v>
      </c>
      <c r="I4255" s="2" t="s">
        <v>8794</v>
      </c>
    </row>
    <row r="4256" spans="1:9" x14ac:dyDescent="0.25">
      <c r="A4256" s="2">
        <v>4256</v>
      </c>
      <c r="C4256" s="2">
        <v>954080820</v>
      </c>
      <c r="G4256" s="2" t="s">
        <v>8795</v>
      </c>
      <c r="H4256" s="2" t="s">
        <v>8796</v>
      </c>
      <c r="I4256" s="2" t="s">
        <v>8797</v>
      </c>
    </row>
    <row r="4257" spans="1:9" x14ac:dyDescent="0.25">
      <c r="A4257" s="2">
        <v>4257</v>
      </c>
      <c r="C4257" s="2">
        <v>954084245</v>
      </c>
      <c r="G4257" s="2" t="s">
        <v>8798</v>
      </c>
      <c r="H4257" s="2" t="s">
        <v>323</v>
      </c>
      <c r="I4257" s="2" t="s">
        <v>8799</v>
      </c>
    </row>
    <row r="4258" spans="1:9" x14ac:dyDescent="0.25">
      <c r="A4258" s="2">
        <v>4258</v>
      </c>
      <c r="C4258" s="2">
        <v>954084596</v>
      </c>
      <c r="G4258" s="2" t="s">
        <v>518</v>
      </c>
      <c r="H4258" s="2" t="s">
        <v>4661</v>
      </c>
      <c r="I4258" s="2" t="s">
        <v>8800</v>
      </c>
    </row>
    <row r="4259" spans="1:9" x14ac:dyDescent="0.25">
      <c r="A4259" s="2">
        <v>4259</v>
      </c>
      <c r="C4259" s="2">
        <v>954086487</v>
      </c>
      <c r="G4259" s="2" t="s">
        <v>1989</v>
      </c>
      <c r="H4259" s="2" t="s">
        <v>3460</v>
      </c>
      <c r="I4259" s="2" t="s">
        <v>8801</v>
      </c>
    </row>
    <row r="4260" spans="1:9" x14ac:dyDescent="0.25">
      <c r="A4260" s="2">
        <v>4260</v>
      </c>
      <c r="C4260" s="2">
        <v>954088546</v>
      </c>
      <c r="G4260" s="2" t="s">
        <v>8802</v>
      </c>
      <c r="H4260" s="2" t="s">
        <v>4947</v>
      </c>
      <c r="I4260" s="2" t="s">
        <v>8803</v>
      </c>
    </row>
    <row r="4261" spans="1:9" x14ac:dyDescent="0.25">
      <c r="A4261" s="2">
        <v>4261</v>
      </c>
      <c r="C4261" s="2">
        <v>954091451</v>
      </c>
      <c r="G4261" s="2" t="s">
        <v>2756</v>
      </c>
      <c r="H4261" s="2" t="s">
        <v>8804</v>
      </c>
      <c r="I4261" s="2" t="s">
        <v>8805</v>
      </c>
    </row>
    <row r="4262" spans="1:9" x14ac:dyDescent="0.25">
      <c r="A4262" s="2">
        <v>4262</v>
      </c>
      <c r="C4262" s="2">
        <v>954092644</v>
      </c>
      <c r="G4262" s="2" t="s">
        <v>360</v>
      </c>
      <c r="H4262" s="2" t="s">
        <v>1300</v>
      </c>
      <c r="I4262" s="2" t="s">
        <v>8806</v>
      </c>
    </row>
    <row r="4263" spans="1:9" x14ac:dyDescent="0.25">
      <c r="A4263" s="2">
        <v>4263</v>
      </c>
      <c r="C4263" s="2">
        <v>954095222</v>
      </c>
      <c r="G4263" s="2" t="s">
        <v>206</v>
      </c>
      <c r="H4263" s="2" t="s">
        <v>8807</v>
      </c>
      <c r="I4263" s="2" t="s">
        <v>8808</v>
      </c>
    </row>
    <row r="4264" spans="1:9" x14ac:dyDescent="0.25">
      <c r="A4264" s="2">
        <v>4264</v>
      </c>
      <c r="C4264" s="2">
        <v>954096101</v>
      </c>
      <c r="G4264" s="2" t="s">
        <v>473</v>
      </c>
      <c r="H4264" s="2" t="s">
        <v>8809</v>
      </c>
      <c r="I4264" s="2" t="s">
        <v>8810</v>
      </c>
    </row>
    <row r="4265" spans="1:9" x14ac:dyDescent="0.25">
      <c r="A4265" s="2">
        <v>4265</v>
      </c>
      <c r="C4265" s="2">
        <v>954099150</v>
      </c>
      <c r="G4265" s="2" t="s">
        <v>8811</v>
      </c>
      <c r="H4265" s="2" t="s">
        <v>2911</v>
      </c>
      <c r="I4265" s="2" t="s">
        <v>8812</v>
      </c>
    </row>
    <row r="4266" spans="1:9" x14ac:dyDescent="0.25">
      <c r="A4266" s="2">
        <v>4266</v>
      </c>
      <c r="C4266" s="2">
        <v>954100030</v>
      </c>
      <c r="G4266" s="2" t="s">
        <v>751</v>
      </c>
      <c r="H4266" s="2" t="s">
        <v>8813</v>
      </c>
      <c r="I4266" s="2" t="s">
        <v>8814</v>
      </c>
    </row>
    <row r="4267" spans="1:9" x14ac:dyDescent="0.25">
      <c r="A4267" s="2">
        <v>4267</v>
      </c>
      <c r="C4267" s="2">
        <v>954100381</v>
      </c>
      <c r="G4267" s="2" t="s">
        <v>400</v>
      </c>
      <c r="H4267" s="2" t="s">
        <v>355</v>
      </c>
      <c r="I4267" s="2" t="s">
        <v>8815</v>
      </c>
    </row>
    <row r="4268" spans="1:9" x14ac:dyDescent="0.25">
      <c r="A4268" s="2">
        <v>4268</v>
      </c>
      <c r="C4268" s="2">
        <v>954101305</v>
      </c>
      <c r="G4268" s="2" t="s">
        <v>1664</v>
      </c>
      <c r="H4268" s="2" t="s">
        <v>2169</v>
      </c>
      <c r="I4268" s="2" t="s">
        <v>8816</v>
      </c>
    </row>
    <row r="4269" spans="1:9" x14ac:dyDescent="0.25">
      <c r="A4269" s="2">
        <v>4269</v>
      </c>
      <c r="C4269" s="2">
        <v>954103831</v>
      </c>
      <c r="G4269" s="2" t="s">
        <v>200</v>
      </c>
      <c r="H4269" s="2" t="s">
        <v>8817</v>
      </c>
      <c r="I4269" s="2" t="s">
        <v>8818</v>
      </c>
    </row>
    <row r="4270" spans="1:9" x14ac:dyDescent="0.25">
      <c r="A4270" s="2">
        <v>4270</v>
      </c>
      <c r="C4270" s="2">
        <v>954107737</v>
      </c>
      <c r="G4270" s="2" t="s">
        <v>1092</v>
      </c>
      <c r="H4270" s="2" t="s">
        <v>8819</v>
      </c>
      <c r="I4270" s="2" t="s">
        <v>8820</v>
      </c>
    </row>
    <row r="4271" spans="1:9" x14ac:dyDescent="0.25">
      <c r="A4271" s="2">
        <v>4271</v>
      </c>
      <c r="C4271" s="2">
        <v>954108543</v>
      </c>
      <c r="G4271" s="2" t="s">
        <v>165</v>
      </c>
      <c r="H4271" s="2" t="s">
        <v>8821</v>
      </c>
      <c r="I4271" s="2" t="s">
        <v>8822</v>
      </c>
    </row>
    <row r="4272" spans="1:9" x14ac:dyDescent="0.25">
      <c r="A4272" s="2">
        <v>4272</v>
      </c>
      <c r="C4272" s="2">
        <v>954108691</v>
      </c>
      <c r="G4272" s="2" t="s">
        <v>8495</v>
      </c>
      <c r="H4272" s="2" t="s">
        <v>6174</v>
      </c>
      <c r="I4272" s="2" t="s">
        <v>8823</v>
      </c>
    </row>
    <row r="4273" spans="1:9" x14ac:dyDescent="0.25">
      <c r="A4273" s="2">
        <v>4273</v>
      </c>
      <c r="C4273" s="2">
        <v>954109517</v>
      </c>
      <c r="G4273" s="2" t="s">
        <v>8824</v>
      </c>
      <c r="H4273" s="2" t="s">
        <v>8825</v>
      </c>
      <c r="I4273" s="2" t="s">
        <v>8826</v>
      </c>
    </row>
    <row r="4274" spans="1:9" x14ac:dyDescent="0.25">
      <c r="A4274" s="2">
        <v>4274</v>
      </c>
      <c r="C4274" s="2">
        <v>954110200</v>
      </c>
      <c r="G4274" s="2" t="s">
        <v>4917</v>
      </c>
      <c r="H4274" s="2" t="s">
        <v>8827</v>
      </c>
      <c r="I4274" s="2" t="s">
        <v>8828</v>
      </c>
    </row>
    <row r="4275" spans="1:9" x14ac:dyDescent="0.25">
      <c r="A4275" s="2">
        <v>4275</v>
      </c>
      <c r="C4275" s="2">
        <v>954110535</v>
      </c>
      <c r="G4275" s="2" t="s">
        <v>1596</v>
      </c>
      <c r="H4275" s="2" t="s">
        <v>8829</v>
      </c>
      <c r="I4275" s="2" t="s">
        <v>8830</v>
      </c>
    </row>
    <row r="4276" spans="1:9" x14ac:dyDescent="0.25">
      <c r="A4276" s="2">
        <v>4276</v>
      </c>
      <c r="C4276" s="2">
        <v>954110819</v>
      </c>
      <c r="G4276" s="2" t="s">
        <v>200</v>
      </c>
      <c r="H4276" s="2" t="s">
        <v>8831</v>
      </c>
      <c r="I4276" s="2" t="s">
        <v>8832</v>
      </c>
    </row>
    <row r="4277" spans="1:9" x14ac:dyDescent="0.25">
      <c r="A4277" s="2">
        <v>4277</v>
      </c>
      <c r="C4277" s="2">
        <v>954110908</v>
      </c>
      <c r="G4277" s="2" t="s">
        <v>2153</v>
      </c>
      <c r="H4277" s="2" t="s">
        <v>8833</v>
      </c>
      <c r="I4277" s="2" t="s">
        <v>8834</v>
      </c>
    </row>
    <row r="4278" spans="1:9" x14ac:dyDescent="0.25">
      <c r="A4278" s="2">
        <v>4278</v>
      </c>
      <c r="C4278" s="2">
        <v>954111196</v>
      </c>
      <c r="G4278" s="2" t="s">
        <v>8835</v>
      </c>
      <c r="H4278" s="2" t="s">
        <v>1439</v>
      </c>
      <c r="I4278" s="2" t="s">
        <v>8836</v>
      </c>
    </row>
    <row r="4279" spans="1:9" x14ac:dyDescent="0.25">
      <c r="A4279" s="2">
        <v>4279</v>
      </c>
      <c r="C4279" s="2">
        <v>954111820</v>
      </c>
      <c r="G4279" s="2" t="s">
        <v>887</v>
      </c>
      <c r="H4279" s="2" t="s">
        <v>8837</v>
      </c>
      <c r="I4279" s="2" t="s">
        <v>8838</v>
      </c>
    </row>
    <row r="4280" spans="1:9" x14ac:dyDescent="0.25">
      <c r="A4280" s="2">
        <v>4280</v>
      </c>
      <c r="C4280" s="2">
        <v>954112428</v>
      </c>
      <c r="G4280" s="2" t="s">
        <v>5531</v>
      </c>
      <c r="H4280" s="2" t="s">
        <v>8839</v>
      </c>
      <c r="I4280" s="2" t="s">
        <v>8840</v>
      </c>
    </row>
    <row r="4281" spans="1:9" x14ac:dyDescent="0.25">
      <c r="A4281" s="2">
        <v>4281</v>
      </c>
      <c r="C4281" s="2">
        <v>954113484</v>
      </c>
      <c r="G4281" s="2" t="s">
        <v>8841</v>
      </c>
      <c r="H4281" s="2" t="s">
        <v>8842</v>
      </c>
      <c r="I4281" s="2" t="s">
        <v>8843</v>
      </c>
    </row>
    <row r="4282" spans="1:9" x14ac:dyDescent="0.25">
      <c r="A4282" s="2">
        <v>4282</v>
      </c>
      <c r="C4282" s="2">
        <v>954114205</v>
      </c>
      <c r="G4282" s="2" t="s">
        <v>4383</v>
      </c>
      <c r="H4282" s="2" t="s">
        <v>7301</v>
      </c>
      <c r="I4282" s="2" t="s">
        <v>8844</v>
      </c>
    </row>
    <row r="4283" spans="1:9" x14ac:dyDescent="0.25">
      <c r="A4283" s="2">
        <v>4283</v>
      </c>
      <c r="C4283" s="2">
        <v>954114506</v>
      </c>
      <c r="G4283" s="2" t="s">
        <v>3881</v>
      </c>
      <c r="H4283" s="2" t="s">
        <v>1583</v>
      </c>
      <c r="I4283" s="2" t="s">
        <v>8845</v>
      </c>
    </row>
    <row r="4284" spans="1:9" x14ac:dyDescent="0.25">
      <c r="A4284" s="2">
        <v>4284</v>
      </c>
      <c r="C4284" s="2">
        <v>954114621</v>
      </c>
      <c r="G4284" s="2" t="s">
        <v>1046</v>
      </c>
      <c r="H4284" s="2" t="s">
        <v>8846</v>
      </c>
      <c r="I4284" s="2" t="s">
        <v>8847</v>
      </c>
    </row>
    <row r="4285" spans="1:9" x14ac:dyDescent="0.25">
      <c r="A4285" s="2">
        <v>4285</v>
      </c>
      <c r="C4285" s="2">
        <v>954115611</v>
      </c>
      <c r="G4285" s="2" t="s">
        <v>1593</v>
      </c>
      <c r="H4285" s="2" t="s">
        <v>1521</v>
      </c>
      <c r="I4285" s="2" t="s">
        <v>8848</v>
      </c>
    </row>
    <row r="4286" spans="1:9" x14ac:dyDescent="0.25">
      <c r="A4286" s="2">
        <v>4286</v>
      </c>
      <c r="C4286" s="2">
        <v>954121790</v>
      </c>
      <c r="G4286" s="2" t="s">
        <v>1279</v>
      </c>
      <c r="H4286" s="2" t="s">
        <v>8849</v>
      </c>
      <c r="I4286" s="2" t="s">
        <v>8850</v>
      </c>
    </row>
    <row r="4287" spans="1:9" x14ac:dyDescent="0.25">
      <c r="A4287" s="2">
        <v>4287</v>
      </c>
      <c r="C4287" s="2">
        <v>954122351</v>
      </c>
      <c r="G4287" s="2" t="s">
        <v>1260</v>
      </c>
      <c r="H4287" s="2" t="s">
        <v>1341</v>
      </c>
      <c r="I4287" s="2" t="s">
        <v>8851</v>
      </c>
    </row>
    <row r="4288" spans="1:9" x14ac:dyDescent="0.25">
      <c r="A4288" s="2">
        <v>4288</v>
      </c>
      <c r="C4288" s="2">
        <v>954122514</v>
      </c>
      <c r="G4288" s="2" t="s">
        <v>8852</v>
      </c>
      <c r="H4288" s="2" t="s">
        <v>6758</v>
      </c>
      <c r="I4288" s="2" t="s">
        <v>8853</v>
      </c>
    </row>
    <row r="4289" spans="1:9" x14ac:dyDescent="0.25">
      <c r="A4289" s="2">
        <v>4289</v>
      </c>
      <c r="C4289" s="2">
        <v>954122594</v>
      </c>
      <c r="G4289" s="2" t="s">
        <v>1254</v>
      </c>
      <c r="H4289" s="2" t="s">
        <v>8854</v>
      </c>
      <c r="I4289" s="2" t="s">
        <v>8855</v>
      </c>
    </row>
    <row r="4290" spans="1:9" x14ac:dyDescent="0.25">
      <c r="A4290" s="2">
        <v>4290</v>
      </c>
      <c r="C4290" s="2">
        <v>954123365</v>
      </c>
      <c r="G4290" s="2" t="s">
        <v>5801</v>
      </c>
      <c r="H4290" s="2" t="s">
        <v>8856</v>
      </c>
      <c r="I4290" s="2" t="s">
        <v>8857</v>
      </c>
    </row>
    <row r="4291" spans="1:9" x14ac:dyDescent="0.25">
      <c r="A4291" s="2">
        <v>4291</v>
      </c>
      <c r="C4291" s="2">
        <v>954123513</v>
      </c>
      <c r="G4291" s="2" t="s">
        <v>8858</v>
      </c>
      <c r="H4291" s="2" t="s">
        <v>8859</v>
      </c>
      <c r="I4291" s="2" t="s">
        <v>8860</v>
      </c>
    </row>
    <row r="4292" spans="1:9" x14ac:dyDescent="0.25">
      <c r="A4292" s="2">
        <v>4292</v>
      </c>
      <c r="C4292" s="2">
        <v>954124049</v>
      </c>
      <c r="G4292" s="2" t="s">
        <v>8861</v>
      </c>
      <c r="H4292" s="2" t="s">
        <v>846</v>
      </c>
      <c r="I4292" s="2" t="s">
        <v>8862</v>
      </c>
    </row>
    <row r="4293" spans="1:9" x14ac:dyDescent="0.25">
      <c r="A4293" s="2">
        <v>4293</v>
      </c>
      <c r="C4293" s="2">
        <v>954125738</v>
      </c>
      <c r="G4293" s="2" t="s">
        <v>1637</v>
      </c>
      <c r="H4293" s="2" t="s">
        <v>2600</v>
      </c>
      <c r="I4293" s="2" t="s">
        <v>8863</v>
      </c>
    </row>
    <row r="4294" spans="1:9" x14ac:dyDescent="0.25">
      <c r="A4294" s="2">
        <v>4294</v>
      </c>
      <c r="C4294" s="2">
        <v>954126050</v>
      </c>
      <c r="G4294" s="2" t="s">
        <v>1127</v>
      </c>
      <c r="H4294" s="2" t="s">
        <v>8864</v>
      </c>
      <c r="I4294" s="2" t="s">
        <v>8865</v>
      </c>
    </row>
    <row r="4295" spans="1:9" x14ac:dyDescent="0.25">
      <c r="A4295" s="2">
        <v>4295</v>
      </c>
      <c r="C4295" s="2">
        <v>954130970</v>
      </c>
      <c r="G4295" s="2" t="s">
        <v>8866</v>
      </c>
      <c r="H4295" s="2" t="s">
        <v>1838</v>
      </c>
      <c r="I4295" s="2" t="s">
        <v>8867</v>
      </c>
    </row>
    <row r="4296" spans="1:9" x14ac:dyDescent="0.25">
      <c r="A4296" s="2">
        <v>4296</v>
      </c>
      <c r="C4296" s="2">
        <v>954137920</v>
      </c>
      <c r="G4296" s="2" t="s">
        <v>8868</v>
      </c>
      <c r="H4296" s="2" t="s">
        <v>8869</v>
      </c>
      <c r="I4296" s="2" t="s">
        <v>8870</v>
      </c>
    </row>
    <row r="4297" spans="1:9" x14ac:dyDescent="0.25">
      <c r="A4297" s="2">
        <v>4297</v>
      </c>
      <c r="C4297" s="2">
        <v>954138432</v>
      </c>
      <c r="G4297" s="2" t="s">
        <v>3867</v>
      </c>
      <c r="H4297" s="2" t="s">
        <v>6972</v>
      </c>
      <c r="I4297" s="2" t="s">
        <v>8871</v>
      </c>
    </row>
    <row r="4298" spans="1:9" x14ac:dyDescent="0.25">
      <c r="A4298" s="2">
        <v>4298</v>
      </c>
      <c r="C4298" s="2">
        <v>954139901</v>
      </c>
      <c r="G4298" s="2" t="s">
        <v>455</v>
      </c>
      <c r="H4298" s="2" t="s">
        <v>8872</v>
      </c>
      <c r="I4298" s="2" t="s">
        <v>8873</v>
      </c>
    </row>
    <row r="4299" spans="1:9" x14ac:dyDescent="0.25">
      <c r="A4299" s="2">
        <v>4299</v>
      </c>
      <c r="C4299" s="2">
        <v>954141622</v>
      </c>
      <c r="G4299" s="2" t="s">
        <v>8874</v>
      </c>
      <c r="H4299" s="2" t="s">
        <v>8875</v>
      </c>
      <c r="I4299" s="2" t="s">
        <v>8876</v>
      </c>
    </row>
    <row r="4300" spans="1:9" x14ac:dyDescent="0.25">
      <c r="A4300" s="2">
        <v>4300</v>
      </c>
      <c r="C4300" s="2">
        <v>954141682</v>
      </c>
      <c r="G4300" s="2" t="s">
        <v>1370</v>
      </c>
      <c r="H4300" s="2" t="s">
        <v>1676</v>
      </c>
      <c r="I4300" s="2" t="s">
        <v>8877</v>
      </c>
    </row>
    <row r="4301" spans="1:9" x14ac:dyDescent="0.25">
      <c r="A4301" s="2">
        <v>4301</v>
      </c>
      <c r="C4301" s="2">
        <v>954141785</v>
      </c>
      <c r="G4301" s="2" t="s">
        <v>8878</v>
      </c>
      <c r="H4301" s="2" t="s">
        <v>2534</v>
      </c>
      <c r="I4301" s="2" t="s">
        <v>8879</v>
      </c>
    </row>
    <row r="4302" spans="1:9" x14ac:dyDescent="0.25">
      <c r="A4302" s="2">
        <v>4302</v>
      </c>
      <c r="C4302" s="2">
        <v>954142332</v>
      </c>
      <c r="G4302" s="2" t="s">
        <v>8880</v>
      </c>
      <c r="H4302" s="2" t="s">
        <v>6780</v>
      </c>
      <c r="I4302" s="2" t="s">
        <v>8881</v>
      </c>
    </row>
    <row r="4303" spans="1:9" x14ac:dyDescent="0.25">
      <c r="A4303" s="2">
        <v>4303</v>
      </c>
      <c r="C4303" s="2">
        <v>954142823</v>
      </c>
      <c r="G4303" s="2" t="s">
        <v>1602</v>
      </c>
      <c r="H4303" s="2" t="s">
        <v>2990</v>
      </c>
      <c r="I4303" s="2" t="s">
        <v>8882</v>
      </c>
    </row>
    <row r="4304" spans="1:9" x14ac:dyDescent="0.25">
      <c r="A4304" s="2">
        <v>4304</v>
      </c>
      <c r="C4304" s="2">
        <v>954143921</v>
      </c>
      <c r="D4304" s="2">
        <v>977327887</v>
      </c>
      <c r="G4304" s="2" t="s">
        <v>1245</v>
      </c>
      <c r="H4304" s="2" t="s">
        <v>1046</v>
      </c>
      <c r="I4304" s="2" t="s">
        <v>8883</v>
      </c>
    </row>
    <row r="4305" spans="1:9" x14ac:dyDescent="0.25">
      <c r="A4305" s="2">
        <v>4305</v>
      </c>
      <c r="C4305" s="2">
        <v>954144221</v>
      </c>
      <c r="G4305" s="2" t="s">
        <v>1057</v>
      </c>
      <c r="H4305" s="2" t="s">
        <v>8884</v>
      </c>
      <c r="I4305" s="2" t="s">
        <v>8885</v>
      </c>
    </row>
    <row r="4306" spans="1:9" x14ac:dyDescent="0.25">
      <c r="A4306" s="2">
        <v>4306</v>
      </c>
      <c r="C4306" s="2">
        <v>954144398</v>
      </c>
      <c r="G4306" s="2" t="s">
        <v>812</v>
      </c>
      <c r="H4306" s="2" t="s">
        <v>3006</v>
      </c>
      <c r="I4306" s="2" t="s">
        <v>8886</v>
      </c>
    </row>
    <row r="4307" spans="1:9" x14ac:dyDescent="0.25">
      <c r="A4307" s="2">
        <v>4307</v>
      </c>
      <c r="C4307" s="2">
        <v>954144452</v>
      </c>
      <c r="G4307" s="2" t="s">
        <v>544</v>
      </c>
      <c r="H4307" s="2" t="s">
        <v>4522</v>
      </c>
      <c r="I4307" s="2" t="s">
        <v>8887</v>
      </c>
    </row>
    <row r="4308" spans="1:9" x14ac:dyDescent="0.25">
      <c r="A4308" s="2">
        <v>4308</v>
      </c>
      <c r="C4308" s="2">
        <v>954145209</v>
      </c>
      <c r="G4308" s="2" t="s">
        <v>209</v>
      </c>
      <c r="H4308" s="2" t="s">
        <v>8888</v>
      </c>
      <c r="I4308" s="2" t="s">
        <v>8889</v>
      </c>
    </row>
    <row r="4309" spans="1:9" x14ac:dyDescent="0.25">
      <c r="A4309" s="2">
        <v>4309</v>
      </c>
      <c r="C4309" s="2">
        <v>954145507</v>
      </c>
      <c r="G4309" s="2" t="s">
        <v>8890</v>
      </c>
      <c r="H4309" s="2" t="s">
        <v>8891</v>
      </c>
      <c r="I4309" s="2" t="s">
        <v>8892</v>
      </c>
    </row>
    <row r="4310" spans="1:9" x14ac:dyDescent="0.25">
      <c r="A4310" s="2">
        <v>4310</v>
      </c>
      <c r="C4310" s="2">
        <v>954145602</v>
      </c>
      <c r="G4310" s="2" t="s">
        <v>1046</v>
      </c>
      <c r="H4310" s="2" t="s">
        <v>669</v>
      </c>
      <c r="I4310" s="2" t="s">
        <v>8893</v>
      </c>
    </row>
    <row r="4311" spans="1:9" x14ac:dyDescent="0.25">
      <c r="A4311" s="2">
        <v>4311</v>
      </c>
      <c r="C4311" s="2">
        <v>954146665</v>
      </c>
      <c r="G4311" s="2" t="s">
        <v>8103</v>
      </c>
      <c r="H4311" s="2" t="s">
        <v>4573</v>
      </c>
      <c r="I4311" s="2" t="s">
        <v>8894</v>
      </c>
    </row>
    <row r="4312" spans="1:9" x14ac:dyDescent="0.25">
      <c r="A4312" s="2">
        <v>4312</v>
      </c>
      <c r="C4312" s="2">
        <v>954147190</v>
      </c>
      <c r="G4312" s="2" t="s">
        <v>3297</v>
      </c>
      <c r="H4312" s="2" t="s">
        <v>5794</v>
      </c>
      <c r="I4312" s="2" t="s">
        <v>8895</v>
      </c>
    </row>
    <row r="4313" spans="1:9" x14ac:dyDescent="0.25">
      <c r="A4313" s="2">
        <v>4313</v>
      </c>
      <c r="C4313" s="2">
        <v>954147387</v>
      </c>
      <c r="G4313" s="2" t="s">
        <v>8896</v>
      </c>
      <c r="H4313" s="2" t="s">
        <v>8897</v>
      </c>
      <c r="I4313" s="2" t="s">
        <v>8898</v>
      </c>
    </row>
    <row r="4314" spans="1:9" x14ac:dyDescent="0.25">
      <c r="A4314" s="2">
        <v>4314</v>
      </c>
      <c r="C4314" s="2">
        <v>954147738</v>
      </c>
      <c r="G4314" s="2" t="s">
        <v>8899</v>
      </c>
      <c r="H4314" s="2" t="s">
        <v>4744</v>
      </c>
      <c r="I4314" s="2" t="s">
        <v>8900</v>
      </c>
    </row>
    <row r="4315" spans="1:9" x14ac:dyDescent="0.25">
      <c r="A4315" s="2">
        <v>4315</v>
      </c>
      <c r="C4315" s="2">
        <v>954148544</v>
      </c>
      <c r="G4315" s="2" t="s">
        <v>512</v>
      </c>
      <c r="H4315" s="2" t="s">
        <v>456</v>
      </c>
      <c r="I4315" s="2" t="s">
        <v>8901</v>
      </c>
    </row>
    <row r="4316" spans="1:9" x14ac:dyDescent="0.25">
      <c r="A4316" s="2">
        <v>4316</v>
      </c>
      <c r="C4316" s="2">
        <v>954151823</v>
      </c>
      <c r="G4316" s="2" t="s">
        <v>1989</v>
      </c>
      <c r="H4316" s="2" t="s">
        <v>8902</v>
      </c>
      <c r="I4316" s="2" t="s">
        <v>8903</v>
      </c>
    </row>
    <row r="4317" spans="1:9" x14ac:dyDescent="0.25">
      <c r="A4317" s="2">
        <v>4317</v>
      </c>
      <c r="C4317" s="2">
        <v>954152110</v>
      </c>
      <c r="D4317" s="2">
        <v>954182710</v>
      </c>
      <c r="G4317" s="2" t="s">
        <v>203</v>
      </c>
      <c r="H4317" s="2" t="s">
        <v>6780</v>
      </c>
      <c r="I4317" s="2" t="s">
        <v>8904</v>
      </c>
    </row>
    <row r="4318" spans="1:9" x14ac:dyDescent="0.25">
      <c r="A4318" s="2">
        <v>4318</v>
      </c>
      <c r="C4318" s="2">
        <v>954152331</v>
      </c>
      <c r="G4318" s="2" t="s">
        <v>2015</v>
      </c>
      <c r="H4318" s="2" t="s">
        <v>8905</v>
      </c>
      <c r="I4318" s="2" t="s">
        <v>8906</v>
      </c>
    </row>
    <row r="4319" spans="1:9" x14ac:dyDescent="0.25">
      <c r="A4319" s="2">
        <v>4319</v>
      </c>
      <c r="C4319" s="2">
        <v>954152505</v>
      </c>
      <c r="G4319" s="2" t="s">
        <v>1247</v>
      </c>
      <c r="H4319" s="2" t="s">
        <v>3595</v>
      </c>
      <c r="I4319" s="2" t="s">
        <v>8907</v>
      </c>
    </row>
    <row r="4320" spans="1:9" x14ac:dyDescent="0.25">
      <c r="A4320" s="2">
        <v>4320</v>
      </c>
      <c r="C4320" s="2">
        <v>954153183</v>
      </c>
      <c r="G4320" s="2" t="s">
        <v>616</v>
      </c>
      <c r="H4320" s="2" t="s">
        <v>8908</v>
      </c>
      <c r="I4320" s="2" t="s">
        <v>8909</v>
      </c>
    </row>
    <row r="4321" spans="1:9" x14ac:dyDescent="0.25">
      <c r="A4321" s="2">
        <v>4321</v>
      </c>
      <c r="C4321" s="2">
        <v>954153746</v>
      </c>
      <c r="G4321" s="2" t="s">
        <v>6012</v>
      </c>
      <c r="H4321" s="2" t="s">
        <v>369</v>
      </c>
      <c r="I4321" s="2" t="s">
        <v>8910</v>
      </c>
    </row>
    <row r="4322" spans="1:9" x14ac:dyDescent="0.25">
      <c r="A4322" s="2">
        <v>4322</v>
      </c>
      <c r="C4322" s="2">
        <v>954154330</v>
      </c>
      <c r="G4322" s="2" t="s">
        <v>1069</v>
      </c>
      <c r="H4322" s="2" t="s">
        <v>2222</v>
      </c>
      <c r="I4322" s="2" t="s">
        <v>8911</v>
      </c>
    </row>
    <row r="4323" spans="1:9" x14ac:dyDescent="0.25">
      <c r="A4323" s="2">
        <v>4323</v>
      </c>
      <c r="C4323" s="2">
        <v>954155242</v>
      </c>
      <c r="G4323" s="2" t="s">
        <v>305</v>
      </c>
      <c r="H4323" s="2" t="s">
        <v>355</v>
      </c>
      <c r="I4323" s="2" t="s">
        <v>8912</v>
      </c>
    </row>
    <row r="4324" spans="1:9" x14ac:dyDescent="0.25">
      <c r="A4324" s="2">
        <v>4324</v>
      </c>
      <c r="C4324" s="2">
        <v>954155684</v>
      </c>
      <c r="G4324" s="2" t="s">
        <v>666</v>
      </c>
      <c r="H4324" s="2" t="s">
        <v>904</v>
      </c>
      <c r="I4324" s="2" t="s">
        <v>8913</v>
      </c>
    </row>
    <row r="4325" spans="1:9" x14ac:dyDescent="0.25">
      <c r="A4325" s="2">
        <v>4325</v>
      </c>
      <c r="C4325" s="2">
        <v>954157114</v>
      </c>
      <c r="G4325" s="2" t="s">
        <v>718</v>
      </c>
      <c r="H4325" s="2" t="s">
        <v>8914</v>
      </c>
      <c r="I4325" s="2" t="s">
        <v>8915</v>
      </c>
    </row>
    <row r="4326" spans="1:9" x14ac:dyDescent="0.25">
      <c r="A4326" s="2">
        <v>4326</v>
      </c>
      <c r="C4326" s="2">
        <v>954158272</v>
      </c>
      <c r="G4326" s="2" t="s">
        <v>8916</v>
      </c>
      <c r="H4326" s="2" t="s">
        <v>8917</v>
      </c>
      <c r="I4326" s="2" t="s">
        <v>8918</v>
      </c>
    </row>
    <row r="4327" spans="1:9" x14ac:dyDescent="0.25">
      <c r="A4327" s="2">
        <v>4327</v>
      </c>
      <c r="C4327" s="2">
        <v>954158303</v>
      </c>
      <c r="G4327" s="2" t="s">
        <v>4752</v>
      </c>
      <c r="H4327" s="2" t="s">
        <v>8919</v>
      </c>
      <c r="I4327" s="2" t="s">
        <v>8920</v>
      </c>
    </row>
    <row r="4328" spans="1:9" x14ac:dyDescent="0.25">
      <c r="A4328" s="2">
        <v>4328</v>
      </c>
      <c r="C4328" s="2">
        <v>954158962</v>
      </c>
      <c r="D4328" s="2">
        <v>985158196</v>
      </c>
      <c r="G4328" s="2" t="s">
        <v>787</v>
      </c>
      <c r="H4328" s="2" t="s">
        <v>3206</v>
      </c>
      <c r="I4328" s="2" t="s">
        <v>8921</v>
      </c>
    </row>
    <row r="4329" spans="1:9" x14ac:dyDescent="0.25">
      <c r="A4329" s="2">
        <v>4329</v>
      </c>
      <c r="C4329" s="2">
        <v>954159420</v>
      </c>
      <c r="G4329" s="2" t="s">
        <v>1602</v>
      </c>
      <c r="H4329" s="2" t="s">
        <v>8922</v>
      </c>
      <c r="I4329" s="2" t="s">
        <v>8923</v>
      </c>
    </row>
    <row r="4330" spans="1:9" x14ac:dyDescent="0.25">
      <c r="A4330" s="2">
        <v>4330</v>
      </c>
      <c r="C4330" s="2">
        <v>954159462</v>
      </c>
      <c r="G4330" s="2" t="s">
        <v>8924</v>
      </c>
      <c r="H4330" s="2" t="s">
        <v>1638</v>
      </c>
      <c r="I4330" s="2" t="s">
        <v>8925</v>
      </c>
    </row>
    <row r="4331" spans="1:9" x14ac:dyDescent="0.25">
      <c r="A4331" s="2">
        <v>4331</v>
      </c>
      <c r="C4331" s="2">
        <v>954160509</v>
      </c>
      <c r="G4331" s="2" t="s">
        <v>4253</v>
      </c>
      <c r="H4331" s="2" t="s">
        <v>8926</v>
      </c>
      <c r="I4331" s="2" t="s">
        <v>8927</v>
      </c>
    </row>
    <row r="4332" spans="1:9" x14ac:dyDescent="0.25">
      <c r="A4332" s="2">
        <v>4332</v>
      </c>
      <c r="C4332" s="2">
        <v>954161111</v>
      </c>
      <c r="G4332" s="2" t="s">
        <v>8928</v>
      </c>
      <c r="H4332" s="2" t="s">
        <v>858</v>
      </c>
      <c r="I4332" s="2" t="s">
        <v>8929</v>
      </c>
    </row>
    <row r="4333" spans="1:9" x14ac:dyDescent="0.25">
      <c r="A4333" s="2">
        <v>4333</v>
      </c>
      <c r="C4333" s="2">
        <v>954161837</v>
      </c>
      <c r="G4333" s="2" t="s">
        <v>3881</v>
      </c>
      <c r="H4333" s="2" t="s">
        <v>8930</v>
      </c>
      <c r="I4333" s="2" t="s">
        <v>8931</v>
      </c>
    </row>
    <row r="4334" spans="1:9" x14ac:dyDescent="0.25">
      <c r="A4334" s="2">
        <v>4334</v>
      </c>
      <c r="C4334" s="2">
        <v>954163732</v>
      </c>
      <c r="G4334" s="2" t="s">
        <v>5240</v>
      </c>
      <c r="H4334" s="2" t="s">
        <v>907</v>
      </c>
      <c r="I4334" s="2" t="s">
        <v>8932</v>
      </c>
    </row>
    <row r="4335" spans="1:9" x14ac:dyDescent="0.25">
      <c r="A4335" s="2">
        <v>4335</v>
      </c>
      <c r="C4335" s="2">
        <v>954164533</v>
      </c>
      <c r="G4335" s="2" t="s">
        <v>1236</v>
      </c>
      <c r="H4335" s="2" t="s">
        <v>8933</v>
      </c>
      <c r="I4335" s="2" t="s">
        <v>8934</v>
      </c>
    </row>
    <row r="4336" spans="1:9" x14ac:dyDescent="0.25">
      <c r="A4336" s="2">
        <v>4336</v>
      </c>
      <c r="C4336" s="2">
        <v>954164563</v>
      </c>
      <c r="G4336" s="2" t="s">
        <v>2054</v>
      </c>
      <c r="H4336" s="2" t="s">
        <v>8935</v>
      </c>
      <c r="I4336" s="2" t="s">
        <v>8936</v>
      </c>
    </row>
    <row r="4337" spans="1:9" x14ac:dyDescent="0.25">
      <c r="A4337" s="2">
        <v>4337</v>
      </c>
      <c r="C4337" s="2">
        <v>954165843</v>
      </c>
      <c r="G4337" s="2" t="s">
        <v>8937</v>
      </c>
      <c r="H4337" s="2" t="s">
        <v>8938</v>
      </c>
      <c r="I4337" s="2" t="s">
        <v>8939</v>
      </c>
    </row>
    <row r="4338" spans="1:9" x14ac:dyDescent="0.25">
      <c r="A4338" s="2">
        <v>4338</v>
      </c>
      <c r="C4338" s="2">
        <v>954170193</v>
      </c>
      <c r="G4338" s="2" t="s">
        <v>1245</v>
      </c>
      <c r="H4338" s="2" t="s">
        <v>8065</v>
      </c>
      <c r="I4338" s="2" t="s">
        <v>8940</v>
      </c>
    </row>
    <row r="4339" spans="1:9" x14ac:dyDescent="0.25">
      <c r="A4339" s="2">
        <v>4339</v>
      </c>
      <c r="C4339" s="2">
        <v>954171408</v>
      </c>
      <c r="D4339" s="2">
        <v>971014458</v>
      </c>
      <c r="G4339" s="2" t="s">
        <v>206</v>
      </c>
      <c r="H4339" s="2" t="s">
        <v>1838</v>
      </c>
      <c r="I4339" s="2" t="s">
        <v>8941</v>
      </c>
    </row>
    <row r="4340" spans="1:9" x14ac:dyDescent="0.25">
      <c r="A4340" s="2">
        <v>4340</v>
      </c>
      <c r="C4340" s="2">
        <v>954172204</v>
      </c>
      <c r="D4340" s="2">
        <v>978134561</v>
      </c>
      <c r="G4340" s="2" t="s">
        <v>2552</v>
      </c>
      <c r="H4340" s="2" t="s">
        <v>8942</v>
      </c>
      <c r="I4340" s="2" t="s">
        <v>8943</v>
      </c>
    </row>
    <row r="4341" spans="1:9" x14ac:dyDescent="0.25">
      <c r="A4341" s="2">
        <v>4341</v>
      </c>
      <c r="C4341" s="2">
        <v>954173434</v>
      </c>
      <c r="G4341" s="2" t="s">
        <v>2357</v>
      </c>
      <c r="H4341" s="2" t="s">
        <v>6132</v>
      </c>
      <c r="I4341" s="2" t="s">
        <v>8944</v>
      </c>
    </row>
    <row r="4342" spans="1:9" x14ac:dyDescent="0.25">
      <c r="A4342" s="2">
        <v>4342</v>
      </c>
      <c r="C4342" s="2">
        <v>954174127</v>
      </c>
      <c r="G4342" s="2" t="s">
        <v>266</v>
      </c>
      <c r="H4342" s="2" t="s">
        <v>8945</v>
      </c>
      <c r="I4342" s="2" t="s">
        <v>8946</v>
      </c>
    </row>
    <row r="4343" spans="1:9" x14ac:dyDescent="0.25">
      <c r="A4343" s="2">
        <v>4343</v>
      </c>
      <c r="C4343" s="2">
        <v>954178520</v>
      </c>
      <c r="G4343" s="2" t="s">
        <v>890</v>
      </c>
      <c r="H4343" s="2" t="s">
        <v>8947</v>
      </c>
      <c r="I4343" s="2" t="s">
        <v>8948</v>
      </c>
    </row>
    <row r="4344" spans="1:9" x14ac:dyDescent="0.25">
      <c r="A4344" s="2">
        <v>4344</v>
      </c>
      <c r="C4344" s="2">
        <v>954179340</v>
      </c>
      <c r="G4344" s="2" t="s">
        <v>518</v>
      </c>
      <c r="H4344" s="2" t="s">
        <v>7931</v>
      </c>
      <c r="I4344" s="2" t="s">
        <v>8949</v>
      </c>
    </row>
    <row r="4345" spans="1:9" x14ac:dyDescent="0.25">
      <c r="A4345" s="2">
        <v>4345</v>
      </c>
      <c r="C4345" s="2">
        <v>954180440</v>
      </c>
      <c r="G4345" s="2" t="s">
        <v>442</v>
      </c>
      <c r="H4345" s="2" t="s">
        <v>416</v>
      </c>
      <c r="I4345" s="2" t="s">
        <v>8950</v>
      </c>
    </row>
    <row r="4346" spans="1:9" x14ac:dyDescent="0.25">
      <c r="A4346" s="2">
        <v>4346</v>
      </c>
      <c r="C4346" s="2">
        <v>954181392</v>
      </c>
      <c r="G4346" s="2" t="s">
        <v>744</v>
      </c>
      <c r="H4346" s="2" t="s">
        <v>614</v>
      </c>
      <c r="I4346" s="2" t="s">
        <v>8951</v>
      </c>
    </row>
    <row r="4347" spans="1:9" x14ac:dyDescent="0.25">
      <c r="A4347" s="2">
        <v>4347</v>
      </c>
      <c r="C4347" s="2">
        <v>954181568</v>
      </c>
      <c r="G4347" s="2" t="s">
        <v>2929</v>
      </c>
      <c r="H4347" s="2" t="s">
        <v>2576</v>
      </c>
      <c r="I4347" s="2" t="s">
        <v>8952</v>
      </c>
    </row>
    <row r="4348" spans="1:9" x14ac:dyDescent="0.25">
      <c r="A4348" s="2">
        <v>4348</v>
      </c>
      <c r="C4348" s="2">
        <v>954182404</v>
      </c>
      <c r="G4348" s="2" t="s">
        <v>8274</v>
      </c>
      <c r="H4348" s="2" t="s">
        <v>8953</v>
      </c>
      <c r="I4348" s="2" t="s">
        <v>8954</v>
      </c>
    </row>
    <row r="4349" spans="1:9" x14ac:dyDescent="0.25">
      <c r="A4349" s="2">
        <v>4349</v>
      </c>
      <c r="C4349" s="2">
        <v>954183799</v>
      </c>
      <c r="G4349" s="2" t="s">
        <v>400</v>
      </c>
      <c r="H4349" s="2" t="s">
        <v>6986</v>
      </c>
      <c r="I4349" s="2" t="s">
        <v>8955</v>
      </c>
    </row>
    <row r="4350" spans="1:9" x14ac:dyDescent="0.25">
      <c r="A4350" s="2">
        <v>4350</v>
      </c>
      <c r="C4350" s="2">
        <v>954184172</v>
      </c>
      <c r="G4350" s="2" t="s">
        <v>8956</v>
      </c>
      <c r="H4350" s="2" t="s">
        <v>8957</v>
      </c>
      <c r="I4350" s="2" t="s">
        <v>8958</v>
      </c>
    </row>
    <row r="4351" spans="1:9" x14ac:dyDescent="0.25">
      <c r="A4351" s="2">
        <v>4351</v>
      </c>
      <c r="C4351" s="2">
        <v>954184457</v>
      </c>
      <c r="G4351" s="2" t="s">
        <v>7812</v>
      </c>
      <c r="H4351" s="2" t="s">
        <v>6677</v>
      </c>
      <c r="I4351" s="2" t="s">
        <v>8959</v>
      </c>
    </row>
    <row r="4352" spans="1:9" x14ac:dyDescent="0.25">
      <c r="A4352" s="2">
        <v>4352</v>
      </c>
      <c r="C4352" s="2">
        <v>954185491</v>
      </c>
      <c r="G4352" s="2" t="s">
        <v>293</v>
      </c>
      <c r="H4352" s="2" t="s">
        <v>8960</v>
      </c>
      <c r="I4352" s="2" t="s">
        <v>8961</v>
      </c>
    </row>
    <row r="4353" spans="1:9" x14ac:dyDescent="0.25">
      <c r="A4353" s="2">
        <v>4353</v>
      </c>
      <c r="C4353" s="2">
        <v>954185938</v>
      </c>
      <c r="G4353" s="2" t="s">
        <v>8962</v>
      </c>
      <c r="H4353" s="2" t="s">
        <v>8963</v>
      </c>
      <c r="I4353" s="2" t="s">
        <v>8964</v>
      </c>
    </row>
    <row r="4354" spans="1:9" x14ac:dyDescent="0.25">
      <c r="A4354" s="2">
        <v>4354</v>
      </c>
      <c r="C4354" s="2">
        <v>954187023</v>
      </c>
      <c r="G4354" s="2" t="s">
        <v>8965</v>
      </c>
      <c r="H4354" s="2" t="s">
        <v>8966</v>
      </c>
      <c r="I4354" s="2" t="s">
        <v>8967</v>
      </c>
    </row>
    <row r="4355" spans="1:9" x14ac:dyDescent="0.25">
      <c r="A4355" s="2">
        <v>4355</v>
      </c>
      <c r="C4355" s="2">
        <v>954189369</v>
      </c>
      <c r="G4355" s="2" t="s">
        <v>8722</v>
      </c>
      <c r="H4355" s="2" t="s">
        <v>3460</v>
      </c>
      <c r="I4355" s="2" t="s">
        <v>8968</v>
      </c>
    </row>
    <row r="4356" spans="1:9" x14ac:dyDescent="0.25">
      <c r="A4356" s="2">
        <v>4356</v>
      </c>
      <c r="C4356" s="2">
        <v>954191525</v>
      </c>
      <c r="G4356" s="2" t="s">
        <v>625</v>
      </c>
      <c r="H4356" s="2" t="s">
        <v>8969</v>
      </c>
      <c r="I4356" s="2" t="s">
        <v>8970</v>
      </c>
    </row>
    <row r="4357" spans="1:9" x14ac:dyDescent="0.25">
      <c r="A4357" s="2">
        <v>4357</v>
      </c>
      <c r="C4357" s="2">
        <v>954194759</v>
      </c>
      <c r="G4357" s="2" t="s">
        <v>8971</v>
      </c>
      <c r="H4357" s="2" t="s">
        <v>8972</v>
      </c>
      <c r="I4357" s="2" t="s">
        <v>8973</v>
      </c>
    </row>
    <row r="4358" spans="1:9" x14ac:dyDescent="0.25">
      <c r="A4358" s="2">
        <v>4358</v>
      </c>
      <c r="C4358" s="2">
        <v>954195883</v>
      </c>
      <c r="G4358" s="2" t="s">
        <v>117</v>
      </c>
      <c r="H4358" s="2" t="s">
        <v>490</v>
      </c>
      <c r="I4358" s="2" t="s">
        <v>8974</v>
      </c>
    </row>
    <row r="4359" spans="1:9" x14ac:dyDescent="0.25">
      <c r="A4359" s="2">
        <v>4359</v>
      </c>
      <c r="C4359" s="2">
        <v>954199130</v>
      </c>
      <c r="G4359" s="2" t="s">
        <v>8975</v>
      </c>
      <c r="H4359" s="2" t="s">
        <v>8976</v>
      </c>
      <c r="I4359" s="2" t="s">
        <v>8977</v>
      </c>
    </row>
    <row r="4360" spans="1:9" x14ac:dyDescent="0.25">
      <c r="A4360" s="2">
        <v>4360</v>
      </c>
      <c r="C4360" s="2">
        <v>954199248</v>
      </c>
      <c r="G4360" s="2" t="s">
        <v>2424</v>
      </c>
      <c r="H4360" s="2" t="s">
        <v>3699</v>
      </c>
      <c r="I4360" s="2" t="s">
        <v>8978</v>
      </c>
    </row>
    <row r="4361" spans="1:9" x14ac:dyDescent="0.25">
      <c r="A4361" s="2">
        <v>4361</v>
      </c>
      <c r="C4361" s="2">
        <v>954200194</v>
      </c>
      <c r="G4361" s="2" t="s">
        <v>8979</v>
      </c>
      <c r="H4361" s="2" t="s">
        <v>8980</v>
      </c>
      <c r="I4361" s="2" t="s">
        <v>8981</v>
      </c>
    </row>
    <row r="4362" spans="1:9" x14ac:dyDescent="0.25">
      <c r="A4362" s="2">
        <v>4362</v>
      </c>
      <c r="C4362" s="2">
        <v>954200256</v>
      </c>
      <c r="G4362" s="2" t="s">
        <v>1745</v>
      </c>
      <c r="H4362" s="2" t="s">
        <v>8982</v>
      </c>
      <c r="I4362" s="2" t="s">
        <v>8983</v>
      </c>
    </row>
    <row r="4363" spans="1:9" x14ac:dyDescent="0.25">
      <c r="A4363" s="2">
        <v>4363</v>
      </c>
      <c r="C4363" s="2">
        <v>954201159</v>
      </c>
      <c r="G4363" s="2" t="s">
        <v>8984</v>
      </c>
      <c r="H4363" s="2" t="s">
        <v>8985</v>
      </c>
      <c r="I4363" s="2" t="s">
        <v>8986</v>
      </c>
    </row>
    <row r="4364" spans="1:9" x14ac:dyDescent="0.25">
      <c r="A4364" s="2">
        <v>4364</v>
      </c>
      <c r="C4364" s="2">
        <v>954201426</v>
      </c>
      <c r="G4364" s="2" t="s">
        <v>8987</v>
      </c>
      <c r="H4364" s="2" t="s">
        <v>8988</v>
      </c>
      <c r="I4364" s="2" t="s">
        <v>8989</v>
      </c>
    </row>
    <row r="4365" spans="1:9" x14ac:dyDescent="0.25">
      <c r="A4365" s="2">
        <v>4365</v>
      </c>
      <c r="C4365" s="2">
        <v>954202097</v>
      </c>
      <c r="G4365" s="2" t="s">
        <v>8990</v>
      </c>
      <c r="H4365" s="2" t="s">
        <v>8991</v>
      </c>
      <c r="I4365" s="2" t="s">
        <v>8992</v>
      </c>
    </row>
    <row r="4366" spans="1:9" x14ac:dyDescent="0.25">
      <c r="A4366" s="2">
        <v>4366</v>
      </c>
      <c r="C4366" s="2">
        <v>954202233</v>
      </c>
      <c r="G4366" s="2" t="s">
        <v>1245</v>
      </c>
      <c r="H4366" s="2" t="s">
        <v>740</v>
      </c>
      <c r="I4366" s="2" t="s">
        <v>8993</v>
      </c>
    </row>
    <row r="4367" spans="1:9" x14ac:dyDescent="0.25">
      <c r="A4367" s="2">
        <v>4367</v>
      </c>
      <c r="C4367" s="2">
        <v>954204196</v>
      </c>
      <c r="D4367" s="2">
        <v>984995261</v>
      </c>
      <c r="G4367" s="2" t="s">
        <v>676</v>
      </c>
      <c r="H4367" s="2" t="s">
        <v>1073</v>
      </c>
      <c r="I4367" s="2" t="s">
        <v>8994</v>
      </c>
    </row>
    <row r="4368" spans="1:9" x14ac:dyDescent="0.25">
      <c r="A4368" s="2">
        <v>4368</v>
      </c>
      <c r="C4368" s="2">
        <v>954206709</v>
      </c>
      <c r="G4368" s="2" t="s">
        <v>8995</v>
      </c>
      <c r="H4368" s="2" t="s">
        <v>8996</v>
      </c>
      <c r="I4368" s="2" t="s">
        <v>8997</v>
      </c>
    </row>
    <row r="4369" spans="1:9" x14ac:dyDescent="0.25">
      <c r="A4369" s="2">
        <v>4369</v>
      </c>
      <c r="C4369" s="2">
        <v>954206809</v>
      </c>
      <c r="G4369" s="2" t="s">
        <v>8998</v>
      </c>
      <c r="H4369" s="2" t="s">
        <v>8999</v>
      </c>
      <c r="I4369" s="2" t="s">
        <v>9000</v>
      </c>
    </row>
    <row r="4370" spans="1:9" x14ac:dyDescent="0.25">
      <c r="A4370" s="2">
        <v>4370</v>
      </c>
      <c r="C4370" s="2">
        <v>954208001</v>
      </c>
      <c r="G4370" s="2" t="s">
        <v>212</v>
      </c>
      <c r="H4370" s="2" t="s">
        <v>9001</v>
      </c>
      <c r="I4370" s="2" t="s">
        <v>9002</v>
      </c>
    </row>
    <row r="4371" spans="1:9" x14ac:dyDescent="0.25">
      <c r="A4371" s="2">
        <v>4371</v>
      </c>
      <c r="C4371" s="2">
        <v>954208250</v>
      </c>
      <c r="G4371" s="2" t="s">
        <v>342</v>
      </c>
      <c r="H4371" s="2" t="s">
        <v>1222</v>
      </c>
      <c r="I4371" s="2" t="s">
        <v>9003</v>
      </c>
    </row>
    <row r="4372" spans="1:9" x14ac:dyDescent="0.25">
      <c r="A4372" s="2">
        <v>4372</v>
      </c>
      <c r="C4372" s="2">
        <v>954208347</v>
      </c>
      <c r="G4372" s="2" t="s">
        <v>9004</v>
      </c>
      <c r="H4372" s="2" t="s">
        <v>9005</v>
      </c>
      <c r="I4372" s="2" t="s">
        <v>9006</v>
      </c>
    </row>
    <row r="4373" spans="1:9" x14ac:dyDescent="0.25">
      <c r="A4373" s="2">
        <v>4373</v>
      </c>
      <c r="C4373" s="2">
        <v>954209040</v>
      </c>
      <c r="G4373" s="2" t="s">
        <v>2701</v>
      </c>
      <c r="H4373" s="2" t="s">
        <v>545</v>
      </c>
      <c r="I4373" s="2" t="s">
        <v>9007</v>
      </c>
    </row>
    <row r="4374" spans="1:9" x14ac:dyDescent="0.25">
      <c r="A4374" s="2">
        <v>4374</v>
      </c>
      <c r="C4374" s="2">
        <v>954209169</v>
      </c>
      <c r="G4374" s="2" t="s">
        <v>966</v>
      </c>
      <c r="H4374" s="2" t="s">
        <v>2574</v>
      </c>
      <c r="I4374" s="2" t="s">
        <v>9008</v>
      </c>
    </row>
    <row r="4375" spans="1:9" x14ac:dyDescent="0.25">
      <c r="A4375" s="2">
        <v>4375</v>
      </c>
      <c r="C4375" s="2">
        <v>954210254</v>
      </c>
      <c r="G4375" s="2" t="s">
        <v>796</v>
      </c>
      <c r="H4375" s="2" t="s">
        <v>3061</v>
      </c>
      <c r="I4375" s="2" t="s">
        <v>9009</v>
      </c>
    </row>
    <row r="4376" spans="1:9" x14ac:dyDescent="0.25">
      <c r="A4376" s="2">
        <v>4376</v>
      </c>
      <c r="C4376" s="2">
        <v>954211090</v>
      </c>
      <c r="G4376" s="2" t="s">
        <v>1613</v>
      </c>
      <c r="H4376" s="2" t="s">
        <v>7578</v>
      </c>
      <c r="I4376" s="2" t="s">
        <v>9010</v>
      </c>
    </row>
    <row r="4377" spans="1:9" x14ac:dyDescent="0.25">
      <c r="A4377" s="2">
        <v>4377</v>
      </c>
      <c r="C4377" s="2">
        <v>954211348</v>
      </c>
      <c r="G4377" s="2" t="s">
        <v>287</v>
      </c>
      <c r="H4377" s="2" t="s">
        <v>9011</v>
      </c>
      <c r="I4377" s="2" t="s">
        <v>9012</v>
      </c>
    </row>
    <row r="4378" spans="1:9" x14ac:dyDescent="0.25">
      <c r="A4378" s="2">
        <v>4378</v>
      </c>
      <c r="C4378" s="2">
        <v>954212346</v>
      </c>
      <c r="G4378" s="2" t="s">
        <v>9013</v>
      </c>
      <c r="H4378" s="2" t="s">
        <v>9014</v>
      </c>
      <c r="I4378" s="2" t="s">
        <v>9015</v>
      </c>
    </row>
    <row r="4379" spans="1:9" x14ac:dyDescent="0.25">
      <c r="A4379" s="2">
        <v>4379</v>
      </c>
      <c r="C4379" s="2">
        <v>954213137</v>
      </c>
      <c r="G4379" s="2" t="s">
        <v>9016</v>
      </c>
      <c r="H4379" s="2" t="s">
        <v>184</v>
      </c>
      <c r="I4379" s="2" t="s">
        <v>9017</v>
      </c>
    </row>
    <row r="4380" spans="1:9" x14ac:dyDescent="0.25">
      <c r="A4380" s="2">
        <v>4380</v>
      </c>
      <c r="C4380" s="2">
        <v>954213669</v>
      </c>
      <c r="G4380" s="2" t="s">
        <v>9018</v>
      </c>
      <c r="H4380" s="2" t="s">
        <v>4953</v>
      </c>
      <c r="I4380" s="2" t="s">
        <v>9019</v>
      </c>
    </row>
    <row r="4381" spans="1:9" x14ac:dyDescent="0.25">
      <c r="A4381" s="2">
        <v>4381</v>
      </c>
      <c r="C4381" s="2">
        <v>954213708</v>
      </c>
      <c r="G4381" s="2" t="s">
        <v>1229</v>
      </c>
      <c r="H4381" s="2" t="s">
        <v>4686</v>
      </c>
      <c r="I4381" s="2" t="s">
        <v>9020</v>
      </c>
    </row>
    <row r="4382" spans="1:9" x14ac:dyDescent="0.25">
      <c r="A4382" s="2">
        <v>4382</v>
      </c>
      <c r="C4382" s="2">
        <v>954214582</v>
      </c>
      <c r="G4382" s="2" t="s">
        <v>676</v>
      </c>
      <c r="H4382" s="2" t="s">
        <v>9021</v>
      </c>
      <c r="I4382" s="2" t="s">
        <v>9022</v>
      </c>
    </row>
    <row r="4383" spans="1:9" x14ac:dyDescent="0.25">
      <c r="A4383" s="2">
        <v>4383</v>
      </c>
      <c r="C4383" s="2">
        <v>954217000</v>
      </c>
      <c r="G4383" s="2" t="s">
        <v>147</v>
      </c>
      <c r="H4383" s="2" t="s">
        <v>9023</v>
      </c>
      <c r="I4383" s="2" t="s">
        <v>9024</v>
      </c>
    </row>
    <row r="4384" spans="1:9" x14ac:dyDescent="0.25">
      <c r="A4384" s="2">
        <v>4384</v>
      </c>
      <c r="C4384" s="2">
        <v>954217653</v>
      </c>
      <c r="G4384" s="2" t="s">
        <v>9025</v>
      </c>
      <c r="H4384" s="2" t="s">
        <v>9026</v>
      </c>
      <c r="I4384" s="2" t="s">
        <v>9027</v>
      </c>
    </row>
    <row r="4385" spans="1:9" x14ac:dyDescent="0.25">
      <c r="A4385" s="2">
        <v>4385</v>
      </c>
      <c r="C4385" s="2">
        <v>954218333</v>
      </c>
      <c r="G4385" s="2" t="s">
        <v>114</v>
      </c>
      <c r="H4385" s="2" t="s">
        <v>3990</v>
      </c>
      <c r="I4385" s="2" t="s">
        <v>9028</v>
      </c>
    </row>
    <row r="4386" spans="1:9" x14ac:dyDescent="0.25">
      <c r="A4386" s="2">
        <v>4386</v>
      </c>
      <c r="C4386" s="2">
        <v>954218514</v>
      </c>
      <c r="G4386" s="2" t="s">
        <v>2917</v>
      </c>
      <c r="H4386" s="2" t="s">
        <v>1447</v>
      </c>
      <c r="I4386" s="2" t="s">
        <v>9029</v>
      </c>
    </row>
    <row r="4387" spans="1:9" x14ac:dyDescent="0.25">
      <c r="A4387" s="2">
        <v>4387</v>
      </c>
      <c r="C4387" s="2">
        <v>954218764</v>
      </c>
      <c r="G4387" s="2" t="s">
        <v>3870</v>
      </c>
      <c r="H4387" s="2" t="s">
        <v>303</v>
      </c>
      <c r="I4387" s="2" t="s">
        <v>9030</v>
      </c>
    </row>
    <row r="4388" spans="1:9" x14ac:dyDescent="0.25">
      <c r="A4388" s="2">
        <v>4388</v>
      </c>
      <c r="C4388" s="2">
        <v>954220610</v>
      </c>
      <c r="G4388" s="2" t="s">
        <v>266</v>
      </c>
      <c r="H4388" s="2" t="s">
        <v>3804</v>
      </c>
      <c r="I4388" s="2" t="s">
        <v>9031</v>
      </c>
    </row>
    <row r="4389" spans="1:9" x14ac:dyDescent="0.25">
      <c r="A4389" s="2">
        <v>4389</v>
      </c>
      <c r="C4389" s="2">
        <v>954222680</v>
      </c>
      <c r="G4389" s="2" t="s">
        <v>4402</v>
      </c>
      <c r="H4389" s="2" t="s">
        <v>9032</v>
      </c>
      <c r="I4389" s="2" t="s">
        <v>9033</v>
      </c>
    </row>
    <row r="4390" spans="1:9" x14ac:dyDescent="0.25">
      <c r="A4390" s="2">
        <v>4390</v>
      </c>
      <c r="C4390" s="2">
        <v>954223455</v>
      </c>
      <c r="G4390" s="2" t="s">
        <v>9034</v>
      </c>
      <c r="H4390" s="2" t="s">
        <v>9035</v>
      </c>
      <c r="I4390" s="2" t="s">
        <v>9036</v>
      </c>
    </row>
    <row r="4391" spans="1:9" x14ac:dyDescent="0.25">
      <c r="A4391" s="2">
        <v>4391</v>
      </c>
      <c r="C4391" s="2">
        <v>954223532</v>
      </c>
      <c r="G4391" s="2" t="s">
        <v>5435</v>
      </c>
      <c r="H4391" s="2" t="s">
        <v>9037</v>
      </c>
      <c r="I4391" s="2" t="s">
        <v>9038</v>
      </c>
    </row>
    <row r="4392" spans="1:9" x14ac:dyDescent="0.25">
      <c r="A4392" s="2">
        <v>4392</v>
      </c>
      <c r="C4392" s="2">
        <v>954223585</v>
      </c>
      <c r="G4392" s="2" t="s">
        <v>177</v>
      </c>
      <c r="H4392" s="2" t="s">
        <v>8597</v>
      </c>
      <c r="I4392" s="2" t="s">
        <v>9039</v>
      </c>
    </row>
    <row r="4393" spans="1:9" x14ac:dyDescent="0.25">
      <c r="A4393" s="2">
        <v>4393</v>
      </c>
      <c r="C4393" s="2">
        <v>954223878</v>
      </c>
      <c r="D4393" s="2">
        <v>996090207</v>
      </c>
      <c r="G4393" s="2" t="s">
        <v>129</v>
      </c>
      <c r="H4393" s="2" t="s">
        <v>4293</v>
      </c>
      <c r="I4393" s="2" t="s">
        <v>9040</v>
      </c>
    </row>
    <row r="4394" spans="1:9" x14ac:dyDescent="0.25">
      <c r="A4394" s="2">
        <v>4394</v>
      </c>
      <c r="C4394" s="2">
        <v>954224653</v>
      </c>
      <c r="G4394" s="2" t="s">
        <v>9041</v>
      </c>
      <c r="H4394" s="2" t="s">
        <v>2044</v>
      </c>
      <c r="I4394" s="2" t="s">
        <v>9042</v>
      </c>
    </row>
    <row r="4395" spans="1:9" x14ac:dyDescent="0.25">
      <c r="A4395" s="2">
        <v>4395</v>
      </c>
      <c r="C4395" s="2">
        <v>954224877</v>
      </c>
      <c r="G4395" s="2" t="s">
        <v>1728</v>
      </c>
      <c r="H4395" s="2" t="s">
        <v>9043</v>
      </c>
      <c r="I4395" s="2" t="s">
        <v>9044</v>
      </c>
    </row>
    <row r="4396" spans="1:9" x14ac:dyDescent="0.25">
      <c r="A4396" s="2">
        <v>4396</v>
      </c>
      <c r="C4396" s="2">
        <v>954226524</v>
      </c>
      <c r="G4396" s="2" t="s">
        <v>342</v>
      </c>
      <c r="H4396" s="2" t="s">
        <v>9045</v>
      </c>
      <c r="I4396" s="2" t="s">
        <v>9046</v>
      </c>
    </row>
    <row r="4397" spans="1:9" x14ac:dyDescent="0.25">
      <c r="A4397" s="2">
        <v>4397</v>
      </c>
      <c r="C4397" s="2">
        <v>954227436</v>
      </c>
      <c r="G4397" s="2" t="s">
        <v>1254</v>
      </c>
      <c r="H4397" s="2" t="s">
        <v>3231</v>
      </c>
      <c r="I4397" s="2" t="s">
        <v>9047</v>
      </c>
    </row>
    <row r="4398" spans="1:9" x14ac:dyDescent="0.25">
      <c r="A4398" s="2">
        <v>4398</v>
      </c>
      <c r="C4398" s="2">
        <v>954228994</v>
      </c>
      <c r="G4398" s="2" t="s">
        <v>1333</v>
      </c>
      <c r="H4398" s="2" t="s">
        <v>9048</v>
      </c>
      <c r="I4398" s="2" t="s">
        <v>9049</v>
      </c>
    </row>
    <row r="4399" spans="1:9" x14ac:dyDescent="0.25">
      <c r="A4399" s="2">
        <v>4399</v>
      </c>
      <c r="C4399" s="2">
        <v>954229230</v>
      </c>
      <c r="G4399" s="2" t="s">
        <v>9050</v>
      </c>
      <c r="H4399" s="2" t="s">
        <v>9051</v>
      </c>
      <c r="I4399" s="2" t="s">
        <v>9052</v>
      </c>
    </row>
    <row r="4400" spans="1:9" x14ac:dyDescent="0.25">
      <c r="A4400" s="2">
        <v>4400</v>
      </c>
      <c r="C4400" s="2">
        <v>954229381</v>
      </c>
      <c r="G4400" s="2" t="s">
        <v>1752</v>
      </c>
      <c r="H4400" s="2" t="s">
        <v>396</v>
      </c>
      <c r="I4400" s="2" t="s">
        <v>9053</v>
      </c>
    </row>
    <row r="4401" spans="1:9" x14ac:dyDescent="0.25">
      <c r="A4401" s="2">
        <v>4401</v>
      </c>
      <c r="C4401" s="2">
        <v>954231491</v>
      </c>
      <c r="G4401" s="2" t="s">
        <v>1190</v>
      </c>
      <c r="H4401" s="2" t="s">
        <v>9054</v>
      </c>
      <c r="I4401" s="2" t="s">
        <v>9055</v>
      </c>
    </row>
    <row r="4402" spans="1:9" x14ac:dyDescent="0.25">
      <c r="A4402" s="2">
        <v>4402</v>
      </c>
      <c r="C4402" s="2">
        <v>954231925</v>
      </c>
      <c r="G4402" s="2" t="s">
        <v>9056</v>
      </c>
      <c r="H4402" s="2" t="s">
        <v>7396</v>
      </c>
      <c r="I4402" s="2" t="s">
        <v>9057</v>
      </c>
    </row>
    <row r="4403" spans="1:9" x14ac:dyDescent="0.25">
      <c r="A4403" s="2">
        <v>4403</v>
      </c>
      <c r="C4403" s="2">
        <v>954232628</v>
      </c>
      <c r="G4403" s="2" t="s">
        <v>1389</v>
      </c>
      <c r="H4403" s="2" t="s">
        <v>788</v>
      </c>
      <c r="I4403" s="2" t="s">
        <v>9058</v>
      </c>
    </row>
    <row r="4404" spans="1:9" x14ac:dyDescent="0.25">
      <c r="A4404" s="2">
        <v>4404</v>
      </c>
      <c r="C4404" s="2">
        <v>954235123</v>
      </c>
      <c r="G4404" s="2" t="s">
        <v>3610</v>
      </c>
      <c r="H4404" s="2" t="s">
        <v>1413</v>
      </c>
      <c r="I4404" s="2" t="s">
        <v>9059</v>
      </c>
    </row>
    <row r="4405" spans="1:9" x14ac:dyDescent="0.25">
      <c r="A4405" s="2">
        <v>4405</v>
      </c>
      <c r="C4405" s="2">
        <v>954235144</v>
      </c>
      <c r="I4405" s="2" t="s">
        <v>9060</v>
      </c>
    </row>
    <row r="4406" spans="1:9" x14ac:dyDescent="0.25">
      <c r="A4406" s="2">
        <v>4406</v>
      </c>
      <c r="C4406" s="2">
        <v>954235472</v>
      </c>
      <c r="D4406" s="2">
        <v>984884935</v>
      </c>
      <c r="G4406" s="2" t="s">
        <v>395</v>
      </c>
      <c r="H4406" s="2" t="s">
        <v>9061</v>
      </c>
      <c r="I4406" s="2" t="s">
        <v>9062</v>
      </c>
    </row>
    <row r="4407" spans="1:9" x14ac:dyDescent="0.25">
      <c r="A4407" s="2">
        <v>4407</v>
      </c>
      <c r="C4407" s="2">
        <v>954236477</v>
      </c>
      <c r="G4407" s="2" t="s">
        <v>9063</v>
      </c>
      <c r="H4407" s="2" t="s">
        <v>9064</v>
      </c>
      <c r="I4407" s="2" t="s">
        <v>9065</v>
      </c>
    </row>
    <row r="4408" spans="1:9" x14ac:dyDescent="0.25">
      <c r="A4408" s="2">
        <v>4408</v>
      </c>
      <c r="C4408" s="2">
        <v>954236652</v>
      </c>
      <c r="G4408" s="2" t="s">
        <v>2920</v>
      </c>
      <c r="H4408" s="2" t="s">
        <v>1339</v>
      </c>
      <c r="I4408" s="2" t="s">
        <v>9066</v>
      </c>
    </row>
    <row r="4409" spans="1:9" x14ac:dyDescent="0.25">
      <c r="A4409" s="2">
        <v>4409</v>
      </c>
      <c r="C4409" s="2">
        <v>954238182</v>
      </c>
      <c r="G4409" s="2" t="s">
        <v>9067</v>
      </c>
      <c r="H4409" s="2" t="s">
        <v>9068</v>
      </c>
      <c r="I4409" s="2" t="s">
        <v>9069</v>
      </c>
    </row>
    <row r="4410" spans="1:9" x14ac:dyDescent="0.25">
      <c r="A4410" s="2">
        <v>4410</v>
      </c>
      <c r="C4410" s="2">
        <v>954239522</v>
      </c>
      <c r="G4410" s="2" t="s">
        <v>5801</v>
      </c>
      <c r="H4410" s="2" t="s">
        <v>571</v>
      </c>
      <c r="I4410" s="2" t="s">
        <v>9070</v>
      </c>
    </row>
    <row r="4411" spans="1:9" x14ac:dyDescent="0.25">
      <c r="A4411" s="2">
        <v>4411</v>
      </c>
      <c r="C4411" s="2">
        <v>954239740</v>
      </c>
      <c r="G4411" s="2" t="s">
        <v>360</v>
      </c>
      <c r="H4411" s="2" t="s">
        <v>184</v>
      </c>
      <c r="I4411" s="2" t="s">
        <v>9071</v>
      </c>
    </row>
    <row r="4412" spans="1:9" x14ac:dyDescent="0.25">
      <c r="A4412" s="2">
        <v>4412</v>
      </c>
      <c r="C4412" s="2">
        <v>954240410</v>
      </c>
      <c r="G4412" s="2" t="s">
        <v>9072</v>
      </c>
      <c r="H4412" s="2" t="s">
        <v>788</v>
      </c>
      <c r="I4412" s="2" t="s">
        <v>9073</v>
      </c>
    </row>
    <row r="4413" spans="1:9" x14ac:dyDescent="0.25">
      <c r="A4413" s="2">
        <v>4413</v>
      </c>
      <c r="C4413" s="2">
        <v>954242700</v>
      </c>
      <c r="G4413" s="2" t="s">
        <v>679</v>
      </c>
      <c r="H4413" s="2" t="s">
        <v>9074</v>
      </c>
      <c r="I4413" s="2" t="s">
        <v>9075</v>
      </c>
    </row>
    <row r="4414" spans="1:9" x14ac:dyDescent="0.25">
      <c r="A4414" s="2">
        <v>4414</v>
      </c>
      <c r="C4414" s="2">
        <v>954245997</v>
      </c>
      <c r="G4414" s="2" t="s">
        <v>6354</v>
      </c>
      <c r="H4414" s="2" t="s">
        <v>9076</v>
      </c>
      <c r="I4414" s="2" t="s">
        <v>9077</v>
      </c>
    </row>
    <row r="4415" spans="1:9" x14ac:dyDescent="0.25">
      <c r="A4415" s="2">
        <v>4415</v>
      </c>
      <c r="C4415" s="2">
        <v>954246461</v>
      </c>
      <c r="G4415" s="2" t="s">
        <v>9078</v>
      </c>
      <c r="H4415" s="2" t="s">
        <v>9079</v>
      </c>
      <c r="I4415" s="2" t="s">
        <v>9080</v>
      </c>
    </row>
    <row r="4416" spans="1:9" x14ac:dyDescent="0.25">
      <c r="A4416" s="2">
        <v>4416</v>
      </c>
      <c r="C4416" s="2">
        <v>954246895</v>
      </c>
      <c r="G4416" s="2" t="s">
        <v>9081</v>
      </c>
      <c r="H4416" s="2" t="s">
        <v>9082</v>
      </c>
      <c r="I4416" s="2" t="s">
        <v>9083</v>
      </c>
    </row>
    <row r="4417" spans="1:9" x14ac:dyDescent="0.25">
      <c r="A4417" s="2">
        <v>4417</v>
      </c>
      <c r="C4417" s="2">
        <v>954248331</v>
      </c>
      <c r="D4417" s="2">
        <v>978381266</v>
      </c>
      <c r="G4417" s="2" t="s">
        <v>2521</v>
      </c>
      <c r="H4417" s="2" t="s">
        <v>3399</v>
      </c>
      <c r="I4417" s="2" t="s">
        <v>9084</v>
      </c>
    </row>
    <row r="4418" spans="1:9" x14ac:dyDescent="0.25">
      <c r="A4418" s="2">
        <v>4418</v>
      </c>
      <c r="C4418" s="2">
        <v>954250337</v>
      </c>
      <c r="G4418" s="2" t="s">
        <v>802</v>
      </c>
      <c r="H4418" s="2" t="s">
        <v>9085</v>
      </c>
      <c r="I4418" s="2" t="s">
        <v>9086</v>
      </c>
    </row>
    <row r="4419" spans="1:9" x14ac:dyDescent="0.25">
      <c r="A4419" s="2">
        <v>4419</v>
      </c>
      <c r="C4419" s="2">
        <v>954252619</v>
      </c>
      <c r="G4419" s="2" t="s">
        <v>3747</v>
      </c>
      <c r="H4419" s="2" t="s">
        <v>9087</v>
      </c>
      <c r="I4419" s="2" t="s">
        <v>9088</v>
      </c>
    </row>
    <row r="4420" spans="1:9" x14ac:dyDescent="0.25">
      <c r="A4420" s="2">
        <v>4420</v>
      </c>
      <c r="C4420" s="2">
        <v>954253262</v>
      </c>
      <c r="G4420" s="2" t="s">
        <v>3675</v>
      </c>
      <c r="H4420" s="2" t="s">
        <v>355</v>
      </c>
      <c r="I4420" s="2" t="s">
        <v>9089</v>
      </c>
    </row>
    <row r="4421" spans="1:9" x14ac:dyDescent="0.25">
      <c r="A4421" s="2">
        <v>4421</v>
      </c>
      <c r="C4421" s="2">
        <v>954254629</v>
      </c>
      <c r="G4421" s="2" t="s">
        <v>3072</v>
      </c>
      <c r="H4421" s="2" t="s">
        <v>4715</v>
      </c>
      <c r="I4421" s="2" t="s">
        <v>9090</v>
      </c>
    </row>
    <row r="4422" spans="1:9" x14ac:dyDescent="0.25">
      <c r="A4422" s="2">
        <v>4422</v>
      </c>
      <c r="C4422" s="2">
        <v>954258828</v>
      </c>
      <c r="G4422" s="2" t="s">
        <v>796</v>
      </c>
      <c r="H4422" s="2" t="s">
        <v>9091</v>
      </c>
      <c r="I4422" s="2" t="s">
        <v>9092</v>
      </c>
    </row>
    <row r="4423" spans="1:9" x14ac:dyDescent="0.25">
      <c r="A4423" s="2">
        <v>4423</v>
      </c>
      <c r="C4423" s="2">
        <v>954259239</v>
      </c>
      <c r="G4423" s="2" t="s">
        <v>616</v>
      </c>
      <c r="H4423" s="2" t="s">
        <v>1987</v>
      </c>
      <c r="I4423" s="2" t="s">
        <v>9093</v>
      </c>
    </row>
    <row r="4424" spans="1:9" x14ac:dyDescent="0.25">
      <c r="A4424" s="2">
        <v>4424</v>
      </c>
      <c r="C4424" s="2">
        <v>954260085</v>
      </c>
      <c r="G4424" s="2" t="s">
        <v>676</v>
      </c>
      <c r="H4424" s="2" t="s">
        <v>9094</v>
      </c>
      <c r="I4424" s="2" t="s">
        <v>9095</v>
      </c>
    </row>
    <row r="4425" spans="1:9" x14ac:dyDescent="0.25">
      <c r="A4425" s="2">
        <v>4425</v>
      </c>
      <c r="C4425" s="2">
        <v>954262211</v>
      </c>
      <c r="G4425" s="2" t="s">
        <v>1142</v>
      </c>
      <c r="H4425" s="2" t="s">
        <v>9096</v>
      </c>
      <c r="I4425" s="2" t="s">
        <v>9097</v>
      </c>
    </row>
    <row r="4426" spans="1:9" x14ac:dyDescent="0.25">
      <c r="A4426" s="2">
        <v>4426</v>
      </c>
      <c r="C4426" s="2">
        <v>954263770</v>
      </c>
      <c r="G4426" s="2" t="s">
        <v>983</v>
      </c>
      <c r="H4426" s="2" t="s">
        <v>9098</v>
      </c>
      <c r="I4426" s="2" t="s">
        <v>9099</v>
      </c>
    </row>
    <row r="4427" spans="1:9" x14ac:dyDescent="0.25">
      <c r="A4427" s="2">
        <v>4427</v>
      </c>
      <c r="C4427" s="2">
        <v>954263985</v>
      </c>
      <c r="G4427" s="2" t="s">
        <v>5511</v>
      </c>
      <c r="H4427" s="2" t="s">
        <v>9100</v>
      </c>
      <c r="I4427" s="2" t="s">
        <v>9101</v>
      </c>
    </row>
    <row r="4428" spans="1:9" x14ac:dyDescent="0.25">
      <c r="A4428" s="2">
        <v>4428</v>
      </c>
      <c r="C4428" s="2">
        <v>954264820</v>
      </c>
      <c r="G4428" s="2" t="s">
        <v>5801</v>
      </c>
      <c r="H4428" s="2" t="s">
        <v>746</v>
      </c>
      <c r="I4428" s="2" t="s">
        <v>9102</v>
      </c>
    </row>
    <row r="4429" spans="1:9" x14ac:dyDescent="0.25">
      <c r="A4429" s="2">
        <v>4429</v>
      </c>
      <c r="C4429" s="2">
        <v>954266618</v>
      </c>
      <c r="G4429" s="2" t="s">
        <v>2270</v>
      </c>
      <c r="H4429" s="2" t="s">
        <v>9103</v>
      </c>
      <c r="I4429" s="2" t="s">
        <v>9104</v>
      </c>
    </row>
    <row r="4430" spans="1:9" x14ac:dyDescent="0.25">
      <c r="A4430" s="2">
        <v>4430</v>
      </c>
      <c r="C4430" s="2">
        <v>954267155</v>
      </c>
      <c r="G4430" s="2" t="s">
        <v>9105</v>
      </c>
      <c r="H4430" s="2" t="s">
        <v>9106</v>
      </c>
      <c r="I4430" s="2" t="s">
        <v>9107</v>
      </c>
    </row>
    <row r="4431" spans="1:9" x14ac:dyDescent="0.25">
      <c r="A4431" s="2">
        <v>4431</v>
      </c>
      <c r="C4431" s="2">
        <v>954268501</v>
      </c>
      <c r="G4431" s="2" t="s">
        <v>1054</v>
      </c>
      <c r="H4431" s="2" t="s">
        <v>1331</v>
      </c>
      <c r="I4431" s="2" t="s">
        <v>9108</v>
      </c>
    </row>
    <row r="4432" spans="1:9" x14ac:dyDescent="0.25">
      <c r="A4432" s="2">
        <v>4432</v>
      </c>
      <c r="C4432" s="2">
        <v>954269075</v>
      </c>
      <c r="G4432" s="2" t="s">
        <v>676</v>
      </c>
      <c r="H4432" s="2" t="s">
        <v>294</v>
      </c>
      <c r="I4432" s="2" t="s">
        <v>9109</v>
      </c>
    </row>
    <row r="4433" spans="1:9" x14ac:dyDescent="0.25">
      <c r="A4433" s="2">
        <v>4433</v>
      </c>
      <c r="C4433" s="2">
        <v>954271253</v>
      </c>
      <c r="G4433" s="2" t="s">
        <v>406</v>
      </c>
      <c r="H4433" s="2" t="s">
        <v>9110</v>
      </c>
      <c r="I4433" s="2" t="s">
        <v>9111</v>
      </c>
    </row>
    <row r="4434" spans="1:9" x14ac:dyDescent="0.25">
      <c r="A4434" s="2">
        <v>4434</v>
      </c>
      <c r="C4434" s="2">
        <v>954273746</v>
      </c>
      <c r="G4434" s="2" t="s">
        <v>2701</v>
      </c>
      <c r="H4434" s="2" t="s">
        <v>349</v>
      </c>
      <c r="I4434" s="2" t="s">
        <v>9112</v>
      </c>
    </row>
    <row r="4435" spans="1:9" x14ac:dyDescent="0.25">
      <c r="A4435" s="2">
        <v>4435</v>
      </c>
      <c r="C4435" s="2">
        <v>954273990</v>
      </c>
      <c r="G4435" s="2" t="s">
        <v>1346</v>
      </c>
      <c r="H4435" s="2" t="s">
        <v>9113</v>
      </c>
      <c r="I4435" s="2" t="s">
        <v>9114</v>
      </c>
    </row>
    <row r="4436" spans="1:9" x14ac:dyDescent="0.25">
      <c r="A4436" s="2">
        <v>4436</v>
      </c>
      <c r="C4436" s="2">
        <v>954276683</v>
      </c>
      <c r="G4436" s="2" t="s">
        <v>9115</v>
      </c>
      <c r="H4436" s="2" t="s">
        <v>5072</v>
      </c>
      <c r="I4436" s="2" t="s">
        <v>9116</v>
      </c>
    </row>
    <row r="4437" spans="1:9" x14ac:dyDescent="0.25">
      <c r="A4437" s="2">
        <v>4437</v>
      </c>
      <c r="C4437" s="2">
        <v>954281603</v>
      </c>
      <c r="G4437" s="2" t="s">
        <v>177</v>
      </c>
      <c r="H4437" s="2" t="s">
        <v>1359</v>
      </c>
      <c r="I4437" s="2" t="s">
        <v>9117</v>
      </c>
    </row>
    <row r="4438" spans="1:9" x14ac:dyDescent="0.25">
      <c r="A4438" s="2">
        <v>4438</v>
      </c>
      <c r="C4438" s="2">
        <v>954282122</v>
      </c>
      <c r="G4438" s="2" t="s">
        <v>9118</v>
      </c>
      <c r="H4438" s="2" t="s">
        <v>9119</v>
      </c>
      <c r="I4438" s="2" t="s">
        <v>9120</v>
      </c>
    </row>
    <row r="4439" spans="1:9" x14ac:dyDescent="0.25">
      <c r="A4439" s="2">
        <v>4439</v>
      </c>
      <c r="C4439" s="2">
        <v>954284445</v>
      </c>
      <c r="G4439" s="2" t="s">
        <v>604</v>
      </c>
      <c r="H4439" s="2" t="s">
        <v>9121</v>
      </c>
      <c r="I4439" s="2" t="s">
        <v>9122</v>
      </c>
    </row>
    <row r="4440" spans="1:9" x14ac:dyDescent="0.25">
      <c r="A4440" s="2">
        <v>4440</v>
      </c>
      <c r="C4440" s="2">
        <v>954284618</v>
      </c>
      <c r="G4440" s="2" t="s">
        <v>9123</v>
      </c>
      <c r="H4440" s="2" t="s">
        <v>9124</v>
      </c>
      <c r="I4440" s="2" t="s">
        <v>9125</v>
      </c>
    </row>
    <row r="4441" spans="1:9" x14ac:dyDescent="0.25">
      <c r="A4441" s="2">
        <v>4441</v>
      </c>
      <c r="C4441" s="2">
        <v>954284650</v>
      </c>
      <c r="G4441" s="2" t="s">
        <v>9126</v>
      </c>
      <c r="H4441" s="2" t="s">
        <v>9124</v>
      </c>
      <c r="I4441" s="2" t="s">
        <v>9127</v>
      </c>
    </row>
    <row r="4442" spans="1:9" x14ac:dyDescent="0.25">
      <c r="A4442" s="2">
        <v>4442</v>
      </c>
      <c r="C4442" s="2">
        <v>954285726</v>
      </c>
      <c r="G4442" s="2" t="s">
        <v>206</v>
      </c>
      <c r="H4442" s="2" t="s">
        <v>528</v>
      </c>
      <c r="I4442" s="2" t="s">
        <v>9128</v>
      </c>
    </row>
    <row r="4443" spans="1:9" x14ac:dyDescent="0.25">
      <c r="A4443" s="2">
        <v>4443</v>
      </c>
      <c r="C4443" s="2">
        <v>954285989</v>
      </c>
      <c r="G4443" s="2" t="s">
        <v>212</v>
      </c>
      <c r="H4443" s="2" t="s">
        <v>1950</v>
      </c>
      <c r="I4443" s="2" t="s">
        <v>9129</v>
      </c>
    </row>
    <row r="4444" spans="1:9" x14ac:dyDescent="0.25">
      <c r="A4444" s="2">
        <v>4444</v>
      </c>
      <c r="C4444" s="2">
        <v>954288164</v>
      </c>
      <c r="G4444" s="2" t="s">
        <v>8002</v>
      </c>
      <c r="H4444" s="2" t="s">
        <v>3146</v>
      </c>
      <c r="I4444" s="2" t="s">
        <v>9130</v>
      </c>
    </row>
    <row r="4445" spans="1:9" x14ac:dyDescent="0.25">
      <c r="A4445" s="2">
        <v>4445</v>
      </c>
      <c r="C4445" s="2">
        <v>954289342</v>
      </c>
      <c r="G4445" s="2" t="s">
        <v>3123</v>
      </c>
      <c r="H4445" s="2" t="s">
        <v>1237</v>
      </c>
      <c r="I4445" s="2" t="s">
        <v>9131</v>
      </c>
    </row>
    <row r="4446" spans="1:9" x14ac:dyDescent="0.25">
      <c r="A4446" s="2">
        <v>4446</v>
      </c>
      <c r="C4446" s="2">
        <v>954289398</v>
      </c>
      <c r="G4446" s="2" t="s">
        <v>7143</v>
      </c>
      <c r="H4446" s="2" t="s">
        <v>3231</v>
      </c>
      <c r="I4446" s="2" t="s">
        <v>9132</v>
      </c>
    </row>
    <row r="4447" spans="1:9" x14ac:dyDescent="0.25">
      <c r="A4447" s="2">
        <v>4447</v>
      </c>
      <c r="C4447" s="2">
        <v>954289524</v>
      </c>
      <c r="G4447" s="2" t="s">
        <v>504</v>
      </c>
      <c r="H4447" s="2" t="s">
        <v>4963</v>
      </c>
      <c r="I4447" s="2" t="s">
        <v>9133</v>
      </c>
    </row>
    <row r="4448" spans="1:9" x14ac:dyDescent="0.25">
      <c r="A4448" s="2">
        <v>4448</v>
      </c>
      <c r="C4448" s="2">
        <v>954291640</v>
      </c>
      <c r="G4448" s="2" t="s">
        <v>9134</v>
      </c>
      <c r="H4448" s="2" t="s">
        <v>9135</v>
      </c>
      <c r="I4448" s="2" t="s">
        <v>9136</v>
      </c>
    </row>
    <row r="4449" spans="1:9" x14ac:dyDescent="0.25">
      <c r="A4449" s="2">
        <v>4449</v>
      </c>
      <c r="C4449" s="2">
        <v>954292354</v>
      </c>
      <c r="G4449" s="2" t="s">
        <v>9137</v>
      </c>
      <c r="H4449" s="2" t="s">
        <v>9138</v>
      </c>
      <c r="I4449" s="2" t="s">
        <v>9139</v>
      </c>
    </row>
    <row r="4450" spans="1:9" x14ac:dyDescent="0.25">
      <c r="A4450" s="2">
        <v>4450</v>
      </c>
      <c r="C4450" s="2">
        <v>954294178</v>
      </c>
      <c r="G4450" s="2" t="s">
        <v>339</v>
      </c>
      <c r="H4450" s="2" t="s">
        <v>9140</v>
      </c>
      <c r="I4450" s="2" t="s">
        <v>9141</v>
      </c>
    </row>
    <row r="4451" spans="1:9" x14ac:dyDescent="0.25">
      <c r="A4451" s="2">
        <v>4451</v>
      </c>
      <c r="C4451" s="2">
        <v>954294301</v>
      </c>
      <c r="G4451" s="2" t="s">
        <v>200</v>
      </c>
      <c r="H4451" s="2" t="s">
        <v>419</v>
      </c>
      <c r="I4451" s="2" t="s">
        <v>9142</v>
      </c>
    </row>
    <row r="4452" spans="1:9" x14ac:dyDescent="0.25">
      <c r="A4452" s="2">
        <v>4452</v>
      </c>
      <c r="C4452" s="2">
        <v>954297665</v>
      </c>
      <c r="G4452" s="2" t="s">
        <v>850</v>
      </c>
      <c r="H4452" s="2" t="s">
        <v>440</v>
      </c>
      <c r="I4452" s="2" t="s">
        <v>9143</v>
      </c>
    </row>
    <row r="4453" spans="1:9" x14ac:dyDescent="0.25">
      <c r="A4453" s="2">
        <v>4453</v>
      </c>
      <c r="C4453" s="2">
        <v>954302109</v>
      </c>
      <c r="G4453" s="2" t="s">
        <v>927</v>
      </c>
      <c r="H4453" s="2" t="s">
        <v>3399</v>
      </c>
      <c r="I4453" s="2" t="s">
        <v>9144</v>
      </c>
    </row>
    <row r="4454" spans="1:9" x14ac:dyDescent="0.25">
      <c r="A4454" s="2">
        <v>4454</v>
      </c>
      <c r="C4454" s="2">
        <v>954302132</v>
      </c>
      <c r="G4454" s="2" t="s">
        <v>4906</v>
      </c>
      <c r="H4454" s="2" t="s">
        <v>9145</v>
      </c>
      <c r="I4454" s="2" t="s">
        <v>9146</v>
      </c>
    </row>
    <row r="4455" spans="1:9" x14ac:dyDescent="0.25">
      <c r="A4455" s="2">
        <v>4455</v>
      </c>
      <c r="C4455" s="2">
        <v>954307846</v>
      </c>
      <c r="G4455" s="2" t="s">
        <v>412</v>
      </c>
      <c r="H4455" s="2" t="s">
        <v>2219</v>
      </c>
      <c r="I4455" s="2" t="s">
        <v>9147</v>
      </c>
    </row>
    <row r="4456" spans="1:9" x14ac:dyDescent="0.25">
      <c r="A4456" s="2">
        <v>4456</v>
      </c>
      <c r="C4456" s="2">
        <v>954312894</v>
      </c>
      <c r="G4456" s="2" t="s">
        <v>512</v>
      </c>
      <c r="H4456" s="2" t="s">
        <v>525</v>
      </c>
      <c r="I4456" s="2" t="s">
        <v>9148</v>
      </c>
    </row>
    <row r="4457" spans="1:9" x14ac:dyDescent="0.25">
      <c r="A4457" s="2">
        <v>4457</v>
      </c>
      <c r="C4457" s="2">
        <v>954313898</v>
      </c>
      <c r="G4457" s="2" t="s">
        <v>159</v>
      </c>
      <c r="H4457" s="2" t="s">
        <v>9149</v>
      </c>
      <c r="I4457" s="2" t="s">
        <v>9150</v>
      </c>
    </row>
    <row r="4458" spans="1:9" x14ac:dyDescent="0.25">
      <c r="A4458" s="2">
        <v>4458</v>
      </c>
      <c r="C4458" s="2">
        <v>954317462</v>
      </c>
      <c r="G4458" s="2" t="s">
        <v>5278</v>
      </c>
      <c r="H4458" s="2" t="s">
        <v>9151</v>
      </c>
      <c r="I4458" s="2" t="s">
        <v>9152</v>
      </c>
    </row>
    <row r="4459" spans="1:9" x14ac:dyDescent="0.25">
      <c r="A4459" s="2">
        <v>4459</v>
      </c>
      <c r="C4459" s="2">
        <v>954325962</v>
      </c>
      <c r="G4459" s="2" t="s">
        <v>345</v>
      </c>
      <c r="H4459" s="2" t="s">
        <v>1504</v>
      </c>
      <c r="I4459" s="2" t="s">
        <v>9153</v>
      </c>
    </row>
    <row r="4460" spans="1:9" x14ac:dyDescent="0.25">
      <c r="A4460" s="2">
        <v>4460</v>
      </c>
      <c r="C4460" s="2">
        <v>954331872</v>
      </c>
      <c r="G4460" s="2" t="s">
        <v>348</v>
      </c>
      <c r="H4460" s="2" t="s">
        <v>9154</v>
      </c>
      <c r="I4460" s="2" t="s">
        <v>9155</v>
      </c>
    </row>
    <row r="4461" spans="1:9" x14ac:dyDescent="0.25">
      <c r="A4461" s="2">
        <v>4461</v>
      </c>
      <c r="C4461" s="2">
        <v>954332257</v>
      </c>
      <c r="D4461" s="2">
        <v>982753188</v>
      </c>
      <c r="G4461" s="2" t="s">
        <v>9156</v>
      </c>
      <c r="H4461" s="2" t="s">
        <v>9157</v>
      </c>
      <c r="I4461" s="2" t="s">
        <v>9158</v>
      </c>
    </row>
    <row r="4462" spans="1:9" x14ac:dyDescent="0.25">
      <c r="A4462" s="2">
        <v>4462</v>
      </c>
      <c r="C4462" s="2">
        <v>954334446</v>
      </c>
      <c r="G4462" s="2" t="s">
        <v>7966</v>
      </c>
      <c r="H4462" s="2" t="s">
        <v>830</v>
      </c>
      <c r="I4462" s="2" t="s">
        <v>9159</v>
      </c>
    </row>
    <row r="4463" spans="1:9" x14ac:dyDescent="0.25">
      <c r="A4463" s="2">
        <v>4463</v>
      </c>
      <c r="C4463" s="2">
        <v>954336736</v>
      </c>
      <c r="G4463" s="2" t="s">
        <v>5079</v>
      </c>
      <c r="H4463" s="2" t="s">
        <v>9160</v>
      </c>
      <c r="I4463" s="2" t="s">
        <v>9161</v>
      </c>
    </row>
    <row r="4464" spans="1:9" x14ac:dyDescent="0.25">
      <c r="A4464" s="2">
        <v>4464</v>
      </c>
      <c r="C4464" s="2">
        <v>954342615</v>
      </c>
      <c r="G4464" s="2" t="s">
        <v>9162</v>
      </c>
      <c r="H4464" s="2" t="s">
        <v>9163</v>
      </c>
      <c r="I4464" s="2" t="s">
        <v>9164</v>
      </c>
    </row>
    <row r="4465" spans="1:9" x14ac:dyDescent="0.25">
      <c r="A4465" s="2">
        <v>4465</v>
      </c>
      <c r="C4465" s="2">
        <v>954344498</v>
      </c>
      <c r="G4465" s="2" t="s">
        <v>9165</v>
      </c>
      <c r="H4465" s="2" t="s">
        <v>8748</v>
      </c>
      <c r="I4465" s="2" t="s">
        <v>9166</v>
      </c>
    </row>
    <row r="4466" spans="1:9" x14ac:dyDescent="0.25">
      <c r="A4466" s="2">
        <v>4466</v>
      </c>
      <c r="C4466" s="2">
        <v>954349511</v>
      </c>
      <c r="G4466" s="2" t="s">
        <v>7848</v>
      </c>
      <c r="H4466" s="2" t="s">
        <v>349</v>
      </c>
      <c r="I4466" s="2" t="s">
        <v>9167</v>
      </c>
    </row>
    <row r="4467" spans="1:9" x14ac:dyDescent="0.25">
      <c r="A4467" s="2">
        <v>4467</v>
      </c>
      <c r="C4467" s="2">
        <v>954353057</v>
      </c>
      <c r="G4467" s="2" t="s">
        <v>9168</v>
      </c>
      <c r="H4467" s="2" t="s">
        <v>9169</v>
      </c>
      <c r="I4467" s="2" t="s">
        <v>9170</v>
      </c>
    </row>
    <row r="4468" spans="1:9" x14ac:dyDescent="0.25">
      <c r="A4468" s="2">
        <v>4468</v>
      </c>
      <c r="C4468" s="2">
        <v>954353096</v>
      </c>
      <c r="G4468" s="2" t="s">
        <v>495</v>
      </c>
      <c r="H4468" s="2" t="s">
        <v>1237</v>
      </c>
      <c r="I4468" s="2" t="s">
        <v>9171</v>
      </c>
    </row>
    <row r="4469" spans="1:9" x14ac:dyDescent="0.25">
      <c r="A4469" s="2">
        <v>4469</v>
      </c>
      <c r="C4469" s="2">
        <v>954361619</v>
      </c>
      <c r="G4469" s="2" t="s">
        <v>9172</v>
      </c>
      <c r="H4469" s="2" t="s">
        <v>1676</v>
      </c>
      <c r="I4469" s="2" t="s">
        <v>9173</v>
      </c>
    </row>
    <row r="4470" spans="1:9" x14ac:dyDescent="0.25">
      <c r="A4470" s="2">
        <v>4470</v>
      </c>
      <c r="C4470" s="2">
        <v>954363018</v>
      </c>
      <c r="G4470" s="2" t="s">
        <v>400</v>
      </c>
      <c r="H4470" s="2" t="s">
        <v>9174</v>
      </c>
      <c r="I4470" s="2" t="s">
        <v>9175</v>
      </c>
    </row>
    <row r="4471" spans="1:9" x14ac:dyDescent="0.25">
      <c r="A4471" s="2">
        <v>4471</v>
      </c>
      <c r="C4471" s="2">
        <v>954363388</v>
      </c>
      <c r="G4471" s="2" t="s">
        <v>744</v>
      </c>
      <c r="H4471" s="2" t="s">
        <v>1359</v>
      </c>
      <c r="I4471" s="2" t="s">
        <v>9176</v>
      </c>
    </row>
    <row r="4472" spans="1:9" x14ac:dyDescent="0.25">
      <c r="A4472" s="2">
        <v>4472</v>
      </c>
      <c r="C4472" s="2">
        <v>954365402</v>
      </c>
      <c r="G4472" s="2" t="s">
        <v>9177</v>
      </c>
      <c r="H4472" s="2" t="s">
        <v>9178</v>
      </c>
      <c r="I4472" s="2" t="s">
        <v>9179</v>
      </c>
    </row>
    <row r="4473" spans="1:9" x14ac:dyDescent="0.25">
      <c r="A4473" s="2">
        <v>4473</v>
      </c>
      <c r="C4473" s="2">
        <v>954366003</v>
      </c>
      <c r="G4473" s="2" t="s">
        <v>941</v>
      </c>
      <c r="H4473" s="2" t="s">
        <v>1161</v>
      </c>
      <c r="I4473" s="2" t="s">
        <v>9180</v>
      </c>
    </row>
    <row r="4474" spans="1:9" x14ac:dyDescent="0.25">
      <c r="A4474" s="2">
        <v>4474</v>
      </c>
      <c r="C4474" s="2">
        <v>954368599</v>
      </c>
      <c r="G4474" s="2" t="s">
        <v>9181</v>
      </c>
      <c r="H4474" s="2" t="s">
        <v>656</v>
      </c>
      <c r="I4474" s="2" t="s">
        <v>9182</v>
      </c>
    </row>
    <row r="4475" spans="1:9" x14ac:dyDescent="0.25">
      <c r="A4475" s="2">
        <v>4475</v>
      </c>
      <c r="C4475" s="2">
        <v>954370469</v>
      </c>
      <c r="G4475" s="2" t="s">
        <v>9183</v>
      </c>
      <c r="H4475" s="2" t="s">
        <v>3997</v>
      </c>
      <c r="I4475" s="2" t="s">
        <v>9184</v>
      </c>
    </row>
    <row r="4476" spans="1:9" x14ac:dyDescent="0.25">
      <c r="A4476" s="2">
        <v>4476</v>
      </c>
      <c r="C4476" s="2">
        <v>954371598</v>
      </c>
      <c r="G4476" s="2" t="s">
        <v>9185</v>
      </c>
      <c r="H4476" s="2" t="s">
        <v>9186</v>
      </c>
      <c r="I4476" s="2" t="s">
        <v>9187</v>
      </c>
    </row>
    <row r="4477" spans="1:9" x14ac:dyDescent="0.25">
      <c r="A4477" s="2">
        <v>4477</v>
      </c>
      <c r="C4477" s="2">
        <v>954372180</v>
      </c>
      <c r="G4477" s="2" t="s">
        <v>9188</v>
      </c>
      <c r="H4477" s="2" t="s">
        <v>8017</v>
      </c>
      <c r="I4477" s="2" t="s">
        <v>9189</v>
      </c>
    </row>
    <row r="4478" spans="1:9" x14ac:dyDescent="0.25">
      <c r="A4478" s="2">
        <v>4478</v>
      </c>
      <c r="C4478" s="2">
        <v>954377502</v>
      </c>
      <c r="G4478" s="2" t="s">
        <v>339</v>
      </c>
      <c r="H4478" s="2" t="s">
        <v>323</v>
      </c>
      <c r="I4478" s="2" t="s">
        <v>9190</v>
      </c>
    </row>
    <row r="4479" spans="1:9" x14ac:dyDescent="0.25">
      <c r="A4479" s="2">
        <v>4479</v>
      </c>
      <c r="C4479" s="2">
        <v>954377878</v>
      </c>
      <c r="G4479" s="2" t="s">
        <v>2171</v>
      </c>
      <c r="H4479" s="2" t="s">
        <v>9191</v>
      </c>
      <c r="I4479" s="2" t="s">
        <v>9192</v>
      </c>
    </row>
    <row r="4480" spans="1:9" x14ac:dyDescent="0.25">
      <c r="A4480" s="2">
        <v>4480</v>
      </c>
      <c r="C4480" s="2">
        <v>954383984</v>
      </c>
      <c r="G4480" s="2" t="s">
        <v>206</v>
      </c>
      <c r="H4480" s="2" t="s">
        <v>127</v>
      </c>
      <c r="I4480" s="2" t="s">
        <v>9193</v>
      </c>
    </row>
    <row r="4481" spans="1:9" x14ac:dyDescent="0.25">
      <c r="A4481" s="2">
        <v>4481</v>
      </c>
      <c r="C4481" s="2">
        <v>954384822</v>
      </c>
      <c r="G4481" s="2" t="s">
        <v>4532</v>
      </c>
      <c r="H4481" s="2" t="s">
        <v>1036</v>
      </c>
      <c r="I4481" s="2" t="s">
        <v>9194</v>
      </c>
    </row>
    <row r="4482" spans="1:9" x14ac:dyDescent="0.25">
      <c r="A4482" s="2">
        <v>4482</v>
      </c>
      <c r="C4482" s="2">
        <v>954386930</v>
      </c>
      <c r="G4482" s="2" t="s">
        <v>9195</v>
      </c>
      <c r="H4482" s="2" t="s">
        <v>9196</v>
      </c>
      <c r="I4482" s="2" t="s">
        <v>9197</v>
      </c>
    </row>
    <row r="4483" spans="1:9" x14ac:dyDescent="0.25">
      <c r="A4483" s="2">
        <v>4483</v>
      </c>
      <c r="C4483" s="2">
        <v>954387908</v>
      </c>
      <c r="G4483" s="2" t="s">
        <v>3572</v>
      </c>
      <c r="H4483" s="2" t="s">
        <v>9198</v>
      </c>
      <c r="I4483" s="2" t="s">
        <v>9199</v>
      </c>
    </row>
    <row r="4484" spans="1:9" x14ac:dyDescent="0.25">
      <c r="A4484" s="2">
        <v>4484</v>
      </c>
      <c r="C4484" s="2">
        <v>954390676</v>
      </c>
      <c r="G4484" s="2" t="s">
        <v>212</v>
      </c>
      <c r="H4484" s="2" t="s">
        <v>9200</v>
      </c>
      <c r="I4484" s="2" t="s">
        <v>9201</v>
      </c>
    </row>
    <row r="4485" spans="1:9" x14ac:dyDescent="0.25">
      <c r="A4485" s="2">
        <v>4485</v>
      </c>
      <c r="C4485" s="2">
        <v>954396438</v>
      </c>
      <c r="G4485" s="2" t="s">
        <v>9202</v>
      </c>
      <c r="H4485" s="2" t="s">
        <v>6812</v>
      </c>
      <c r="I4485" s="2" t="s">
        <v>9203</v>
      </c>
    </row>
    <row r="4486" spans="1:9" x14ac:dyDescent="0.25">
      <c r="A4486" s="2">
        <v>4486</v>
      </c>
      <c r="C4486" s="2">
        <v>954396471</v>
      </c>
      <c r="G4486" s="2" t="s">
        <v>4635</v>
      </c>
      <c r="H4486" s="2" t="s">
        <v>9204</v>
      </c>
      <c r="I4486" s="2" t="s">
        <v>9205</v>
      </c>
    </row>
    <row r="4487" spans="1:9" x14ac:dyDescent="0.25">
      <c r="A4487" s="2">
        <v>4487</v>
      </c>
      <c r="C4487" s="2">
        <v>954396809</v>
      </c>
      <c r="G4487" s="2" t="s">
        <v>1095</v>
      </c>
      <c r="H4487" s="2" t="s">
        <v>6702</v>
      </c>
      <c r="I4487" s="2" t="s">
        <v>9206</v>
      </c>
    </row>
    <row r="4488" spans="1:9" x14ac:dyDescent="0.25">
      <c r="A4488" s="2">
        <v>4488</v>
      </c>
      <c r="C4488" s="2">
        <v>954397269</v>
      </c>
      <c r="G4488" s="2" t="s">
        <v>177</v>
      </c>
      <c r="H4488" s="2" t="s">
        <v>608</v>
      </c>
      <c r="I4488" s="2" t="s">
        <v>9207</v>
      </c>
    </row>
    <row r="4489" spans="1:9" x14ac:dyDescent="0.25">
      <c r="A4489" s="2">
        <v>4489</v>
      </c>
      <c r="C4489" s="2">
        <v>954400362</v>
      </c>
      <c r="G4489" s="2" t="s">
        <v>9208</v>
      </c>
      <c r="H4489" s="2" t="s">
        <v>5542</v>
      </c>
      <c r="I4489" s="2" t="s">
        <v>9209</v>
      </c>
    </row>
    <row r="4490" spans="1:9" x14ac:dyDescent="0.25">
      <c r="A4490" s="2">
        <v>4490</v>
      </c>
      <c r="C4490" s="2">
        <v>954400743</v>
      </c>
      <c r="G4490" s="2" t="s">
        <v>380</v>
      </c>
      <c r="H4490" s="2" t="s">
        <v>528</v>
      </c>
      <c r="I4490" s="2" t="s">
        <v>9210</v>
      </c>
    </row>
    <row r="4491" spans="1:9" x14ac:dyDescent="0.25">
      <c r="A4491" s="2">
        <v>4491</v>
      </c>
      <c r="C4491" s="2">
        <v>954401015</v>
      </c>
      <c r="G4491" s="2" t="s">
        <v>162</v>
      </c>
      <c r="H4491" s="2" t="s">
        <v>6677</v>
      </c>
      <c r="I4491" s="2" t="s">
        <v>9211</v>
      </c>
    </row>
    <row r="4492" spans="1:9" x14ac:dyDescent="0.25">
      <c r="A4492" s="2">
        <v>4492</v>
      </c>
      <c r="C4492" s="2">
        <v>954402461</v>
      </c>
      <c r="G4492" s="2" t="s">
        <v>1524</v>
      </c>
      <c r="H4492" s="2" t="s">
        <v>9212</v>
      </c>
      <c r="I4492" s="2" t="s">
        <v>9213</v>
      </c>
    </row>
    <row r="4493" spans="1:9" x14ac:dyDescent="0.25">
      <c r="A4493" s="2">
        <v>4493</v>
      </c>
      <c r="C4493" s="2">
        <v>954402729</v>
      </c>
      <c r="G4493" s="2" t="s">
        <v>9214</v>
      </c>
      <c r="H4493" s="2" t="s">
        <v>9215</v>
      </c>
      <c r="I4493" s="2" t="s">
        <v>9216</v>
      </c>
    </row>
    <row r="4494" spans="1:9" x14ac:dyDescent="0.25">
      <c r="A4494" s="2">
        <v>4494</v>
      </c>
      <c r="C4494" s="2">
        <v>954404888</v>
      </c>
      <c r="G4494" s="2" t="s">
        <v>9217</v>
      </c>
      <c r="H4494" s="2" t="s">
        <v>9218</v>
      </c>
      <c r="I4494" s="2" t="s">
        <v>9219</v>
      </c>
    </row>
    <row r="4495" spans="1:9" x14ac:dyDescent="0.25">
      <c r="A4495" s="2">
        <v>4495</v>
      </c>
      <c r="C4495" s="2">
        <v>954405833</v>
      </c>
      <c r="G4495" s="2" t="s">
        <v>2351</v>
      </c>
      <c r="H4495" s="2" t="s">
        <v>9220</v>
      </c>
      <c r="I4495" s="2" t="s">
        <v>9221</v>
      </c>
    </row>
    <row r="4496" spans="1:9" x14ac:dyDescent="0.25">
      <c r="A4496" s="2">
        <v>4496</v>
      </c>
      <c r="C4496" s="2">
        <v>954406221</v>
      </c>
      <c r="G4496" s="2" t="s">
        <v>1593</v>
      </c>
      <c r="H4496" s="2" t="s">
        <v>9222</v>
      </c>
      <c r="I4496" s="2" t="s">
        <v>9223</v>
      </c>
    </row>
    <row r="4497" spans="1:9" x14ac:dyDescent="0.25">
      <c r="A4497" s="2">
        <v>4497</v>
      </c>
      <c r="C4497" s="2">
        <v>954406423</v>
      </c>
      <c r="D4497" s="2">
        <v>985542809</v>
      </c>
      <c r="G4497" s="2" t="s">
        <v>1637</v>
      </c>
      <c r="H4497" s="2" t="s">
        <v>961</v>
      </c>
      <c r="I4497" s="2" t="s">
        <v>9224</v>
      </c>
    </row>
    <row r="4498" spans="1:9" x14ac:dyDescent="0.25">
      <c r="A4498" s="2">
        <v>4498</v>
      </c>
      <c r="C4498" s="2">
        <v>954406923</v>
      </c>
      <c r="G4498" s="2" t="s">
        <v>4900</v>
      </c>
      <c r="H4498" s="2" t="s">
        <v>9225</v>
      </c>
      <c r="I4498" s="2" t="s">
        <v>9226</v>
      </c>
    </row>
    <row r="4499" spans="1:9" x14ac:dyDescent="0.25">
      <c r="A4499" s="2">
        <v>4499</v>
      </c>
      <c r="C4499" s="2">
        <v>954406932</v>
      </c>
      <c r="G4499" s="2" t="s">
        <v>2189</v>
      </c>
      <c r="H4499" s="2" t="s">
        <v>3238</v>
      </c>
      <c r="I4499" s="2" t="s">
        <v>9227</v>
      </c>
    </row>
    <row r="4500" spans="1:9" x14ac:dyDescent="0.25">
      <c r="A4500" s="2">
        <v>4500</v>
      </c>
      <c r="C4500" s="2">
        <v>954409439</v>
      </c>
      <c r="G4500" s="2" t="s">
        <v>802</v>
      </c>
      <c r="H4500" s="2" t="s">
        <v>9228</v>
      </c>
      <c r="I4500" s="2" t="s">
        <v>9229</v>
      </c>
    </row>
    <row r="4501" spans="1:9" x14ac:dyDescent="0.25">
      <c r="A4501" s="2">
        <v>4501</v>
      </c>
      <c r="C4501" s="2">
        <v>954410978</v>
      </c>
      <c r="G4501" s="2" t="s">
        <v>302</v>
      </c>
      <c r="H4501" s="2" t="s">
        <v>1019</v>
      </c>
      <c r="I4501" s="2" t="s">
        <v>9230</v>
      </c>
    </row>
    <row r="4502" spans="1:9" x14ac:dyDescent="0.25">
      <c r="A4502" s="2">
        <v>4502</v>
      </c>
      <c r="C4502" s="2">
        <v>954411906</v>
      </c>
      <c r="G4502" s="2" t="s">
        <v>983</v>
      </c>
      <c r="H4502" s="2" t="s">
        <v>1304</v>
      </c>
      <c r="I4502" s="2" t="s">
        <v>9231</v>
      </c>
    </row>
    <row r="4503" spans="1:9" x14ac:dyDescent="0.25">
      <c r="A4503" s="2">
        <v>4503</v>
      </c>
      <c r="C4503" s="2">
        <v>954412790</v>
      </c>
      <c r="G4503" s="2" t="s">
        <v>2983</v>
      </c>
      <c r="H4503" s="2" t="s">
        <v>236</v>
      </c>
      <c r="I4503" s="2" t="s">
        <v>9232</v>
      </c>
    </row>
    <row r="4504" spans="1:9" x14ac:dyDescent="0.25">
      <c r="A4504" s="2">
        <v>4504</v>
      </c>
      <c r="C4504" s="2">
        <v>954415123</v>
      </c>
      <c r="G4504" s="2" t="s">
        <v>1170</v>
      </c>
      <c r="H4504" s="2" t="s">
        <v>4499</v>
      </c>
      <c r="I4504" s="2" t="s">
        <v>9233</v>
      </c>
    </row>
    <row r="4505" spans="1:9" x14ac:dyDescent="0.25">
      <c r="A4505" s="2">
        <v>4505</v>
      </c>
      <c r="C4505" s="2">
        <v>954415649</v>
      </c>
      <c r="G4505" s="2" t="s">
        <v>676</v>
      </c>
      <c r="H4505" s="2" t="s">
        <v>3286</v>
      </c>
      <c r="I4505" s="2" t="s">
        <v>9234</v>
      </c>
    </row>
    <row r="4506" spans="1:9" x14ac:dyDescent="0.25">
      <c r="A4506" s="2">
        <v>4506</v>
      </c>
      <c r="C4506" s="2">
        <v>954422773</v>
      </c>
      <c r="G4506" s="2" t="s">
        <v>5776</v>
      </c>
      <c r="H4506" s="2" t="s">
        <v>2146</v>
      </c>
      <c r="I4506" s="2" t="s">
        <v>9235</v>
      </c>
    </row>
    <row r="4507" spans="1:9" x14ac:dyDescent="0.25">
      <c r="A4507" s="2">
        <v>4507</v>
      </c>
      <c r="C4507" s="2">
        <v>954425923</v>
      </c>
      <c r="G4507" s="2" t="s">
        <v>890</v>
      </c>
      <c r="H4507" s="2" t="s">
        <v>4947</v>
      </c>
      <c r="I4507" s="2" t="s">
        <v>9236</v>
      </c>
    </row>
    <row r="4508" spans="1:9" x14ac:dyDescent="0.25">
      <c r="A4508" s="2">
        <v>4508</v>
      </c>
      <c r="C4508" s="2">
        <v>954426928</v>
      </c>
      <c r="G4508" s="2" t="s">
        <v>200</v>
      </c>
      <c r="H4508" s="2" t="s">
        <v>248</v>
      </c>
      <c r="I4508" s="2" t="s">
        <v>9237</v>
      </c>
    </row>
    <row r="4509" spans="1:9" x14ac:dyDescent="0.25">
      <c r="A4509" s="2">
        <v>4509</v>
      </c>
      <c r="C4509" s="2">
        <v>954431342</v>
      </c>
      <c r="G4509" s="2" t="s">
        <v>3297</v>
      </c>
      <c r="H4509" s="2" t="s">
        <v>9238</v>
      </c>
      <c r="I4509" s="2" t="s">
        <v>9239</v>
      </c>
    </row>
    <row r="4510" spans="1:9" x14ac:dyDescent="0.25">
      <c r="A4510" s="2">
        <v>4510</v>
      </c>
      <c r="C4510" s="2">
        <v>954436024</v>
      </c>
      <c r="G4510" s="2" t="s">
        <v>9240</v>
      </c>
      <c r="H4510" s="2" t="s">
        <v>9241</v>
      </c>
      <c r="I4510" s="2" t="s">
        <v>9242</v>
      </c>
    </row>
    <row r="4511" spans="1:9" x14ac:dyDescent="0.25">
      <c r="A4511" s="2">
        <v>4511</v>
      </c>
      <c r="C4511" s="2">
        <v>954438194</v>
      </c>
      <c r="G4511" s="2" t="s">
        <v>9243</v>
      </c>
      <c r="H4511" s="2" t="s">
        <v>9244</v>
      </c>
      <c r="I4511" s="2" t="s">
        <v>9245</v>
      </c>
    </row>
    <row r="4512" spans="1:9" x14ac:dyDescent="0.25">
      <c r="A4512" s="2">
        <v>4512</v>
      </c>
      <c r="C4512" s="2">
        <v>954442258</v>
      </c>
      <c r="G4512" s="2" t="s">
        <v>1602</v>
      </c>
      <c r="H4512" s="2" t="s">
        <v>9246</v>
      </c>
      <c r="I4512" s="2" t="s">
        <v>9247</v>
      </c>
    </row>
    <row r="4513" spans="1:9" x14ac:dyDescent="0.25">
      <c r="A4513" s="2">
        <v>4513</v>
      </c>
      <c r="C4513" s="2">
        <v>954443846</v>
      </c>
      <c r="G4513" s="2" t="s">
        <v>4074</v>
      </c>
      <c r="H4513" s="2" t="s">
        <v>1277</v>
      </c>
      <c r="I4513" s="2" t="s">
        <v>9248</v>
      </c>
    </row>
    <row r="4514" spans="1:9" x14ac:dyDescent="0.25">
      <c r="A4514" s="2">
        <v>4514</v>
      </c>
      <c r="C4514" s="2">
        <v>954444573</v>
      </c>
      <c r="G4514" s="2" t="s">
        <v>374</v>
      </c>
      <c r="H4514" s="2" t="s">
        <v>830</v>
      </c>
      <c r="I4514" s="2" t="s">
        <v>9249</v>
      </c>
    </row>
    <row r="4515" spans="1:9" x14ac:dyDescent="0.25">
      <c r="A4515" s="2">
        <v>4515</v>
      </c>
      <c r="C4515" s="2">
        <v>954445236</v>
      </c>
      <c r="G4515" s="2" t="s">
        <v>126</v>
      </c>
      <c r="H4515" s="2" t="s">
        <v>6677</v>
      </c>
      <c r="I4515" s="2" t="s">
        <v>9250</v>
      </c>
    </row>
    <row r="4516" spans="1:9" x14ac:dyDescent="0.25">
      <c r="A4516" s="2">
        <v>4516</v>
      </c>
      <c r="C4516" s="2">
        <v>954445905</v>
      </c>
      <c r="G4516" s="2" t="s">
        <v>360</v>
      </c>
      <c r="H4516" s="2" t="s">
        <v>407</v>
      </c>
      <c r="I4516" s="2" t="s">
        <v>9251</v>
      </c>
    </row>
    <row r="4517" spans="1:9" x14ac:dyDescent="0.25">
      <c r="A4517" s="2">
        <v>4517</v>
      </c>
      <c r="C4517" s="2">
        <v>954448144</v>
      </c>
      <c r="G4517" s="2" t="s">
        <v>3440</v>
      </c>
      <c r="H4517" s="2" t="s">
        <v>999</v>
      </c>
      <c r="I4517" s="2" t="s">
        <v>9252</v>
      </c>
    </row>
    <row r="4518" spans="1:9" x14ac:dyDescent="0.25">
      <c r="A4518" s="2">
        <v>4518</v>
      </c>
      <c r="C4518" s="2">
        <v>954451740</v>
      </c>
      <c r="G4518" s="2" t="s">
        <v>527</v>
      </c>
      <c r="H4518" s="2" t="s">
        <v>1277</v>
      </c>
      <c r="I4518" s="2" t="s">
        <v>9253</v>
      </c>
    </row>
    <row r="4519" spans="1:9" x14ac:dyDescent="0.25">
      <c r="A4519" s="2">
        <v>4519</v>
      </c>
      <c r="C4519" s="2">
        <v>954454372</v>
      </c>
      <c r="G4519" s="2" t="s">
        <v>6718</v>
      </c>
      <c r="H4519" s="2" t="s">
        <v>398</v>
      </c>
      <c r="I4519" s="2" t="s">
        <v>9254</v>
      </c>
    </row>
    <row r="4520" spans="1:9" x14ac:dyDescent="0.25">
      <c r="A4520" s="2">
        <v>4520</v>
      </c>
      <c r="C4520" s="2">
        <v>954455060</v>
      </c>
      <c r="D4520" s="2">
        <v>981807201</v>
      </c>
      <c r="G4520" s="2" t="s">
        <v>6349</v>
      </c>
      <c r="H4520" s="2" t="s">
        <v>2539</v>
      </c>
      <c r="I4520" s="2" t="s">
        <v>9255</v>
      </c>
    </row>
    <row r="4521" spans="1:9" x14ac:dyDescent="0.25">
      <c r="A4521" s="2">
        <v>4521</v>
      </c>
      <c r="C4521" s="2">
        <v>954457071</v>
      </c>
      <c r="G4521" s="2" t="s">
        <v>5954</v>
      </c>
      <c r="H4521" s="2" t="s">
        <v>6552</v>
      </c>
      <c r="I4521" s="2" t="s">
        <v>9256</v>
      </c>
    </row>
    <row r="4522" spans="1:9" x14ac:dyDescent="0.25">
      <c r="A4522" s="2">
        <v>4522</v>
      </c>
      <c r="C4522" s="2">
        <v>954457555</v>
      </c>
      <c r="G4522" s="2" t="s">
        <v>983</v>
      </c>
      <c r="H4522" s="2" t="s">
        <v>2529</v>
      </c>
      <c r="I4522" s="2" t="s">
        <v>9257</v>
      </c>
    </row>
    <row r="4523" spans="1:9" x14ac:dyDescent="0.25">
      <c r="A4523" s="2">
        <v>4523</v>
      </c>
      <c r="C4523" s="2">
        <v>954458999</v>
      </c>
      <c r="G4523" s="2" t="s">
        <v>544</v>
      </c>
      <c r="H4523" s="2" t="s">
        <v>9258</v>
      </c>
      <c r="I4523" s="2" t="s">
        <v>9259</v>
      </c>
    </row>
    <row r="4524" spans="1:9" x14ac:dyDescent="0.25">
      <c r="A4524" s="2">
        <v>4524</v>
      </c>
      <c r="C4524" s="2">
        <v>954461175</v>
      </c>
      <c r="G4524" s="2" t="s">
        <v>266</v>
      </c>
      <c r="H4524" s="2" t="s">
        <v>7234</v>
      </c>
      <c r="I4524" s="2" t="s">
        <v>9260</v>
      </c>
    </row>
    <row r="4525" spans="1:9" x14ac:dyDescent="0.25">
      <c r="A4525" s="2">
        <v>4525</v>
      </c>
      <c r="C4525" s="2">
        <v>954466877</v>
      </c>
      <c r="G4525" s="2" t="s">
        <v>9261</v>
      </c>
      <c r="H4525" s="2" t="s">
        <v>1161</v>
      </c>
      <c r="I4525" s="2" t="s">
        <v>9262</v>
      </c>
    </row>
    <row r="4526" spans="1:9" x14ac:dyDescent="0.25">
      <c r="A4526" s="2">
        <v>4526</v>
      </c>
      <c r="C4526" s="2">
        <v>954470702</v>
      </c>
      <c r="G4526" s="2" t="s">
        <v>1127</v>
      </c>
      <c r="H4526" s="2" t="s">
        <v>903</v>
      </c>
      <c r="I4526" s="2" t="s">
        <v>9263</v>
      </c>
    </row>
    <row r="4527" spans="1:9" x14ac:dyDescent="0.25">
      <c r="A4527" s="2">
        <v>4527</v>
      </c>
      <c r="C4527" s="2">
        <v>954474394</v>
      </c>
      <c r="G4527" s="2" t="s">
        <v>281</v>
      </c>
      <c r="H4527" s="2" t="s">
        <v>9264</v>
      </c>
      <c r="I4527" s="2" t="s">
        <v>9265</v>
      </c>
    </row>
    <row r="4528" spans="1:9" x14ac:dyDescent="0.25">
      <c r="A4528" s="2">
        <v>4528</v>
      </c>
      <c r="C4528" s="2">
        <v>954475637</v>
      </c>
      <c r="G4528" s="2" t="s">
        <v>177</v>
      </c>
      <c r="H4528" s="2" t="s">
        <v>2677</v>
      </c>
      <c r="I4528" s="2" t="s">
        <v>9266</v>
      </c>
    </row>
    <row r="4529" spans="1:9" x14ac:dyDescent="0.25">
      <c r="A4529" s="2">
        <v>4529</v>
      </c>
      <c r="C4529" s="2">
        <v>954477045</v>
      </c>
      <c r="G4529" s="2" t="s">
        <v>9267</v>
      </c>
      <c r="H4529" s="2" t="s">
        <v>2574</v>
      </c>
      <c r="I4529" s="2" t="s">
        <v>9268</v>
      </c>
    </row>
    <row r="4530" spans="1:9" x14ac:dyDescent="0.25">
      <c r="A4530" s="2">
        <v>4530</v>
      </c>
      <c r="C4530" s="2">
        <v>954478684</v>
      </c>
      <c r="G4530" s="2" t="s">
        <v>156</v>
      </c>
      <c r="H4530" s="2" t="s">
        <v>9269</v>
      </c>
      <c r="I4530" s="2" t="s">
        <v>9270</v>
      </c>
    </row>
    <row r="4531" spans="1:9" x14ac:dyDescent="0.25">
      <c r="A4531" s="2">
        <v>4531</v>
      </c>
      <c r="C4531" s="2">
        <v>954488008</v>
      </c>
      <c r="G4531" s="2" t="s">
        <v>4359</v>
      </c>
      <c r="H4531" s="2" t="s">
        <v>2952</v>
      </c>
      <c r="I4531" s="2" t="s">
        <v>9271</v>
      </c>
    </row>
    <row r="4532" spans="1:9" x14ac:dyDescent="0.25">
      <c r="A4532" s="2">
        <v>4532</v>
      </c>
      <c r="C4532" s="2">
        <v>954491178</v>
      </c>
      <c r="G4532" s="2" t="s">
        <v>6006</v>
      </c>
      <c r="H4532" s="2" t="s">
        <v>6822</v>
      </c>
      <c r="I4532" s="2" t="s">
        <v>9272</v>
      </c>
    </row>
    <row r="4533" spans="1:9" x14ac:dyDescent="0.25">
      <c r="A4533" s="2">
        <v>4533</v>
      </c>
      <c r="C4533" s="2">
        <v>954491404</v>
      </c>
      <c r="G4533" s="2" t="s">
        <v>212</v>
      </c>
      <c r="H4533" s="2" t="s">
        <v>6200</v>
      </c>
      <c r="I4533" s="2" t="s">
        <v>9273</v>
      </c>
    </row>
    <row r="4534" spans="1:9" x14ac:dyDescent="0.25">
      <c r="A4534" s="2">
        <v>4534</v>
      </c>
      <c r="C4534" s="2">
        <v>954495678</v>
      </c>
      <c r="G4534" s="2" t="s">
        <v>1129</v>
      </c>
      <c r="H4534" s="2" t="s">
        <v>9274</v>
      </c>
      <c r="I4534" s="2" t="s">
        <v>9275</v>
      </c>
    </row>
    <row r="4535" spans="1:9" x14ac:dyDescent="0.25">
      <c r="A4535" s="2">
        <v>4535</v>
      </c>
      <c r="C4535" s="2">
        <v>954497077</v>
      </c>
      <c r="G4535" s="2" t="s">
        <v>9276</v>
      </c>
      <c r="H4535" s="2" t="s">
        <v>9277</v>
      </c>
      <c r="I4535" s="2" t="s">
        <v>9278</v>
      </c>
    </row>
    <row r="4536" spans="1:9" x14ac:dyDescent="0.25">
      <c r="A4536" s="2">
        <v>4536</v>
      </c>
      <c r="C4536" s="2">
        <v>954499063</v>
      </c>
      <c r="G4536" s="2" t="s">
        <v>890</v>
      </c>
      <c r="H4536" s="2" t="s">
        <v>838</v>
      </c>
      <c r="I4536" s="2" t="s">
        <v>9279</v>
      </c>
    </row>
    <row r="4537" spans="1:9" x14ac:dyDescent="0.25">
      <c r="A4537" s="2">
        <v>4537</v>
      </c>
      <c r="C4537" s="2">
        <v>954499793</v>
      </c>
      <c r="G4537" s="2" t="s">
        <v>1218</v>
      </c>
      <c r="H4537" s="2" t="s">
        <v>8425</v>
      </c>
      <c r="I4537" s="2" t="s">
        <v>9280</v>
      </c>
    </row>
    <row r="4538" spans="1:9" x14ac:dyDescent="0.25">
      <c r="A4538" s="2">
        <v>4538</v>
      </c>
      <c r="C4538" s="2">
        <v>954499928</v>
      </c>
      <c r="G4538" s="2" t="s">
        <v>9281</v>
      </c>
      <c r="H4538" s="2" t="s">
        <v>904</v>
      </c>
      <c r="I4538" s="2" t="s">
        <v>9282</v>
      </c>
    </row>
    <row r="4539" spans="1:9" x14ac:dyDescent="0.25">
      <c r="A4539" s="2">
        <v>4539</v>
      </c>
      <c r="C4539" s="2">
        <v>954501922</v>
      </c>
      <c r="G4539" s="2" t="s">
        <v>209</v>
      </c>
      <c r="H4539" s="2" t="s">
        <v>248</v>
      </c>
      <c r="I4539" s="2" t="s">
        <v>9283</v>
      </c>
    </row>
    <row r="4540" spans="1:9" x14ac:dyDescent="0.25">
      <c r="A4540" s="2">
        <v>4540</v>
      </c>
      <c r="C4540" s="2">
        <v>954502408</v>
      </c>
      <c r="G4540" s="2" t="s">
        <v>9284</v>
      </c>
      <c r="H4540" s="2" t="s">
        <v>6039</v>
      </c>
      <c r="I4540" s="2" t="s">
        <v>9285</v>
      </c>
    </row>
    <row r="4541" spans="1:9" x14ac:dyDescent="0.25">
      <c r="A4541" s="2">
        <v>4541</v>
      </c>
      <c r="C4541" s="2">
        <v>954502665</v>
      </c>
      <c r="G4541" s="2" t="s">
        <v>9286</v>
      </c>
      <c r="H4541" s="2" t="s">
        <v>9287</v>
      </c>
      <c r="I4541" s="2" t="s">
        <v>9288</v>
      </c>
    </row>
    <row r="4542" spans="1:9" x14ac:dyDescent="0.25">
      <c r="A4542" s="2">
        <v>4542</v>
      </c>
      <c r="C4542" s="2">
        <v>954505352</v>
      </c>
      <c r="G4542" s="2" t="s">
        <v>534</v>
      </c>
      <c r="H4542" s="2" t="s">
        <v>1058</v>
      </c>
      <c r="I4542" s="2" t="s">
        <v>9289</v>
      </c>
    </row>
    <row r="4543" spans="1:9" x14ac:dyDescent="0.25">
      <c r="A4543" s="2">
        <v>4543</v>
      </c>
      <c r="C4543" s="2">
        <v>954508646</v>
      </c>
      <c r="G4543" s="2" t="s">
        <v>1593</v>
      </c>
      <c r="H4543" s="2" t="s">
        <v>8945</v>
      </c>
      <c r="I4543" s="2" t="s">
        <v>9290</v>
      </c>
    </row>
    <row r="4544" spans="1:9" x14ac:dyDescent="0.25">
      <c r="A4544" s="2">
        <v>4544</v>
      </c>
      <c r="C4544" s="2">
        <v>954509395</v>
      </c>
      <c r="G4544" s="2" t="s">
        <v>144</v>
      </c>
      <c r="H4544" s="2" t="s">
        <v>617</v>
      </c>
      <c r="I4544" s="2" t="s">
        <v>9291</v>
      </c>
    </row>
    <row r="4545" spans="1:9" x14ac:dyDescent="0.25">
      <c r="A4545" s="2">
        <v>4545</v>
      </c>
      <c r="C4545" s="2">
        <v>954517971</v>
      </c>
      <c r="G4545" s="2" t="s">
        <v>6468</v>
      </c>
      <c r="H4545" s="2" t="s">
        <v>555</v>
      </c>
      <c r="I4545" s="2" t="s">
        <v>9292</v>
      </c>
    </row>
    <row r="4546" spans="1:9" x14ac:dyDescent="0.25">
      <c r="A4546" s="2">
        <v>4546</v>
      </c>
      <c r="C4546" s="2">
        <v>954520388</v>
      </c>
      <c r="G4546" s="2" t="s">
        <v>2003</v>
      </c>
      <c r="H4546" s="2" t="s">
        <v>732</v>
      </c>
      <c r="I4546" s="2" t="s">
        <v>9293</v>
      </c>
    </row>
    <row r="4547" spans="1:9" x14ac:dyDescent="0.25">
      <c r="A4547" s="2">
        <v>4547</v>
      </c>
      <c r="C4547" s="2">
        <v>954521616</v>
      </c>
      <c r="G4547" s="2" t="s">
        <v>9294</v>
      </c>
      <c r="H4547" s="2" t="s">
        <v>7721</v>
      </c>
      <c r="I4547" s="2" t="s">
        <v>9295</v>
      </c>
    </row>
    <row r="4548" spans="1:9" x14ac:dyDescent="0.25">
      <c r="A4548" s="2">
        <v>4548</v>
      </c>
      <c r="C4548" s="2">
        <v>954522019</v>
      </c>
      <c r="G4548" s="2" t="s">
        <v>1245</v>
      </c>
      <c r="H4548" s="2" t="s">
        <v>1277</v>
      </c>
      <c r="I4548" s="2" t="s">
        <v>9296</v>
      </c>
    </row>
    <row r="4549" spans="1:9" x14ac:dyDescent="0.25">
      <c r="A4549" s="2">
        <v>4549</v>
      </c>
      <c r="C4549" s="2">
        <v>954525116</v>
      </c>
      <c r="G4549" s="2" t="s">
        <v>9297</v>
      </c>
      <c r="H4549" s="2" t="s">
        <v>9298</v>
      </c>
      <c r="I4549" s="2" t="s">
        <v>9299</v>
      </c>
    </row>
    <row r="4550" spans="1:9" x14ac:dyDescent="0.25">
      <c r="A4550" s="2">
        <v>4550</v>
      </c>
      <c r="C4550" s="2">
        <v>954527268</v>
      </c>
      <c r="G4550" s="2" t="s">
        <v>588</v>
      </c>
      <c r="H4550" s="2" t="s">
        <v>6453</v>
      </c>
      <c r="I4550" s="2" t="s">
        <v>9300</v>
      </c>
    </row>
    <row r="4551" spans="1:9" x14ac:dyDescent="0.25">
      <c r="A4551" s="2">
        <v>4551</v>
      </c>
      <c r="C4551" s="2">
        <v>954527760</v>
      </c>
      <c r="G4551" s="2" t="s">
        <v>796</v>
      </c>
      <c r="H4551" s="2" t="s">
        <v>1900</v>
      </c>
      <c r="I4551" s="2" t="s">
        <v>9301</v>
      </c>
    </row>
    <row r="4552" spans="1:9" x14ac:dyDescent="0.25">
      <c r="A4552" s="2">
        <v>4552</v>
      </c>
      <c r="C4552" s="2">
        <v>954528049</v>
      </c>
      <c r="G4552" s="2" t="s">
        <v>1580</v>
      </c>
      <c r="H4552" s="2" t="s">
        <v>1277</v>
      </c>
      <c r="I4552" s="2" t="s">
        <v>9302</v>
      </c>
    </row>
    <row r="4553" spans="1:9" x14ac:dyDescent="0.25">
      <c r="A4553" s="2">
        <v>4553</v>
      </c>
      <c r="C4553" s="2">
        <v>954529099</v>
      </c>
      <c r="G4553" s="2" t="s">
        <v>495</v>
      </c>
      <c r="H4553" s="2" t="s">
        <v>387</v>
      </c>
      <c r="I4553" s="2" t="s">
        <v>9303</v>
      </c>
    </row>
    <row r="4554" spans="1:9" x14ac:dyDescent="0.25">
      <c r="A4554" s="2">
        <v>4554</v>
      </c>
      <c r="C4554" s="2">
        <v>954533359</v>
      </c>
      <c r="G4554" s="2" t="s">
        <v>9304</v>
      </c>
      <c r="H4554" s="2" t="s">
        <v>2786</v>
      </c>
      <c r="I4554" s="2" t="s">
        <v>9305</v>
      </c>
    </row>
    <row r="4555" spans="1:9" x14ac:dyDescent="0.25">
      <c r="A4555" s="2">
        <v>4555</v>
      </c>
      <c r="C4555" s="2">
        <v>954534497</v>
      </c>
      <c r="G4555" s="2" t="s">
        <v>8965</v>
      </c>
      <c r="H4555" s="2" t="s">
        <v>4502</v>
      </c>
      <c r="I4555" s="2" t="s">
        <v>9306</v>
      </c>
    </row>
    <row r="4556" spans="1:9" x14ac:dyDescent="0.25">
      <c r="A4556" s="2">
        <v>4556</v>
      </c>
      <c r="C4556" s="2">
        <v>954534941</v>
      </c>
      <c r="G4556" s="2" t="s">
        <v>9307</v>
      </c>
      <c r="H4556" s="2" t="s">
        <v>9308</v>
      </c>
      <c r="I4556" s="2" t="s">
        <v>9309</v>
      </c>
    </row>
    <row r="4557" spans="1:9" x14ac:dyDescent="0.25">
      <c r="A4557" s="2">
        <v>4557</v>
      </c>
      <c r="C4557" s="2">
        <v>954535817</v>
      </c>
      <c r="G4557" s="2" t="s">
        <v>2756</v>
      </c>
      <c r="H4557" s="2" t="s">
        <v>534</v>
      </c>
      <c r="I4557" s="2" t="s">
        <v>9310</v>
      </c>
    </row>
    <row r="4558" spans="1:9" x14ac:dyDescent="0.25">
      <c r="A4558" s="2">
        <v>4558</v>
      </c>
      <c r="C4558" s="2">
        <v>954538711</v>
      </c>
      <c r="G4558" s="2" t="s">
        <v>312</v>
      </c>
      <c r="H4558" s="2" t="s">
        <v>9311</v>
      </c>
      <c r="I4558" s="2" t="s">
        <v>9312</v>
      </c>
    </row>
    <row r="4559" spans="1:9" x14ac:dyDescent="0.25">
      <c r="A4559" s="2">
        <v>4559</v>
      </c>
      <c r="C4559" s="2">
        <v>954540764</v>
      </c>
      <c r="G4559" s="2" t="s">
        <v>5507</v>
      </c>
      <c r="H4559" s="2" t="s">
        <v>9313</v>
      </c>
      <c r="I4559" s="2" t="s">
        <v>9314</v>
      </c>
    </row>
    <row r="4560" spans="1:9" x14ac:dyDescent="0.25">
      <c r="A4560" s="2">
        <v>4560</v>
      </c>
      <c r="C4560" s="2">
        <v>954541247</v>
      </c>
      <c r="G4560" s="2" t="s">
        <v>9315</v>
      </c>
      <c r="H4560" s="2" t="s">
        <v>2172</v>
      </c>
      <c r="I4560" s="2" t="s">
        <v>9316</v>
      </c>
    </row>
    <row r="4561" spans="1:9" x14ac:dyDescent="0.25">
      <c r="A4561" s="2">
        <v>4561</v>
      </c>
      <c r="C4561" s="2">
        <v>954541328</v>
      </c>
      <c r="G4561" s="2" t="s">
        <v>302</v>
      </c>
      <c r="H4561" s="2" t="s">
        <v>4139</v>
      </c>
      <c r="I4561" s="2" t="s">
        <v>9317</v>
      </c>
    </row>
    <row r="4562" spans="1:9" x14ac:dyDescent="0.25">
      <c r="A4562" s="2">
        <v>4562</v>
      </c>
      <c r="C4562" s="2">
        <v>954541638</v>
      </c>
      <c r="G4562" s="2" t="s">
        <v>1542</v>
      </c>
      <c r="H4562" s="2" t="s">
        <v>6780</v>
      </c>
      <c r="I4562" s="2" t="s">
        <v>9318</v>
      </c>
    </row>
    <row r="4563" spans="1:9" x14ac:dyDescent="0.25">
      <c r="A4563" s="2">
        <v>4563</v>
      </c>
      <c r="C4563" s="2">
        <v>954545166</v>
      </c>
      <c r="G4563" s="2" t="s">
        <v>1066</v>
      </c>
      <c r="H4563" s="2" t="s">
        <v>9319</v>
      </c>
      <c r="I4563" s="2" t="s">
        <v>9320</v>
      </c>
    </row>
    <row r="4564" spans="1:9" x14ac:dyDescent="0.25">
      <c r="A4564" s="2">
        <v>4564</v>
      </c>
      <c r="C4564" s="2">
        <v>954550299</v>
      </c>
      <c r="G4564" s="2" t="s">
        <v>3193</v>
      </c>
      <c r="H4564" s="2" t="s">
        <v>9321</v>
      </c>
      <c r="I4564" s="2" t="s">
        <v>9322</v>
      </c>
    </row>
    <row r="4565" spans="1:9" x14ac:dyDescent="0.25">
      <c r="A4565" s="2">
        <v>4565</v>
      </c>
      <c r="C4565" s="2">
        <v>954551222</v>
      </c>
      <c r="G4565" s="2" t="s">
        <v>1653</v>
      </c>
      <c r="H4565" s="2" t="s">
        <v>253</v>
      </c>
      <c r="I4565" s="2" t="s">
        <v>9323</v>
      </c>
    </row>
    <row r="4566" spans="1:9" x14ac:dyDescent="0.25">
      <c r="A4566" s="2">
        <v>4566</v>
      </c>
      <c r="C4566" s="2">
        <v>954552655</v>
      </c>
      <c r="G4566" s="2" t="s">
        <v>302</v>
      </c>
      <c r="H4566" s="2" t="s">
        <v>9324</v>
      </c>
      <c r="I4566" s="2" t="s">
        <v>9325</v>
      </c>
    </row>
    <row r="4567" spans="1:9" x14ac:dyDescent="0.25">
      <c r="A4567" s="2">
        <v>4567</v>
      </c>
      <c r="C4567" s="2">
        <v>954558168</v>
      </c>
      <c r="D4567" s="2">
        <v>993806119</v>
      </c>
      <c r="G4567" s="2" t="s">
        <v>455</v>
      </c>
      <c r="H4567" s="2" t="s">
        <v>3231</v>
      </c>
      <c r="I4567" s="2" t="s">
        <v>9326</v>
      </c>
    </row>
    <row r="4568" spans="1:9" x14ac:dyDescent="0.25">
      <c r="A4568" s="2">
        <v>4568</v>
      </c>
      <c r="C4568" s="2">
        <v>954558474</v>
      </c>
      <c r="G4568" s="2" t="s">
        <v>1696</v>
      </c>
      <c r="H4568" s="2" t="s">
        <v>9327</v>
      </c>
      <c r="I4568" s="2" t="s">
        <v>9328</v>
      </c>
    </row>
    <row r="4569" spans="1:9" x14ac:dyDescent="0.25">
      <c r="A4569" s="2">
        <v>4569</v>
      </c>
      <c r="C4569" s="2">
        <v>954559128</v>
      </c>
      <c r="G4569" s="2" t="s">
        <v>1333</v>
      </c>
      <c r="H4569" s="2" t="s">
        <v>9329</v>
      </c>
      <c r="I4569" s="2" t="s">
        <v>9330</v>
      </c>
    </row>
    <row r="4570" spans="1:9" x14ac:dyDescent="0.25">
      <c r="A4570" s="2">
        <v>4570</v>
      </c>
      <c r="C4570" s="2">
        <v>954559317</v>
      </c>
      <c r="G4570" s="2" t="s">
        <v>5318</v>
      </c>
      <c r="H4570" s="2" t="s">
        <v>1540</v>
      </c>
      <c r="I4570" s="2" t="s">
        <v>9331</v>
      </c>
    </row>
    <row r="4571" spans="1:9" x14ac:dyDescent="0.25">
      <c r="A4571" s="2">
        <v>4571</v>
      </c>
      <c r="C4571" s="2">
        <v>954562659</v>
      </c>
      <c r="G4571" s="2" t="s">
        <v>9332</v>
      </c>
      <c r="H4571" s="2" t="s">
        <v>9333</v>
      </c>
      <c r="I4571" s="2" t="s">
        <v>9334</v>
      </c>
    </row>
    <row r="4572" spans="1:9" x14ac:dyDescent="0.25">
      <c r="A4572" s="2">
        <v>4572</v>
      </c>
      <c r="C4572" s="2">
        <v>954562835</v>
      </c>
      <c r="G4572" s="2" t="s">
        <v>619</v>
      </c>
      <c r="H4572" s="2" t="s">
        <v>9335</v>
      </c>
      <c r="I4572" s="2" t="s">
        <v>9336</v>
      </c>
    </row>
    <row r="4573" spans="1:9" x14ac:dyDescent="0.25">
      <c r="A4573" s="2">
        <v>4573</v>
      </c>
      <c r="C4573" s="2">
        <v>954563075</v>
      </c>
      <c r="G4573" s="2" t="s">
        <v>281</v>
      </c>
      <c r="H4573" s="2" t="s">
        <v>9337</v>
      </c>
      <c r="I4573" s="2" t="s">
        <v>9338</v>
      </c>
    </row>
    <row r="4574" spans="1:9" x14ac:dyDescent="0.25">
      <c r="A4574" s="2">
        <v>4574</v>
      </c>
      <c r="C4574" s="2">
        <v>954564082</v>
      </c>
      <c r="G4574" s="2" t="s">
        <v>305</v>
      </c>
      <c r="H4574" s="2" t="s">
        <v>2622</v>
      </c>
      <c r="I4574" s="2" t="s">
        <v>9339</v>
      </c>
    </row>
    <row r="4575" spans="1:9" x14ac:dyDescent="0.25">
      <c r="A4575" s="2">
        <v>4575</v>
      </c>
      <c r="C4575" s="2">
        <v>954566070</v>
      </c>
      <c r="G4575" s="2" t="s">
        <v>2834</v>
      </c>
      <c r="H4575" s="2" t="s">
        <v>1359</v>
      </c>
      <c r="I4575" s="2" t="s">
        <v>9340</v>
      </c>
    </row>
    <row r="4576" spans="1:9" x14ac:dyDescent="0.25">
      <c r="A4576" s="2">
        <v>4576</v>
      </c>
      <c r="C4576" s="2">
        <v>954566987</v>
      </c>
      <c r="G4576" s="2" t="s">
        <v>144</v>
      </c>
      <c r="H4576" s="2" t="s">
        <v>2412</v>
      </c>
      <c r="I4576" s="2" t="s">
        <v>9341</v>
      </c>
    </row>
    <row r="4577" spans="1:9" x14ac:dyDescent="0.25">
      <c r="A4577" s="2">
        <v>4577</v>
      </c>
      <c r="C4577" s="2">
        <v>954578336</v>
      </c>
      <c r="G4577" s="2" t="s">
        <v>832</v>
      </c>
      <c r="H4577" s="2" t="s">
        <v>9342</v>
      </c>
      <c r="I4577" s="2" t="s">
        <v>9343</v>
      </c>
    </row>
    <row r="4578" spans="1:9" x14ac:dyDescent="0.25">
      <c r="A4578" s="2">
        <v>4578</v>
      </c>
      <c r="C4578" s="2">
        <v>954581454</v>
      </c>
      <c r="G4578" s="2" t="s">
        <v>840</v>
      </c>
      <c r="H4578" s="2" t="s">
        <v>1488</v>
      </c>
      <c r="I4578" s="2" t="s">
        <v>9344</v>
      </c>
    </row>
    <row r="4579" spans="1:9" x14ac:dyDescent="0.25">
      <c r="A4579" s="2">
        <v>4579</v>
      </c>
      <c r="C4579" s="2">
        <v>954581853</v>
      </c>
      <c r="G4579" s="2" t="s">
        <v>5962</v>
      </c>
      <c r="H4579" s="2" t="s">
        <v>1277</v>
      </c>
      <c r="I4579" s="2" t="s">
        <v>9345</v>
      </c>
    </row>
    <row r="4580" spans="1:9" x14ac:dyDescent="0.25">
      <c r="A4580" s="2">
        <v>4580</v>
      </c>
      <c r="C4580" s="2">
        <v>954582107</v>
      </c>
      <c r="G4580" s="2" t="s">
        <v>9346</v>
      </c>
      <c r="H4580" s="2" t="s">
        <v>9347</v>
      </c>
      <c r="I4580" s="2" t="s">
        <v>9348</v>
      </c>
    </row>
    <row r="4581" spans="1:9" x14ac:dyDescent="0.25">
      <c r="A4581" s="2">
        <v>4581</v>
      </c>
      <c r="C4581" s="2">
        <v>954584070</v>
      </c>
      <c r="G4581" s="2" t="s">
        <v>9349</v>
      </c>
      <c r="H4581" s="2" t="s">
        <v>8212</v>
      </c>
      <c r="I4581" s="2" t="s">
        <v>9350</v>
      </c>
    </row>
    <row r="4582" spans="1:9" x14ac:dyDescent="0.25">
      <c r="A4582" s="2">
        <v>4582</v>
      </c>
      <c r="C4582" s="2">
        <v>954584848</v>
      </c>
      <c r="G4582" s="2" t="s">
        <v>1170</v>
      </c>
      <c r="H4582" s="2" t="s">
        <v>8849</v>
      </c>
      <c r="I4582" s="2" t="s">
        <v>9351</v>
      </c>
    </row>
    <row r="4583" spans="1:9" x14ac:dyDescent="0.25">
      <c r="A4583" s="2">
        <v>4583</v>
      </c>
      <c r="C4583" s="2">
        <v>954586003</v>
      </c>
      <c r="G4583" s="2" t="s">
        <v>679</v>
      </c>
      <c r="H4583" s="2" t="s">
        <v>614</v>
      </c>
      <c r="I4583" s="2" t="s">
        <v>9352</v>
      </c>
    </row>
    <row r="4584" spans="1:9" x14ac:dyDescent="0.25">
      <c r="A4584" s="2">
        <v>4584</v>
      </c>
      <c r="C4584" s="2">
        <v>954587660</v>
      </c>
      <c r="G4584" s="2" t="s">
        <v>1969</v>
      </c>
      <c r="H4584" s="2" t="s">
        <v>9353</v>
      </c>
      <c r="I4584" s="2" t="s">
        <v>9354</v>
      </c>
    </row>
    <row r="4585" spans="1:9" x14ac:dyDescent="0.25">
      <c r="A4585" s="2">
        <v>4585</v>
      </c>
      <c r="C4585" s="2">
        <v>954588146</v>
      </c>
      <c r="G4585" s="2" t="s">
        <v>1664</v>
      </c>
      <c r="H4585" s="2" t="s">
        <v>9355</v>
      </c>
      <c r="I4585" s="2" t="s">
        <v>9356</v>
      </c>
    </row>
    <row r="4586" spans="1:9" x14ac:dyDescent="0.25">
      <c r="A4586" s="2">
        <v>4586</v>
      </c>
      <c r="C4586" s="2">
        <v>954599448</v>
      </c>
      <c r="G4586" s="2" t="s">
        <v>1221</v>
      </c>
      <c r="H4586" s="2" t="s">
        <v>9357</v>
      </c>
      <c r="I4586" s="2" t="s">
        <v>9358</v>
      </c>
    </row>
    <row r="4587" spans="1:9" x14ac:dyDescent="0.25">
      <c r="A4587" s="2">
        <v>4587</v>
      </c>
      <c r="C4587" s="2">
        <v>954599796</v>
      </c>
      <c r="G4587" s="2" t="s">
        <v>504</v>
      </c>
      <c r="H4587" s="2" t="s">
        <v>9359</v>
      </c>
      <c r="I4587" s="2" t="s">
        <v>9360</v>
      </c>
    </row>
    <row r="4588" spans="1:9" x14ac:dyDescent="0.25">
      <c r="A4588" s="2">
        <v>4588</v>
      </c>
      <c r="C4588" s="2">
        <v>954600335</v>
      </c>
      <c r="G4588" s="2" t="s">
        <v>1921</v>
      </c>
      <c r="H4588" s="2" t="s">
        <v>9361</v>
      </c>
      <c r="I4588" s="2" t="s">
        <v>9362</v>
      </c>
    </row>
    <row r="4589" spans="1:9" x14ac:dyDescent="0.25">
      <c r="A4589" s="2">
        <v>4589</v>
      </c>
      <c r="C4589" s="2">
        <v>954601868</v>
      </c>
      <c r="G4589" s="2" t="s">
        <v>2471</v>
      </c>
      <c r="H4589" s="2" t="s">
        <v>4744</v>
      </c>
      <c r="I4589" s="2" t="s">
        <v>9363</v>
      </c>
    </row>
    <row r="4590" spans="1:9" x14ac:dyDescent="0.25">
      <c r="A4590" s="2">
        <v>4590</v>
      </c>
      <c r="C4590" s="2">
        <v>954602604</v>
      </c>
      <c r="G4590" s="2" t="s">
        <v>5088</v>
      </c>
      <c r="H4590" s="2" t="s">
        <v>5013</v>
      </c>
      <c r="I4590" s="2" t="s">
        <v>9364</v>
      </c>
    </row>
    <row r="4591" spans="1:9" x14ac:dyDescent="0.25">
      <c r="A4591" s="2">
        <v>4591</v>
      </c>
      <c r="C4591" s="2">
        <v>954603861</v>
      </c>
      <c r="G4591" s="2" t="s">
        <v>305</v>
      </c>
      <c r="H4591" s="2" t="s">
        <v>4368</v>
      </c>
      <c r="I4591" s="2" t="s">
        <v>9365</v>
      </c>
    </row>
    <row r="4592" spans="1:9" x14ac:dyDescent="0.25">
      <c r="A4592" s="2">
        <v>4592</v>
      </c>
      <c r="C4592" s="2">
        <v>954606839</v>
      </c>
      <c r="D4592" s="2">
        <v>972008635</v>
      </c>
      <c r="G4592" s="2" t="s">
        <v>5419</v>
      </c>
      <c r="H4592" s="2" t="s">
        <v>566</v>
      </c>
      <c r="I4592" s="2" t="s">
        <v>9366</v>
      </c>
    </row>
    <row r="4593" spans="1:9" x14ac:dyDescent="0.25">
      <c r="A4593" s="2">
        <v>4593</v>
      </c>
      <c r="C4593" s="2">
        <v>954608085</v>
      </c>
      <c r="G4593" s="2" t="s">
        <v>177</v>
      </c>
      <c r="H4593" s="2" t="s">
        <v>848</v>
      </c>
      <c r="I4593" s="2" t="s">
        <v>9367</v>
      </c>
    </row>
    <row r="4594" spans="1:9" x14ac:dyDescent="0.25">
      <c r="A4594" s="2">
        <v>4594</v>
      </c>
      <c r="C4594" s="2">
        <v>954608136</v>
      </c>
      <c r="G4594" s="2" t="s">
        <v>9368</v>
      </c>
      <c r="H4594" s="2" t="s">
        <v>9369</v>
      </c>
      <c r="I4594" s="2" t="s">
        <v>9370</v>
      </c>
    </row>
    <row r="4595" spans="1:9" x14ac:dyDescent="0.25">
      <c r="A4595" s="2">
        <v>4595</v>
      </c>
      <c r="C4595" s="2">
        <v>954608299</v>
      </c>
      <c r="G4595" s="2" t="s">
        <v>3610</v>
      </c>
      <c r="H4595" s="2" t="s">
        <v>6887</v>
      </c>
      <c r="I4595" s="2" t="s">
        <v>9371</v>
      </c>
    </row>
    <row r="4596" spans="1:9" x14ac:dyDescent="0.25">
      <c r="A4596" s="2">
        <v>4596</v>
      </c>
      <c r="C4596" s="2">
        <v>954608346</v>
      </c>
      <c r="G4596" s="2" t="s">
        <v>159</v>
      </c>
      <c r="H4596" s="2" t="s">
        <v>2382</v>
      </c>
      <c r="I4596" s="2" t="s">
        <v>9372</v>
      </c>
    </row>
    <row r="4597" spans="1:9" x14ac:dyDescent="0.25">
      <c r="A4597" s="2">
        <v>4597</v>
      </c>
      <c r="C4597" s="2">
        <v>954618327</v>
      </c>
      <c r="G4597" s="2" t="s">
        <v>9373</v>
      </c>
      <c r="H4597" s="2" t="s">
        <v>2539</v>
      </c>
      <c r="I4597" s="2" t="s">
        <v>9374</v>
      </c>
    </row>
    <row r="4598" spans="1:9" x14ac:dyDescent="0.25">
      <c r="A4598" s="2">
        <v>4598</v>
      </c>
      <c r="C4598" s="2">
        <v>954618774</v>
      </c>
      <c r="G4598" s="2" t="s">
        <v>1851</v>
      </c>
      <c r="H4598" s="2" t="s">
        <v>9375</v>
      </c>
      <c r="I4598" s="2" t="s">
        <v>9376</v>
      </c>
    </row>
    <row r="4599" spans="1:9" x14ac:dyDescent="0.25">
      <c r="A4599" s="2">
        <v>4599</v>
      </c>
      <c r="C4599" s="2">
        <v>954620363</v>
      </c>
      <c r="G4599" s="2" t="s">
        <v>305</v>
      </c>
      <c r="H4599" s="2" t="s">
        <v>9377</v>
      </c>
      <c r="I4599" s="2" t="s">
        <v>9378</v>
      </c>
    </row>
    <row r="4600" spans="1:9" x14ac:dyDescent="0.25">
      <c r="A4600" s="2">
        <v>4600</v>
      </c>
      <c r="C4600" s="2">
        <v>954623332</v>
      </c>
      <c r="G4600" s="2" t="s">
        <v>1569</v>
      </c>
      <c r="H4600" s="2" t="s">
        <v>8024</v>
      </c>
      <c r="I4600" s="2" t="s">
        <v>9379</v>
      </c>
    </row>
    <row r="4601" spans="1:9" x14ac:dyDescent="0.25">
      <c r="A4601" s="2">
        <v>4601</v>
      </c>
      <c r="C4601" s="2">
        <v>954624677</v>
      </c>
      <c r="G4601" s="2" t="s">
        <v>9380</v>
      </c>
      <c r="H4601" s="2" t="s">
        <v>9381</v>
      </c>
      <c r="I4601" s="2" t="s">
        <v>9382</v>
      </c>
    </row>
    <row r="4602" spans="1:9" x14ac:dyDescent="0.25">
      <c r="A4602" s="2">
        <v>4602</v>
      </c>
      <c r="C4602" s="2">
        <v>954626587</v>
      </c>
      <c r="G4602" s="2" t="s">
        <v>1092</v>
      </c>
      <c r="H4602" s="2" t="s">
        <v>9383</v>
      </c>
      <c r="I4602" s="2" t="s">
        <v>9384</v>
      </c>
    </row>
    <row r="4603" spans="1:9" x14ac:dyDescent="0.25">
      <c r="A4603" s="2">
        <v>4603</v>
      </c>
      <c r="C4603" s="2">
        <v>954629224</v>
      </c>
      <c r="G4603" s="2" t="s">
        <v>481</v>
      </c>
      <c r="H4603" s="2" t="s">
        <v>8748</v>
      </c>
      <c r="I4603" s="2" t="s">
        <v>9385</v>
      </c>
    </row>
    <row r="4604" spans="1:9" x14ac:dyDescent="0.25">
      <c r="A4604" s="2">
        <v>4604</v>
      </c>
      <c r="C4604" s="2">
        <v>954631385</v>
      </c>
      <c r="G4604" s="2" t="s">
        <v>1799</v>
      </c>
      <c r="H4604" s="2" t="s">
        <v>647</v>
      </c>
      <c r="I4604" s="2" t="s">
        <v>9386</v>
      </c>
    </row>
    <row r="4605" spans="1:9" x14ac:dyDescent="0.25">
      <c r="A4605" s="2">
        <v>4605</v>
      </c>
      <c r="C4605" s="2">
        <v>954631588</v>
      </c>
      <c r="G4605" s="2" t="s">
        <v>666</v>
      </c>
      <c r="H4605" s="2" t="s">
        <v>9387</v>
      </c>
      <c r="I4605" s="2" t="s">
        <v>9388</v>
      </c>
    </row>
    <row r="4606" spans="1:9" x14ac:dyDescent="0.25">
      <c r="A4606" s="2">
        <v>4606</v>
      </c>
      <c r="C4606" s="2">
        <v>954634798</v>
      </c>
      <c r="G4606" s="2" t="s">
        <v>9389</v>
      </c>
      <c r="H4606" s="2" t="s">
        <v>9390</v>
      </c>
      <c r="I4606" s="2" t="s">
        <v>9391</v>
      </c>
    </row>
    <row r="4607" spans="1:9" x14ac:dyDescent="0.25">
      <c r="A4607" s="2">
        <v>4607</v>
      </c>
      <c r="C4607" s="2">
        <v>954635603</v>
      </c>
      <c r="G4607" s="2" t="s">
        <v>302</v>
      </c>
      <c r="H4607" s="2" t="s">
        <v>9392</v>
      </c>
      <c r="I4607" s="2" t="s">
        <v>9393</v>
      </c>
    </row>
    <row r="4608" spans="1:9" x14ac:dyDescent="0.25">
      <c r="A4608" s="2">
        <v>4608</v>
      </c>
      <c r="C4608" s="2">
        <v>954637381</v>
      </c>
      <c r="D4608" s="2">
        <v>974200054</v>
      </c>
      <c r="G4608" s="2" t="s">
        <v>5801</v>
      </c>
      <c r="H4608" s="2" t="s">
        <v>696</v>
      </c>
      <c r="I4608" s="2" t="s">
        <v>9394</v>
      </c>
    </row>
    <row r="4609" spans="1:9" x14ac:dyDescent="0.25">
      <c r="A4609" s="2">
        <v>4609</v>
      </c>
      <c r="C4609" s="2">
        <v>954637648</v>
      </c>
      <c r="G4609" s="2" t="s">
        <v>186</v>
      </c>
      <c r="H4609" s="2" t="s">
        <v>1916</v>
      </c>
      <c r="I4609" s="2" t="s">
        <v>9395</v>
      </c>
    </row>
    <row r="4610" spans="1:9" x14ac:dyDescent="0.25">
      <c r="A4610" s="2">
        <v>4610</v>
      </c>
      <c r="C4610" s="2">
        <v>954640265</v>
      </c>
      <c r="G4610" s="2" t="s">
        <v>3429</v>
      </c>
      <c r="H4610" s="2" t="s">
        <v>187</v>
      </c>
      <c r="I4610" s="2" t="s">
        <v>9396</v>
      </c>
    </row>
    <row r="4611" spans="1:9" x14ac:dyDescent="0.25">
      <c r="A4611" s="2">
        <v>4611</v>
      </c>
      <c r="C4611" s="2">
        <v>954640970</v>
      </c>
      <c r="G4611" s="2" t="s">
        <v>4760</v>
      </c>
      <c r="H4611" s="2" t="s">
        <v>9145</v>
      </c>
      <c r="I4611" s="2" t="s">
        <v>9397</v>
      </c>
    </row>
    <row r="4612" spans="1:9" x14ac:dyDescent="0.25">
      <c r="A4612" s="2">
        <v>4612</v>
      </c>
      <c r="C4612" s="2">
        <v>954652831</v>
      </c>
      <c r="G4612" s="2" t="s">
        <v>983</v>
      </c>
      <c r="H4612" s="2" t="s">
        <v>9398</v>
      </c>
      <c r="I4612" s="2" t="s">
        <v>9399</v>
      </c>
    </row>
    <row r="4613" spans="1:9" x14ac:dyDescent="0.25">
      <c r="A4613" s="2">
        <v>4613</v>
      </c>
      <c r="C4613" s="2">
        <v>954654931</v>
      </c>
      <c r="G4613" s="2" t="s">
        <v>1702</v>
      </c>
      <c r="H4613" s="2" t="s">
        <v>7380</v>
      </c>
      <c r="I4613" s="2" t="s">
        <v>9400</v>
      </c>
    </row>
    <row r="4614" spans="1:9" x14ac:dyDescent="0.25">
      <c r="A4614" s="2">
        <v>4614</v>
      </c>
      <c r="C4614" s="2">
        <v>954661838</v>
      </c>
      <c r="G4614" s="2" t="s">
        <v>9401</v>
      </c>
      <c r="H4614" s="2" t="s">
        <v>9402</v>
      </c>
      <c r="I4614" s="2" t="s">
        <v>9403</v>
      </c>
    </row>
    <row r="4615" spans="1:9" x14ac:dyDescent="0.25">
      <c r="A4615" s="2">
        <v>4615</v>
      </c>
      <c r="C4615" s="2">
        <v>954667311</v>
      </c>
      <c r="G4615" s="2" t="s">
        <v>1333</v>
      </c>
      <c r="H4615" s="2" t="s">
        <v>9404</v>
      </c>
      <c r="I4615" s="2" t="s">
        <v>9405</v>
      </c>
    </row>
    <row r="4616" spans="1:9" x14ac:dyDescent="0.25">
      <c r="A4616" s="2">
        <v>4616</v>
      </c>
      <c r="C4616" s="2">
        <v>954672283</v>
      </c>
      <c r="G4616" s="2" t="s">
        <v>9406</v>
      </c>
      <c r="H4616" s="2" t="s">
        <v>9407</v>
      </c>
      <c r="I4616" s="2" t="s">
        <v>9408</v>
      </c>
    </row>
    <row r="4617" spans="1:9" x14ac:dyDescent="0.25">
      <c r="A4617" s="2">
        <v>4617</v>
      </c>
      <c r="C4617" s="2">
        <v>954672690</v>
      </c>
      <c r="G4617" s="2" t="s">
        <v>1066</v>
      </c>
      <c r="H4617" s="2" t="s">
        <v>184</v>
      </c>
      <c r="I4617" s="2" t="s">
        <v>9409</v>
      </c>
    </row>
    <row r="4618" spans="1:9" x14ac:dyDescent="0.25">
      <c r="A4618" s="2">
        <v>4618</v>
      </c>
      <c r="C4618" s="2">
        <v>954676218</v>
      </c>
      <c r="G4618" s="2" t="s">
        <v>1333</v>
      </c>
      <c r="H4618" s="2" t="s">
        <v>9410</v>
      </c>
      <c r="I4618" s="2" t="s">
        <v>9411</v>
      </c>
    </row>
    <row r="4619" spans="1:9" x14ac:dyDescent="0.25">
      <c r="A4619" s="2">
        <v>4619</v>
      </c>
      <c r="C4619" s="2">
        <v>954677292</v>
      </c>
      <c r="D4619" s="2">
        <v>988851217</v>
      </c>
      <c r="G4619" s="2" t="s">
        <v>4626</v>
      </c>
      <c r="H4619" s="2" t="s">
        <v>3177</v>
      </c>
      <c r="I4619" s="2" t="s">
        <v>9412</v>
      </c>
    </row>
    <row r="4620" spans="1:9" x14ac:dyDescent="0.25">
      <c r="A4620" s="2">
        <v>4620</v>
      </c>
      <c r="C4620" s="2">
        <v>954678248</v>
      </c>
      <c r="G4620" s="2" t="s">
        <v>360</v>
      </c>
      <c r="H4620" s="2" t="s">
        <v>2939</v>
      </c>
      <c r="I4620" s="2" t="s">
        <v>9413</v>
      </c>
    </row>
    <row r="4621" spans="1:9" x14ac:dyDescent="0.25">
      <c r="A4621" s="2">
        <v>4621</v>
      </c>
      <c r="C4621" s="2">
        <v>954685616</v>
      </c>
      <c r="G4621" s="2" t="s">
        <v>604</v>
      </c>
      <c r="H4621" s="2" t="s">
        <v>9414</v>
      </c>
      <c r="I4621" s="2" t="s">
        <v>9415</v>
      </c>
    </row>
    <row r="4622" spans="1:9" x14ac:dyDescent="0.25">
      <c r="A4622" s="2">
        <v>4622</v>
      </c>
      <c r="C4622" s="2">
        <v>954691368</v>
      </c>
      <c r="G4622" s="2" t="s">
        <v>3121</v>
      </c>
      <c r="H4622" s="2" t="s">
        <v>1101</v>
      </c>
      <c r="I4622" s="2" t="s">
        <v>9416</v>
      </c>
    </row>
    <row r="4623" spans="1:9" x14ac:dyDescent="0.25">
      <c r="A4623" s="2">
        <v>4623</v>
      </c>
      <c r="C4623" s="2">
        <v>954692298</v>
      </c>
      <c r="G4623" s="2" t="s">
        <v>9417</v>
      </c>
      <c r="H4623" s="2" t="s">
        <v>9418</v>
      </c>
      <c r="I4623" s="2" t="s">
        <v>9419</v>
      </c>
    </row>
    <row r="4624" spans="1:9" x14ac:dyDescent="0.25">
      <c r="A4624" s="2">
        <v>4624</v>
      </c>
      <c r="C4624" s="2">
        <v>954692732</v>
      </c>
      <c r="G4624" s="2" t="s">
        <v>726</v>
      </c>
      <c r="H4624" s="2" t="s">
        <v>294</v>
      </c>
      <c r="I4624" s="2" t="s">
        <v>9420</v>
      </c>
    </row>
    <row r="4625" spans="1:9" x14ac:dyDescent="0.25">
      <c r="A4625" s="2">
        <v>4625</v>
      </c>
      <c r="C4625" s="2">
        <v>954699177</v>
      </c>
      <c r="I4625" s="2" t="s">
        <v>9421</v>
      </c>
    </row>
    <row r="4626" spans="1:9" x14ac:dyDescent="0.25">
      <c r="A4626" s="2">
        <v>4626</v>
      </c>
      <c r="C4626" s="2">
        <v>954700045</v>
      </c>
      <c r="G4626" s="2" t="s">
        <v>8286</v>
      </c>
      <c r="H4626" s="2" t="s">
        <v>9422</v>
      </c>
      <c r="I4626" s="2" t="s">
        <v>9423</v>
      </c>
    </row>
    <row r="4627" spans="1:9" x14ac:dyDescent="0.25">
      <c r="A4627" s="2">
        <v>4627</v>
      </c>
      <c r="C4627" s="2">
        <v>954700202</v>
      </c>
      <c r="G4627" s="2" t="s">
        <v>9424</v>
      </c>
      <c r="H4627" s="2" t="s">
        <v>1170</v>
      </c>
      <c r="I4627" s="2" t="s">
        <v>9425</v>
      </c>
    </row>
    <row r="4628" spans="1:9" x14ac:dyDescent="0.25">
      <c r="A4628" s="2">
        <v>4628</v>
      </c>
      <c r="C4628" s="2">
        <v>954701476</v>
      </c>
      <c r="G4628" s="2" t="s">
        <v>2153</v>
      </c>
      <c r="H4628" s="2" t="s">
        <v>245</v>
      </c>
      <c r="I4628" s="2" t="s">
        <v>9426</v>
      </c>
    </row>
    <row r="4629" spans="1:9" x14ac:dyDescent="0.25">
      <c r="A4629" s="2">
        <v>4629</v>
      </c>
      <c r="C4629" s="2">
        <v>954705761</v>
      </c>
      <c r="G4629" s="2" t="s">
        <v>2189</v>
      </c>
      <c r="H4629" s="2" t="s">
        <v>3491</v>
      </c>
      <c r="I4629" s="2" t="s">
        <v>9427</v>
      </c>
    </row>
    <row r="4630" spans="1:9" x14ac:dyDescent="0.25">
      <c r="A4630" s="2">
        <v>4630</v>
      </c>
      <c r="C4630" s="2">
        <v>954707527</v>
      </c>
      <c r="G4630" s="2" t="s">
        <v>826</v>
      </c>
      <c r="H4630" s="2" t="s">
        <v>9428</v>
      </c>
      <c r="I4630" s="2" t="s">
        <v>9429</v>
      </c>
    </row>
    <row r="4631" spans="1:9" x14ac:dyDescent="0.25">
      <c r="A4631" s="2">
        <v>4631</v>
      </c>
      <c r="C4631" s="2">
        <v>954711781</v>
      </c>
      <c r="G4631" s="2" t="s">
        <v>890</v>
      </c>
      <c r="H4631" s="2" t="s">
        <v>9430</v>
      </c>
      <c r="I4631" s="2" t="s">
        <v>9431</v>
      </c>
    </row>
    <row r="4632" spans="1:9" x14ac:dyDescent="0.25">
      <c r="A4632" s="2">
        <v>4632</v>
      </c>
      <c r="C4632" s="2">
        <v>954712922</v>
      </c>
      <c r="G4632" s="2" t="s">
        <v>171</v>
      </c>
      <c r="H4632" s="2" t="s">
        <v>9432</v>
      </c>
      <c r="I4632" s="2" t="s">
        <v>9433</v>
      </c>
    </row>
    <row r="4633" spans="1:9" x14ac:dyDescent="0.25">
      <c r="A4633" s="2">
        <v>4633</v>
      </c>
      <c r="C4633" s="2">
        <v>954715818</v>
      </c>
      <c r="G4633" s="2" t="s">
        <v>3193</v>
      </c>
      <c r="H4633" s="2" t="s">
        <v>9434</v>
      </c>
      <c r="I4633" s="2" t="s">
        <v>9435</v>
      </c>
    </row>
    <row r="4634" spans="1:9" x14ac:dyDescent="0.25">
      <c r="A4634" s="2">
        <v>4634</v>
      </c>
      <c r="C4634" s="2">
        <v>954716202</v>
      </c>
      <c r="G4634" s="2" t="s">
        <v>305</v>
      </c>
      <c r="H4634" s="2" t="s">
        <v>9436</v>
      </c>
      <c r="I4634" s="2" t="s">
        <v>9437</v>
      </c>
    </row>
    <row r="4635" spans="1:9" x14ac:dyDescent="0.25">
      <c r="A4635" s="2">
        <v>4635</v>
      </c>
      <c r="C4635" s="2">
        <v>954717456</v>
      </c>
      <c r="G4635" s="2" t="s">
        <v>5962</v>
      </c>
      <c r="H4635" s="2" t="s">
        <v>1329</v>
      </c>
      <c r="I4635" s="2" t="s">
        <v>9438</v>
      </c>
    </row>
    <row r="4636" spans="1:9" x14ac:dyDescent="0.25">
      <c r="A4636" s="2">
        <v>4636</v>
      </c>
      <c r="C4636" s="2">
        <v>954719110</v>
      </c>
      <c r="G4636" s="2" t="s">
        <v>2701</v>
      </c>
      <c r="H4636" s="2" t="s">
        <v>9439</v>
      </c>
      <c r="I4636" s="2" t="s">
        <v>9440</v>
      </c>
    </row>
    <row r="4637" spans="1:9" x14ac:dyDescent="0.25">
      <c r="A4637" s="2">
        <v>4637</v>
      </c>
      <c r="C4637" s="2">
        <v>954725516</v>
      </c>
      <c r="G4637" s="2" t="s">
        <v>1774</v>
      </c>
      <c r="H4637" s="2" t="s">
        <v>9441</v>
      </c>
      <c r="I4637" s="2" t="s">
        <v>9442</v>
      </c>
    </row>
    <row r="4638" spans="1:9" x14ac:dyDescent="0.25">
      <c r="A4638" s="2">
        <v>4638</v>
      </c>
      <c r="C4638" s="2">
        <v>954728072</v>
      </c>
      <c r="G4638" s="2" t="s">
        <v>1092</v>
      </c>
      <c r="H4638" s="2" t="s">
        <v>9443</v>
      </c>
      <c r="I4638" s="2" t="s">
        <v>9444</v>
      </c>
    </row>
    <row r="4639" spans="1:9" x14ac:dyDescent="0.25">
      <c r="A4639" s="2">
        <v>4639</v>
      </c>
      <c r="C4639" s="2">
        <v>954728942</v>
      </c>
      <c r="G4639" s="2" t="s">
        <v>9445</v>
      </c>
      <c r="H4639" s="2" t="s">
        <v>9446</v>
      </c>
      <c r="I4639" s="2" t="s">
        <v>9447</v>
      </c>
    </row>
    <row r="4640" spans="1:9" x14ac:dyDescent="0.25">
      <c r="A4640" s="2">
        <v>4640</v>
      </c>
      <c r="C4640" s="2">
        <v>954729363</v>
      </c>
      <c r="G4640" s="2" t="s">
        <v>518</v>
      </c>
      <c r="H4640" s="2" t="s">
        <v>2044</v>
      </c>
      <c r="I4640" s="2" t="s">
        <v>9448</v>
      </c>
    </row>
    <row r="4641" spans="1:9" x14ac:dyDescent="0.25">
      <c r="A4641" s="2">
        <v>4641</v>
      </c>
      <c r="C4641" s="2">
        <v>954731963</v>
      </c>
      <c r="G4641" s="2" t="s">
        <v>1207</v>
      </c>
      <c r="H4641" s="2" t="s">
        <v>9449</v>
      </c>
      <c r="I4641" s="2" t="s">
        <v>9450</v>
      </c>
    </row>
    <row r="4642" spans="1:9" x14ac:dyDescent="0.25">
      <c r="A4642" s="2">
        <v>4642</v>
      </c>
      <c r="C4642" s="2">
        <v>954731997</v>
      </c>
      <c r="G4642" s="2" t="s">
        <v>622</v>
      </c>
      <c r="H4642" s="2" t="s">
        <v>9451</v>
      </c>
      <c r="I4642" s="2" t="s">
        <v>9452</v>
      </c>
    </row>
    <row r="4643" spans="1:9" x14ac:dyDescent="0.25">
      <c r="A4643" s="2">
        <v>4643</v>
      </c>
      <c r="C4643" s="2">
        <v>954741141</v>
      </c>
      <c r="G4643" s="2" t="s">
        <v>4353</v>
      </c>
      <c r="H4643" s="2" t="s">
        <v>9453</v>
      </c>
      <c r="I4643" s="2" t="s">
        <v>9454</v>
      </c>
    </row>
    <row r="4644" spans="1:9" x14ac:dyDescent="0.25">
      <c r="A4644" s="2">
        <v>4644</v>
      </c>
      <c r="C4644" s="2">
        <v>954742331</v>
      </c>
      <c r="G4644" s="2" t="s">
        <v>9455</v>
      </c>
      <c r="H4644" s="2" t="s">
        <v>9456</v>
      </c>
      <c r="I4644" s="2" t="s">
        <v>9457</v>
      </c>
    </row>
    <row r="4645" spans="1:9" x14ac:dyDescent="0.25">
      <c r="A4645" s="2">
        <v>4645</v>
      </c>
      <c r="C4645" s="2">
        <v>954745575</v>
      </c>
      <c r="G4645" s="2" t="s">
        <v>9458</v>
      </c>
      <c r="H4645" s="2" t="s">
        <v>9459</v>
      </c>
      <c r="I4645" s="2" t="s">
        <v>9460</v>
      </c>
    </row>
    <row r="4646" spans="1:9" x14ac:dyDescent="0.25">
      <c r="A4646" s="2">
        <v>4646</v>
      </c>
      <c r="C4646" s="2">
        <v>954747576</v>
      </c>
      <c r="G4646" s="2" t="s">
        <v>2193</v>
      </c>
      <c r="H4646" s="2" t="s">
        <v>9461</v>
      </c>
      <c r="I4646" s="2" t="s">
        <v>9462</v>
      </c>
    </row>
    <row r="4647" spans="1:9" x14ac:dyDescent="0.25">
      <c r="A4647" s="2">
        <v>4647</v>
      </c>
      <c r="C4647" s="2">
        <v>954747776</v>
      </c>
      <c r="G4647" s="2" t="s">
        <v>2556</v>
      </c>
      <c r="H4647" s="2" t="s">
        <v>3266</v>
      </c>
      <c r="I4647" s="2" t="s">
        <v>9463</v>
      </c>
    </row>
    <row r="4648" spans="1:9" x14ac:dyDescent="0.25">
      <c r="A4648" s="2">
        <v>4648</v>
      </c>
      <c r="C4648" s="2">
        <v>954750395</v>
      </c>
      <c r="G4648" s="2" t="s">
        <v>751</v>
      </c>
      <c r="H4648" s="2" t="s">
        <v>1261</v>
      </c>
      <c r="I4648" s="2" t="s">
        <v>9464</v>
      </c>
    </row>
    <row r="4649" spans="1:9" x14ac:dyDescent="0.25">
      <c r="A4649" s="2">
        <v>4649</v>
      </c>
      <c r="C4649" s="2">
        <v>954750516</v>
      </c>
      <c r="G4649" s="2" t="s">
        <v>305</v>
      </c>
      <c r="H4649" s="2" t="s">
        <v>9342</v>
      </c>
      <c r="I4649" s="2" t="s">
        <v>9465</v>
      </c>
    </row>
    <row r="4650" spans="1:9" x14ac:dyDescent="0.25">
      <c r="A4650" s="2">
        <v>4650</v>
      </c>
      <c r="C4650" s="2">
        <v>954751494</v>
      </c>
      <c r="G4650" s="2" t="s">
        <v>687</v>
      </c>
      <c r="H4650" s="2" t="s">
        <v>9466</v>
      </c>
      <c r="I4650" s="2" t="s">
        <v>9467</v>
      </c>
    </row>
    <row r="4651" spans="1:9" x14ac:dyDescent="0.25">
      <c r="A4651" s="2">
        <v>4651</v>
      </c>
      <c r="C4651" s="2">
        <v>954751766</v>
      </c>
      <c r="G4651" s="2" t="s">
        <v>4506</v>
      </c>
      <c r="H4651" s="2" t="s">
        <v>2222</v>
      </c>
      <c r="I4651" s="2" t="s">
        <v>9468</v>
      </c>
    </row>
    <row r="4652" spans="1:9" x14ac:dyDescent="0.25">
      <c r="A4652" s="2">
        <v>4652</v>
      </c>
      <c r="C4652" s="2">
        <v>954752608</v>
      </c>
      <c r="G4652" s="2" t="s">
        <v>9469</v>
      </c>
      <c r="H4652" s="2" t="s">
        <v>9470</v>
      </c>
      <c r="I4652" s="2" t="s">
        <v>9471</v>
      </c>
    </row>
    <row r="4653" spans="1:9" x14ac:dyDescent="0.25">
      <c r="A4653" s="2">
        <v>4653</v>
      </c>
      <c r="C4653" s="2">
        <v>954753288</v>
      </c>
      <c r="G4653" s="2" t="s">
        <v>9472</v>
      </c>
      <c r="H4653" s="2" t="s">
        <v>9473</v>
      </c>
      <c r="I4653" s="2" t="s">
        <v>9474</v>
      </c>
    </row>
    <row r="4654" spans="1:9" x14ac:dyDescent="0.25">
      <c r="A4654" s="2">
        <v>4654</v>
      </c>
      <c r="C4654" s="2">
        <v>954755237</v>
      </c>
      <c r="G4654" s="2" t="s">
        <v>591</v>
      </c>
      <c r="H4654" s="2" t="s">
        <v>2952</v>
      </c>
      <c r="I4654" s="2" t="s">
        <v>9475</v>
      </c>
    </row>
    <row r="4655" spans="1:9" x14ac:dyDescent="0.25">
      <c r="A4655" s="2">
        <v>4655</v>
      </c>
      <c r="C4655" s="2">
        <v>954760215</v>
      </c>
      <c r="G4655" s="2" t="s">
        <v>2938</v>
      </c>
      <c r="H4655" s="2" t="s">
        <v>2016</v>
      </c>
      <c r="I4655" s="2" t="s">
        <v>9476</v>
      </c>
    </row>
    <row r="4656" spans="1:9" x14ac:dyDescent="0.25">
      <c r="A4656" s="2">
        <v>4656</v>
      </c>
      <c r="C4656" s="2">
        <v>954764070</v>
      </c>
      <c r="G4656" s="2" t="s">
        <v>200</v>
      </c>
      <c r="H4656" s="2" t="s">
        <v>9477</v>
      </c>
      <c r="I4656" s="2" t="s">
        <v>9478</v>
      </c>
    </row>
    <row r="4657" spans="1:9" x14ac:dyDescent="0.25">
      <c r="A4657" s="2">
        <v>4657</v>
      </c>
      <c r="C4657" s="2">
        <v>954764768</v>
      </c>
      <c r="G4657" s="2" t="s">
        <v>209</v>
      </c>
      <c r="H4657" s="2" t="s">
        <v>216</v>
      </c>
      <c r="I4657" s="2" t="s">
        <v>9479</v>
      </c>
    </row>
    <row r="4658" spans="1:9" x14ac:dyDescent="0.25">
      <c r="A4658" s="2">
        <v>4658</v>
      </c>
      <c r="C4658" s="2">
        <v>954769187</v>
      </c>
      <c r="G4658" s="2" t="s">
        <v>6010</v>
      </c>
      <c r="H4658" s="2" t="s">
        <v>2182</v>
      </c>
      <c r="I4658" s="2" t="s">
        <v>9480</v>
      </c>
    </row>
    <row r="4659" spans="1:9" x14ac:dyDescent="0.25">
      <c r="A4659" s="2">
        <v>4659</v>
      </c>
      <c r="C4659" s="2">
        <v>954771146</v>
      </c>
      <c r="G4659" s="2" t="s">
        <v>5695</v>
      </c>
      <c r="H4659" s="2" t="s">
        <v>9481</v>
      </c>
      <c r="I4659" s="2" t="s">
        <v>9482</v>
      </c>
    </row>
    <row r="4660" spans="1:9" x14ac:dyDescent="0.25">
      <c r="A4660" s="2">
        <v>4660</v>
      </c>
      <c r="C4660" s="2">
        <v>954771750</v>
      </c>
      <c r="G4660" s="2" t="s">
        <v>5695</v>
      </c>
      <c r="H4660" s="2" t="s">
        <v>9483</v>
      </c>
      <c r="I4660" s="2" t="s">
        <v>9484</v>
      </c>
    </row>
    <row r="4661" spans="1:9" x14ac:dyDescent="0.25">
      <c r="A4661" s="2">
        <v>4661</v>
      </c>
      <c r="C4661" s="2">
        <v>954773796</v>
      </c>
      <c r="G4661" s="2" t="s">
        <v>212</v>
      </c>
      <c r="H4661" s="2" t="s">
        <v>1359</v>
      </c>
      <c r="I4661" s="2" t="s">
        <v>9485</v>
      </c>
    </row>
    <row r="4662" spans="1:9" x14ac:dyDescent="0.25">
      <c r="A4662" s="2">
        <v>4662</v>
      </c>
      <c r="C4662" s="2">
        <v>954776170</v>
      </c>
      <c r="G4662" s="2" t="s">
        <v>729</v>
      </c>
      <c r="H4662" s="2" t="s">
        <v>923</v>
      </c>
      <c r="I4662" s="2" t="s">
        <v>9486</v>
      </c>
    </row>
    <row r="4663" spans="1:9" x14ac:dyDescent="0.25">
      <c r="A4663" s="2">
        <v>4663</v>
      </c>
      <c r="C4663" s="2">
        <v>954777379</v>
      </c>
      <c r="G4663" s="2" t="s">
        <v>7085</v>
      </c>
      <c r="H4663" s="2" t="s">
        <v>9487</v>
      </c>
      <c r="I4663" s="2" t="s">
        <v>9488</v>
      </c>
    </row>
    <row r="4664" spans="1:9" x14ac:dyDescent="0.25">
      <c r="A4664" s="2">
        <v>4664</v>
      </c>
      <c r="C4664" s="2">
        <v>954778842</v>
      </c>
      <c r="G4664" s="2" t="s">
        <v>676</v>
      </c>
      <c r="H4664" s="2" t="s">
        <v>9489</v>
      </c>
      <c r="I4664" s="2" t="s">
        <v>9490</v>
      </c>
    </row>
    <row r="4665" spans="1:9" x14ac:dyDescent="0.25">
      <c r="A4665" s="2">
        <v>4665</v>
      </c>
      <c r="C4665" s="2">
        <v>954781512</v>
      </c>
      <c r="G4665" s="2" t="s">
        <v>2645</v>
      </c>
      <c r="H4665" s="2" t="s">
        <v>9491</v>
      </c>
      <c r="I4665" s="2" t="s">
        <v>9492</v>
      </c>
    </row>
    <row r="4666" spans="1:9" x14ac:dyDescent="0.25">
      <c r="A4666" s="2">
        <v>4666</v>
      </c>
      <c r="C4666" s="2">
        <v>954781741</v>
      </c>
      <c r="G4666" s="2" t="s">
        <v>4355</v>
      </c>
      <c r="H4666" s="2" t="s">
        <v>2126</v>
      </c>
      <c r="I4666" s="2" t="s">
        <v>9493</v>
      </c>
    </row>
    <row r="4667" spans="1:9" x14ac:dyDescent="0.25">
      <c r="A4667" s="2">
        <v>4667</v>
      </c>
      <c r="C4667" s="2">
        <v>954785059</v>
      </c>
      <c r="G4667" s="2" t="s">
        <v>1245</v>
      </c>
      <c r="H4667" s="2" t="s">
        <v>5190</v>
      </c>
      <c r="I4667" s="2" t="s">
        <v>9494</v>
      </c>
    </row>
    <row r="4668" spans="1:9" x14ac:dyDescent="0.25">
      <c r="A4668" s="2">
        <v>4668</v>
      </c>
      <c r="C4668" s="2">
        <v>954786054</v>
      </c>
      <c r="G4668" s="2" t="s">
        <v>3356</v>
      </c>
      <c r="H4668" s="2" t="s">
        <v>216</v>
      </c>
      <c r="I4668" s="2" t="s">
        <v>9495</v>
      </c>
    </row>
    <row r="4669" spans="1:9" x14ac:dyDescent="0.25">
      <c r="A4669" s="2">
        <v>4669</v>
      </c>
      <c r="C4669" s="2">
        <v>954787530</v>
      </c>
      <c r="G4669" s="2" t="s">
        <v>796</v>
      </c>
      <c r="H4669" s="2" t="s">
        <v>1277</v>
      </c>
      <c r="I4669" s="2" t="s">
        <v>9496</v>
      </c>
    </row>
    <row r="4670" spans="1:9" x14ac:dyDescent="0.25">
      <c r="A4670" s="2">
        <v>4670</v>
      </c>
      <c r="C4670" s="2">
        <v>954788799</v>
      </c>
      <c r="G4670" s="2" t="s">
        <v>200</v>
      </c>
      <c r="H4670" s="2" t="s">
        <v>1161</v>
      </c>
      <c r="I4670" s="2" t="s">
        <v>9497</v>
      </c>
    </row>
    <row r="4671" spans="1:9" x14ac:dyDescent="0.25">
      <c r="A4671" s="2">
        <v>4671</v>
      </c>
      <c r="C4671" s="2">
        <v>954790553</v>
      </c>
      <c r="G4671" s="2" t="s">
        <v>9498</v>
      </c>
      <c r="H4671" s="2" t="s">
        <v>9499</v>
      </c>
      <c r="I4671" s="2" t="s">
        <v>9500</v>
      </c>
    </row>
    <row r="4672" spans="1:9" x14ac:dyDescent="0.25">
      <c r="A4672" s="2">
        <v>4672</v>
      </c>
      <c r="C4672" s="2">
        <v>954793376</v>
      </c>
      <c r="G4672" s="2" t="s">
        <v>4702</v>
      </c>
      <c r="H4672" s="2" t="s">
        <v>2648</v>
      </c>
      <c r="I4672" s="2" t="s">
        <v>9501</v>
      </c>
    </row>
    <row r="4673" spans="1:9" x14ac:dyDescent="0.25">
      <c r="A4673" s="2">
        <v>4673</v>
      </c>
      <c r="C4673" s="2">
        <v>954795174</v>
      </c>
      <c r="G4673" s="2" t="s">
        <v>9502</v>
      </c>
      <c r="H4673" s="2" t="s">
        <v>9503</v>
      </c>
      <c r="I4673" s="2" t="s">
        <v>9504</v>
      </c>
    </row>
    <row r="4674" spans="1:9" x14ac:dyDescent="0.25">
      <c r="A4674" s="2">
        <v>4674</v>
      </c>
      <c r="C4674" s="2">
        <v>954796612</v>
      </c>
      <c r="G4674" s="2" t="s">
        <v>6821</v>
      </c>
      <c r="H4674" s="2" t="s">
        <v>9505</v>
      </c>
      <c r="I4674" s="2" t="s">
        <v>9506</v>
      </c>
    </row>
    <row r="4675" spans="1:9" x14ac:dyDescent="0.25">
      <c r="A4675" s="2">
        <v>4675</v>
      </c>
      <c r="C4675" s="2">
        <v>954798147</v>
      </c>
      <c r="G4675" s="2" t="s">
        <v>1524</v>
      </c>
      <c r="H4675" s="2" t="s">
        <v>9507</v>
      </c>
      <c r="I4675" s="2" t="s">
        <v>9508</v>
      </c>
    </row>
    <row r="4676" spans="1:9" x14ac:dyDescent="0.25">
      <c r="A4676" s="2">
        <v>4676</v>
      </c>
      <c r="C4676" s="2">
        <v>954801909</v>
      </c>
      <c r="G4676" s="2" t="s">
        <v>2351</v>
      </c>
      <c r="H4676" s="2" t="s">
        <v>2952</v>
      </c>
      <c r="I4676" s="2" t="s">
        <v>9509</v>
      </c>
    </row>
    <row r="4677" spans="1:9" x14ac:dyDescent="0.25">
      <c r="A4677" s="2">
        <v>4677</v>
      </c>
      <c r="C4677" s="2">
        <v>954806424</v>
      </c>
      <c r="G4677" s="2" t="s">
        <v>2521</v>
      </c>
      <c r="H4677" s="2" t="s">
        <v>9510</v>
      </c>
      <c r="I4677" s="2" t="s">
        <v>9511</v>
      </c>
    </row>
    <row r="4678" spans="1:9" x14ac:dyDescent="0.25">
      <c r="A4678" s="2">
        <v>4678</v>
      </c>
      <c r="C4678" s="2">
        <v>954807906</v>
      </c>
      <c r="G4678" s="2" t="s">
        <v>287</v>
      </c>
      <c r="H4678" s="2" t="s">
        <v>9512</v>
      </c>
      <c r="I4678" s="2" t="s">
        <v>9513</v>
      </c>
    </row>
    <row r="4679" spans="1:9" x14ac:dyDescent="0.25">
      <c r="A4679" s="2">
        <v>4679</v>
      </c>
      <c r="C4679" s="2">
        <v>954810113</v>
      </c>
      <c r="G4679" s="2" t="s">
        <v>4778</v>
      </c>
      <c r="H4679" s="2" t="s">
        <v>3118</v>
      </c>
      <c r="I4679" s="2" t="s">
        <v>9514</v>
      </c>
    </row>
    <row r="4680" spans="1:9" x14ac:dyDescent="0.25">
      <c r="A4680" s="2">
        <v>4680</v>
      </c>
      <c r="C4680" s="2">
        <v>954821599</v>
      </c>
      <c r="G4680" s="2" t="s">
        <v>1745</v>
      </c>
      <c r="H4680" s="2" t="s">
        <v>9515</v>
      </c>
      <c r="I4680" s="2" t="s">
        <v>9516</v>
      </c>
    </row>
    <row r="4681" spans="1:9" x14ac:dyDescent="0.25">
      <c r="A4681" s="2">
        <v>4681</v>
      </c>
      <c r="C4681" s="2">
        <v>954822307</v>
      </c>
      <c r="G4681" s="2" t="s">
        <v>9517</v>
      </c>
      <c r="H4681" s="2" t="s">
        <v>4921</v>
      </c>
      <c r="I4681" s="2" t="s">
        <v>9518</v>
      </c>
    </row>
    <row r="4682" spans="1:9" x14ac:dyDescent="0.25">
      <c r="A4682" s="2">
        <v>4682</v>
      </c>
      <c r="C4682" s="2">
        <v>954826888</v>
      </c>
      <c r="D4682" s="2">
        <v>984821983</v>
      </c>
      <c r="G4682" s="2" t="s">
        <v>1092</v>
      </c>
      <c r="H4682" s="2" t="s">
        <v>303</v>
      </c>
      <c r="I4682" s="2" t="s">
        <v>9519</v>
      </c>
    </row>
    <row r="4683" spans="1:9" x14ac:dyDescent="0.25">
      <c r="A4683" s="2">
        <v>4683</v>
      </c>
      <c r="C4683" s="2">
        <v>954828436</v>
      </c>
      <c r="G4683" s="2" t="s">
        <v>9520</v>
      </c>
      <c r="H4683" s="2" t="s">
        <v>358</v>
      </c>
      <c r="I4683" s="2" t="s">
        <v>9521</v>
      </c>
    </row>
    <row r="4684" spans="1:9" x14ac:dyDescent="0.25">
      <c r="A4684" s="2">
        <v>4684</v>
      </c>
      <c r="C4684" s="2">
        <v>954830672</v>
      </c>
      <c r="G4684" s="2" t="s">
        <v>9522</v>
      </c>
      <c r="H4684" s="2" t="s">
        <v>9523</v>
      </c>
      <c r="I4684" s="2" t="s">
        <v>9524</v>
      </c>
    </row>
    <row r="4685" spans="1:9" x14ac:dyDescent="0.25">
      <c r="A4685" s="2">
        <v>4685</v>
      </c>
      <c r="C4685" s="2">
        <v>954830912</v>
      </c>
      <c r="G4685" s="2" t="s">
        <v>9525</v>
      </c>
      <c r="H4685" s="2" t="s">
        <v>9526</v>
      </c>
      <c r="I4685" s="2" t="s">
        <v>9527</v>
      </c>
    </row>
    <row r="4686" spans="1:9" x14ac:dyDescent="0.25">
      <c r="A4686" s="2">
        <v>4686</v>
      </c>
      <c r="C4686" s="2">
        <v>954831649</v>
      </c>
      <c r="G4686" s="2" t="s">
        <v>7869</v>
      </c>
      <c r="H4686" s="2" t="s">
        <v>9528</v>
      </c>
      <c r="I4686" s="2" t="s">
        <v>9529</v>
      </c>
    </row>
    <row r="4687" spans="1:9" x14ac:dyDescent="0.25">
      <c r="A4687" s="2">
        <v>4687</v>
      </c>
      <c r="C4687" s="2">
        <v>954835607</v>
      </c>
      <c r="G4687" s="2" t="s">
        <v>1569</v>
      </c>
      <c r="H4687" s="2" t="s">
        <v>9530</v>
      </c>
      <c r="I4687" s="2" t="s">
        <v>9531</v>
      </c>
    </row>
    <row r="4688" spans="1:9" x14ac:dyDescent="0.25">
      <c r="A4688" s="2">
        <v>4688</v>
      </c>
      <c r="C4688" s="2">
        <v>954837088</v>
      </c>
      <c r="G4688" s="2" t="s">
        <v>9532</v>
      </c>
      <c r="H4688" s="2" t="s">
        <v>2177</v>
      </c>
      <c r="I4688" s="2" t="s">
        <v>9533</v>
      </c>
    </row>
    <row r="4689" spans="1:9" x14ac:dyDescent="0.25">
      <c r="A4689" s="2">
        <v>4689</v>
      </c>
      <c r="C4689" s="2">
        <v>954838083</v>
      </c>
      <c r="G4689" s="2" t="s">
        <v>9534</v>
      </c>
      <c r="H4689" s="2" t="s">
        <v>9535</v>
      </c>
      <c r="I4689" s="2" t="s">
        <v>9536</v>
      </c>
    </row>
    <row r="4690" spans="1:9" x14ac:dyDescent="0.25">
      <c r="A4690" s="2">
        <v>4690</v>
      </c>
      <c r="C4690" s="2">
        <v>954840294</v>
      </c>
      <c r="G4690" s="2" t="s">
        <v>1728</v>
      </c>
      <c r="H4690" s="2" t="s">
        <v>9537</v>
      </c>
      <c r="I4690" s="2" t="s">
        <v>9538</v>
      </c>
    </row>
    <row r="4691" spans="1:9" x14ac:dyDescent="0.25">
      <c r="A4691" s="2">
        <v>4691</v>
      </c>
      <c r="C4691" s="2">
        <v>954841857</v>
      </c>
      <c r="G4691" s="2" t="s">
        <v>2202</v>
      </c>
      <c r="H4691" s="2" t="s">
        <v>7376</v>
      </c>
      <c r="I4691" s="2" t="s">
        <v>9539</v>
      </c>
    </row>
    <row r="4692" spans="1:9" x14ac:dyDescent="0.25">
      <c r="A4692" s="2">
        <v>4692</v>
      </c>
      <c r="C4692" s="2">
        <v>954845787</v>
      </c>
      <c r="G4692" s="2" t="s">
        <v>2744</v>
      </c>
      <c r="H4692" s="2" t="s">
        <v>735</v>
      </c>
      <c r="I4692" s="2" t="s">
        <v>9540</v>
      </c>
    </row>
    <row r="4693" spans="1:9" x14ac:dyDescent="0.25">
      <c r="A4693" s="2">
        <v>4693</v>
      </c>
      <c r="C4693" s="2">
        <v>954847798</v>
      </c>
      <c r="G4693" s="2" t="s">
        <v>1066</v>
      </c>
      <c r="H4693" s="2" t="s">
        <v>8243</v>
      </c>
      <c r="I4693" s="2" t="s">
        <v>9541</v>
      </c>
    </row>
    <row r="4694" spans="1:9" x14ac:dyDescent="0.25">
      <c r="A4694" s="2">
        <v>4694</v>
      </c>
      <c r="C4694" s="2">
        <v>954849699</v>
      </c>
      <c r="G4694" s="2" t="s">
        <v>9542</v>
      </c>
      <c r="H4694" s="2" t="s">
        <v>9543</v>
      </c>
      <c r="I4694" s="2" t="s">
        <v>9544</v>
      </c>
    </row>
    <row r="4695" spans="1:9" x14ac:dyDescent="0.25">
      <c r="A4695" s="2">
        <v>4695</v>
      </c>
      <c r="C4695" s="2">
        <v>954849745</v>
      </c>
      <c r="G4695" s="2" t="s">
        <v>9545</v>
      </c>
      <c r="H4695" s="2" t="s">
        <v>9546</v>
      </c>
      <c r="I4695" s="2" t="s">
        <v>9547</v>
      </c>
    </row>
    <row r="4696" spans="1:9" x14ac:dyDescent="0.25">
      <c r="A4696" s="2">
        <v>4696</v>
      </c>
      <c r="C4696" s="2">
        <v>954851814</v>
      </c>
      <c r="G4696" s="2" t="s">
        <v>9548</v>
      </c>
      <c r="H4696" s="2" t="s">
        <v>3341</v>
      </c>
      <c r="I4696" s="2" t="s">
        <v>9549</v>
      </c>
    </row>
    <row r="4697" spans="1:9" x14ac:dyDescent="0.25">
      <c r="A4697" s="2">
        <v>4697</v>
      </c>
      <c r="C4697" s="2">
        <v>954852718</v>
      </c>
      <c r="G4697" s="2" t="s">
        <v>9267</v>
      </c>
      <c r="H4697" s="2" t="s">
        <v>1166</v>
      </c>
      <c r="I4697" s="2" t="s">
        <v>9550</v>
      </c>
    </row>
    <row r="4698" spans="1:9" x14ac:dyDescent="0.25">
      <c r="A4698" s="2">
        <v>4698</v>
      </c>
      <c r="C4698" s="2">
        <v>954854185</v>
      </c>
      <c r="G4698" s="2" t="s">
        <v>9551</v>
      </c>
      <c r="H4698" s="2" t="s">
        <v>9552</v>
      </c>
      <c r="I4698" s="2" t="s">
        <v>9553</v>
      </c>
    </row>
    <row r="4699" spans="1:9" x14ac:dyDescent="0.25">
      <c r="A4699" s="2">
        <v>4699</v>
      </c>
      <c r="C4699" s="2">
        <v>954855774</v>
      </c>
      <c r="G4699" s="2" t="s">
        <v>144</v>
      </c>
      <c r="H4699" s="2" t="s">
        <v>239</v>
      </c>
      <c r="I4699" s="2" t="s">
        <v>9554</v>
      </c>
    </row>
    <row r="4700" spans="1:9" x14ac:dyDescent="0.25">
      <c r="A4700" s="2">
        <v>4700</v>
      </c>
      <c r="C4700" s="2">
        <v>954858836</v>
      </c>
      <c r="G4700" s="2" t="s">
        <v>9555</v>
      </c>
      <c r="H4700" s="2" t="s">
        <v>4738</v>
      </c>
      <c r="I4700" s="2" t="s">
        <v>9556</v>
      </c>
    </row>
    <row r="4701" spans="1:9" x14ac:dyDescent="0.25">
      <c r="A4701" s="2">
        <v>4701</v>
      </c>
      <c r="C4701" s="2">
        <v>954858850</v>
      </c>
      <c r="G4701" s="2" t="s">
        <v>177</v>
      </c>
      <c r="H4701" s="2" t="s">
        <v>334</v>
      </c>
      <c r="I4701" s="2" t="s">
        <v>9557</v>
      </c>
    </row>
    <row r="4702" spans="1:9" x14ac:dyDescent="0.25">
      <c r="A4702" s="2">
        <v>4702</v>
      </c>
      <c r="C4702" s="2">
        <v>954859359</v>
      </c>
      <c r="G4702" s="2" t="s">
        <v>9558</v>
      </c>
      <c r="H4702" s="2" t="s">
        <v>251</v>
      </c>
      <c r="I4702" s="2" t="s">
        <v>9559</v>
      </c>
    </row>
    <row r="4703" spans="1:9" x14ac:dyDescent="0.25">
      <c r="A4703" s="2">
        <v>4703</v>
      </c>
      <c r="C4703" s="2">
        <v>954861631</v>
      </c>
      <c r="G4703" s="2" t="s">
        <v>1095</v>
      </c>
      <c r="H4703" s="2" t="s">
        <v>848</v>
      </c>
      <c r="I4703" s="2" t="s">
        <v>9560</v>
      </c>
    </row>
    <row r="4704" spans="1:9" x14ac:dyDescent="0.25">
      <c r="A4704" s="2">
        <v>4704</v>
      </c>
      <c r="C4704" s="2">
        <v>954862281</v>
      </c>
      <c r="G4704" s="2" t="s">
        <v>4494</v>
      </c>
      <c r="H4704" s="2" t="s">
        <v>9561</v>
      </c>
      <c r="I4704" s="2" t="s">
        <v>9562</v>
      </c>
    </row>
    <row r="4705" spans="1:9" x14ac:dyDescent="0.25">
      <c r="A4705" s="2">
        <v>4705</v>
      </c>
      <c r="C4705" s="2">
        <v>954865079</v>
      </c>
      <c r="G4705" s="2" t="s">
        <v>105</v>
      </c>
      <c r="H4705" s="2" t="s">
        <v>9563</v>
      </c>
      <c r="I4705" s="2" t="s">
        <v>9564</v>
      </c>
    </row>
    <row r="4706" spans="1:9" x14ac:dyDescent="0.25">
      <c r="A4706" s="2">
        <v>4706</v>
      </c>
      <c r="C4706" s="2">
        <v>954865732</v>
      </c>
      <c r="G4706" s="2" t="s">
        <v>544</v>
      </c>
      <c r="H4706" s="2" t="s">
        <v>3286</v>
      </c>
      <c r="I4706" s="2" t="s">
        <v>9565</v>
      </c>
    </row>
    <row r="4707" spans="1:9" x14ac:dyDescent="0.25">
      <c r="A4707" s="2">
        <v>4707</v>
      </c>
      <c r="C4707" s="2">
        <v>954870811</v>
      </c>
      <c r="G4707" s="2" t="s">
        <v>4696</v>
      </c>
      <c r="H4707" s="2" t="s">
        <v>9566</v>
      </c>
      <c r="I4707" s="2" t="s">
        <v>9567</v>
      </c>
    </row>
    <row r="4708" spans="1:9" x14ac:dyDescent="0.25">
      <c r="A4708" s="2">
        <v>4708</v>
      </c>
      <c r="C4708" s="2">
        <v>954872566</v>
      </c>
      <c r="G4708" s="2" t="s">
        <v>1613</v>
      </c>
      <c r="H4708" s="2" t="s">
        <v>3512</v>
      </c>
      <c r="I4708" s="2" t="s">
        <v>9568</v>
      </c>
    </row>
    <row r="4709" spans="1:9" x14ac:dyDescent="0.25">
      <c r="A4709" s="2">
        <v>4709</v>
      </c>
      <c r="C4709" s="2">
        <v>954872994</v>
      </c>
      <c r="G4709" s="2" t="s">
        <v>302</v>
      </c>
      <c r="H4709" s="2" t="s">
        <v>9569</v>
      </c>
      <c r="I4709" s="2" t="s">
        <v>9570</v>
      </c>
    </row>
    <row r="4710" spans="1:9" x14ac:dyDescent="0.25">
      <c r="A4710" s="2">
        <v>4710</v>
      </c>
      <c r="C4710" s="2">
        <v>954874767</v>
      </c>
      <c r="G4710" s="2" t="s">
        <v>9571</v>
      </c>
      <c r="H4710" s="2" t="s">
        <v>9572</v>
      </c>
      <c r="I4710" s="2" t="s">
        <v>9573</v>
      </c>
    </row>
    <row r="4711" spans="1:9" x14ac:dyDescent="0.25">
      <c r="A4711" s="2">
        <v>4711</v>
      </c>
      <c r="C4711" s="2">
        <v>954880278</v>
      </c>
      <c r="D4711" s="2">
        <v>984925097</v>
      </c>
      <c r="G4711" s="2" t="s">
        <v>9574</v>
      </c>
      <c r="H4711" s="2" t="s">
        <v>7870</v>
      </c>
      <c r="I4711" s="2" t="s">
        <v>9575</v>
      </c>
    </row>
    <row r="4712" spans="1:9" x14ac:dyDescent="0.25">
      <c r="A4712" s="2">
        <v>4712</v>
      </c>
      <c r="C4712" s="2">
        <v>954882335</v>
      </c>
      <c r="G4712" s="2" t="s">
        <v>9576</v>
      </c>
      <c r="H4712" s="2" t="s">
        <v>1329</v>
      </c>
      <c r="I4712" s="2" t="s">
        <v>9577</v>
      </c>
    </row>
    <row r="4713" spans="1:9" x14ac:dyDescent="0.25">
      <c r="A4713" s="2">
        <v>4713</v>
      </c>
      <c r="C4713" s="2">
        <v>954882467</v>
      </c>
      <c r="G4713" s="2" t="s">
        <v>9578</v>
      </c>
      <c r="H4713" s="2" t="s">
        <v>9579</v>
      </c>
      <c r="I4713" s="2" t="s">
        <v>9580</v>
      </c>
    </row>
    <row r="4714" spans="1:9" x14ac:dyDescent="0.25">
      <c r="A4714" s="2">
        <v>4714</v>
      </c>
      <c r="C4714" s="2">
        <v>954882644</v>
      </c>
      <c r="G4714" s="2" t="s">
        <v>9581</v>
      </c>
      <c r="H4714" s="2" t="s">
        <v>9582</v>
      </c>
      <c r="I4714" s="2" t="s">
        <v>9583</v>
      </c>
    </row>
    <row r="4715" spans="1:9" x14ac:dyDescent="0.25">
      <c r="A4715" s="2">
        <v>4715</v>
      </c>
      <c r="C4715" s="2">
        <v>954883149</v>
      </c>
      <c r="G4715" s="2" t="s">
        <v>9584</v>
      </c>
      <c r="H4715" s="2" t="s">
        <v>858</v>
      </c>
      <c r="I4715" s="2" t="s">
        <v>9585</v>
      </c>
    </row>
    <row r="4716" spans="1:9" x14ac:dyDescent="0.25">
      <c r="A4716" s="2">
        <v>4716</v>
      </c>
      <c r="C4716" s="2">
        <v>954884137</v>
      </c>
      <c r="G4716" s="2" t="s">
        <v>9586</v>
      </c>
      <c r="H4716" s="2" t="s">
        <v>9587</v>
      </c>
      <c r="I4716" s="2" t="s">
        <v>9588</v>
      </c>
    </row>
    <row r="4717" spans="1:9" x14ac:dyDescent="0.25">
      <c r="A4717" s="2">
        <v>4717</v>
      </c>
      <c r="C4717" s="2">
        <v>954885422</v>
      </c>
      <c r="G4717" s="2" t="s">
        <v>5424</v>
      </c>
      <c r="H4717" s="2" t="s">
        <v>9589</v>
      </c>
      <c r="I4717" s="2" t="s">
        <v>9590</v>
      </c>
    </row>
    <row r="4718" spans="1:9" x14ac:dyDescent="0.25">
      <c r="A4718" s="2">
        <v>4718</v>
      </c>
      <c r="C4718" s="2">
        <v>954887111</v>
      </c>
      <c r="G4718" s="2" t="s">
        <v>3675</v>
      </c>
      <c r="H4718" s="2" t="s">
        <v>3255</v>
      </c>
      <c r="I4718" s="2" t="s">
        <v>9591</v>
      </c>
    </row>
    <row r="4719" spans="1:9" x14ac:dyDescent="0.25">
      <c r="A4719" s="2">
        <v>4719</v>
      </c>
      <c r="C4719" s="2">
        <v>954890778</v>
      </c>
      <c r="G4719" s="2" t="s">
        <v>591</v>
      </c>
      <c r="H4719" s="2" t="s">
        <v>9592</v>
      </c>
      <c r="I4719" s="2" t="s">
        <v>9593</v>
      </c>
    </row>
    <row r="4720" spans="1:9" x14ac:dyDescent="0.25">
      <c r="A4720" s="2">
        <v>4720</v>
      </c>
      <c r="C4720" s="2">
        <v>954890951</v>
      </c>
      <c r="G4720" s="2" t="s">
        <v>9594</v>
      </c>
      <c r="H4720" s="2" t="s">
        <v>9595</v>
      </c>
      <c r="I4720" s="2" t="s">
        <v>9596</v>
      </c>
    </row>
    <row r="4721" spans="1:9" x14ac:dyDescent="0.25">
      <c r="A4721" s="2">
        <v>4721</v>
      </c>
      <c r="C4721" s="2">
        <v>954893437</v>
      </c>
      <c r="G4721" s="2" t="s">
        <v>9597</v>
      </c>
      <c r="H4721" s="2" t="s">
        <v>9598</v>
      </c>
      <c r="I4721" s="2" t="s">
        <v>9599</v>
      </c>
    </row>
    <row r="4722" spans="1:9" x14ac:dyDescent="0.25">
      <c r="A4722" s="2">
        <v>4722</v>
      </c>
      <c r="C4722" s="2">
        <v>954895971</v>
      </c>
      <c r="G4722" s="2" t="s">
        <v>1911</v>
      </c>
      <c r="H4722" s="2" t="s">
        <v>9600</v>
      </c>
      <c r="I4722" s="2" t="s">
        <v>9601</v>
      </c>
    </row>
    <row r="4723" spans="1:9" x14ac:dyDescent="0.25">
      <c r="A4723" s="2">
        <v>4723</v>
      </c>
      <c r="C4723" s="2">
        <v>954896055</v>
      </c>
      <c r="G4723" s="2" t="s">
        <v>9602</v>
      </c>
      <c r="H4723" s="2" t="s">
        <v>9603</v>
      </c>
      <c r="I4723" s="2" t="s">
        <v>9604</v>
      </c>
    </row>
    <row r="4724" spans="1:9" x14ac:dyDescent="0.25">
      <c r="A4724" s="2">
        <v>4724</v>
      </c>
      <c r="C4724" s="2">
        <v>954898662</v>
      </c>
      <c r="G4724" s="2" t="s">
        <v>473</v>
      </c>
      <c r="H4724" s="2" t="s">
        <v>9605</v>
      </c>
      <c r="I4724" s="2" t="s">
        <v>9606</v>
      </c>
    </row>
    <row r="4725" spans="1:9" x14ac:dyDescent="0.25">
      <c r="A4725" s="2">
        <v>4725</v>
      </c>
      <c r="C4725" s="2">
        <v>954898765</v>
      </c>
      <c r="G4725" s="2" t="s">
        <v>1109</v>
      </c>
      <c r="H4725" s="2" t="s">
        <v>8849</v>
      </c>
      <c r="I4725" s="2" t="s">
        <v>9607</v>
      </c>
    </row>
    <row r="4726" spans="1:9" x14ac:dyDescent="0.25">
      <c r="A4726" s="2">
        <v>4726</v>
      </c>
      <c r="C4726" s="2">
        <v>954899708</v>
      </c>
      <c r="G4726" s="2" t="s">
        <v>406</v>
      </c>
      <c r="H4726" s="2" t="s">
        <v>127</v>
      </c>
      <c r="I4726" s="2" t="s">
        <v>9608</v>
      </c>
    </row>
    <row r="4727" spans="1:9" x14ac:dyDescent="0.25">
      <c r="A4727" s="2">
        <v>4727</v>
      </c>
      <c r="C4727" s="2">
        <v>954900027</v>
      </c>
      <c r="G4727" s="2" t="s">
        <v>2521</v>
      </c>
      <c r="H4727" s="2" t="s">
        <v>2748</v>
      </c>
      <c r="I4727" s="2" t="s">
        <v>9609</v>
      </c>
    </row>
    <row r="4728" spans="1:9" x14ac:dyDescent="0.25">
      <c r="A4728" s="2">
        <v>4728</v>
      </c>
      <c r="C4728" s="2">
        <v>954900471</v>
      </c>
      <c r="G4728" s="2" t="s">
        <v>3725</v>
      </c>
      <c r="H4728" s="2" t="s">
        <v>730</v>
      </c>
      <c r="I4728" s="2" t="s">
        <v>9610</v>
      </c>
    </row>
    <row r="4729" spans="1:9" x14ac:dyDescent="0.25">
      <c r="A4729" s="2">
        <v>4729</v>
      </c>
      <c r="C4729" s="2">
        <v>954907639</v>
      </c>
      <c r="G4729" s="2" t="s">
        <v>9611</v>
      </c>
      <c r="H4729" s="2" t="s">
        <v>9612</v>
      </c>
      <c r="I4729" s="2" t="s">
        <v>9613</v>
      </c>
    </row>
    <row r="4730" spans="1:9" x14ac:dyDescent="0.25">
      <c r="A4730" s="2">
        <v>4730</v>
      </c>
      <c r="C4730" s="2">
        <v>954910682</v>
      </c>
      <c r="G4730" s="2" t="s">
        <v>302</v>
      </c>
      <c r="H4730" s="2" t="s">
        <v>297</v>
      </c>
      <c r="I4730" s="2" t="s">
        <v>9614</v>
      </c>
    </row>
    <row r="4731" spans="1:9" x14ac:dyDescent="0.25">
      <c r="A4731" s="2">
        <v>4731</v>
      </c>
      <c r="C4731" s="2">
        <v>954911309</v>
      </c>
      <c r="G4731" s="2" t="s">
        <v>5531</v>
      </c>
      <c r="H4731" s="2" t="s">
        <v>390</v>
      </c>
      <c r="I4731" s="2" t="s">
        <v>9615</v>
      </c>
    </row>
    <row r="4732" spans="1:9" x14ac:dyDescent="0.25">
      <c r="A4732" s="2">
        <v>4732</v>
      </c>
      <c r="C4732" s="2">
        <v>954912591</v>
      </c>
      <c r="G4732" s="2" t="s">
        <v>9616</v>
      </c>
      <c r="H4732" s="2" t="s">
        <v>8945</v>
      </c>
      <c r="I4732" s="2" t="s">
        <v>9617</v>
      </c>
    </row>
    <row r="4733" spans="1:9" x14ac:dyDescent="0.25">
      <c r="A4733" s="2">
        <v>4733</v>
      </c>
      <c r="C4733" s="2">
        <v>954916523</v>
      </c>
      <c r="G4733" s="2" t="s">
        <v>9618</v>
      </c>
      <c r="H4733" s="2" t="s">
        <v>9619</v>
      </c>
      <c r="I4733" s="2" t="s">
        <v>9620</v>
      </c>
    </row>
    <row r="4734" spans="1:9" x14ac:dyDescent="0.25">
      <c r="A4734" s="2">
        <v>4734</v>
      </c>
      <c r="C4734" s="2">
        <v>954917969</v>
      </c>
      <c r="G4734" s="2" t="s">
        <v>666</v>
      </c>
      <c r="H4734" s="2" t="s">
        <v>542</v>
      </c>
      <c r="I4734" s="2" t="s">
        <v>9621</v>
      </c>
    </row>
    <row r="4735" spans="1:9" x14ac:dyDescent="0.25">
      <c r="A4735" s="2">
        <v>4735</v>
      </c>
      <c r="C4735" s="2">
        <v>954919191</v>
      </c>
      <c r="G4735" s="2" t="s">
        <v>312</v>
      </c>
      <c r="H4735" s="2" t="s">
        <v>9622</v>
      </c>
      <c r="I4735" s="2" t="s">
        <v>9623</v>
      </c>
    </row>
    <row r="4736" spans="1:9" x14ac:dyDescent="0.25">
      <c r="A4736" s="2">
        <v>4736</v>
      </c>
      <c r="C4736" s="2">
        <v>954923986</v>
      </c>
      <c r="G4736" s="2" t="s">
        <v>1535</v>
      </c>
      <c r="H4736" s="2" t="s">
        <v>9624</v>
      </c>
      <c r="I4736" s="2" t="s">
        <v>9625</v>
      </c>
    </row>
    <row r="4737" spans="1:9" x14ac:dyDescent="0.25">
      <c r="A4737" s="2">
        <v>4737</v>
      </c>
      <c r="C4737" s="2">
        <v>954924307</v>
      </c>
      <c r="G4737" s="2" t="s">
        <v>4714</v>
      </c>
      <c r="H4737" s="2" t="s">
        <v>9626</v>
      </c>
      <c r="I4737" s="2" t="s">
        <v>9627</v>
      </c>
    </row>
    <row r="4738" spans="1:9" x14ac:dyDescent="0.25">
      <c r="A4738" s="2">
        <v>4738</v>
      </c>
      <c r="C4738" s="2">
        <v>954924785</v>
      </c>
      <c r="G4738" s="2" t="s">
        <v>4626</v>
      </c>
      <c r="H4738" s="2" t="s">
        <v>4573</v>
      </c>
      <c r="I4738" s="2" t="s">
        <v>9628</v>
      </c>
    </row>
    <row r="4739" spans="1:9" x14ac:dyDescent="0.25">
      <c r="A4739" s="2">
        <v>4739</v>
      </c>
      <c r="C4739" s="2">
        <v>954928480</v>
      </c>
      <c r="G4739" s="2" t="s">
        <v>9629</v>
      </c>
      <c r="H4739" s="2" t="s">
        <v>1359</v>
      </c>
      <c r="I4739" s="2" t="s">
        <v>9630</v>
      </c>
    </row>
    <row r="4740" spans="1:9" x14ac:dyDescent="0.25">
      <c r="A4740" s="2">
        <v>4740</v>
      </c>
      <c r="C4740" s="2">
        <v>954930604</v>
      </c>
      <c r="G4740" s="2" t="s">
        <v>177</v>
      </c>
      <c r="H4740" s="2" t="s">
        <v>6329</v>
      </c>
      <c r="I4740" s="2" t="s">
        <v>9631</v>
      </c>
    </row>
    <row r="4741" spans="1:9" x14ac:dyDescent="0.25">
      <c r="A4741" s="2">
        <v>4741</v>
      </c>
      <c r="C4741" s="2">
        <v>954937437</v>
      </c>
      <c r="G4741" s="2" t="s">
        <v>2171</v>
      </c>
      <c r="H4741" s="2" t="s">
        <v>3059</v>
      </c>
      <c r="I4741" s="2" t="s">
        <v>9632</v>
      </c>
    </row>
    <row r="4742" spans="1:9" x14ac:dyDescent="0.25">
      <c r="A4742" s="2">
        <v>4742</v>
      </c>
      <c r="C4742" s="2">
        <v>954940278</v>
      </c>
      <c r="G4742" s="2" t="s">
        <v>2977</v>
      </c>
      <c r="H4742" s="2" t="s">
        <v>9633</v>
      </c>
      <c r="I4742" s="2" t="s">
        <v>9634</v>
      </c>
    </row>
    <row r="4743" spans="1:9" x14ac:dyDescent="0.25">
      <c r="A4743" s="2">
        <v>4743</v>
      </c>
      <c r="C4743" s="2">
        <v>954940406</v>
      </c>
      <c r="G4743" s="2" t="s">
        <v>9635</v>
      </c>
      <c r="H4743" s="2" t="s">
        <v>9636</v>
      </c>
      <c r="I4743" s="2" t="s">
        <v>9637</v>
      </c>
    </row>
    <row r="4744" spans="1:9" x14ac:dyDescent="0.25">
      <c r="A4744" s="2">
        <v>4744</v>
      </c>
      <c r="C4744" s="2">
        <v>954945307</v>
      </c>
      <c r="G4744" s="2" t="s">
        <v>1054</v>
      </c>
      <c r="H4744" s="2" t="s">
        <v>297</v>
      </c>
      <c r="I4744" s="2" t="s">
        <v>9638</v>
      </c>
    </row>
    <row r="4745" spans="1:9" x14ac:dyDescent="0.25">
      <c r="A4745" s="2">
        <v>4745</v>
      </c>
      <c r="C4745" s="2">
        <v>954947938</v>
      </c>
      <c r="G4745" s="2" t="s">
        <v>9639</v>
      </c>
      <c r="H4745" s="2" t="s">
        <v>9640</v>
      </c>
      <c r="I4745" s="2" t="s">
        <v>9641</v>
      </c>
    </row>
    <row r="4746" spans="1:9" x14ac:dyDescent="0.25">
      <c r="A4746" s="2">
        <v>4746</v>
      </c>
      <c r="C4746" s="2">
        <v>954948651</v>
      </c>
      <c r="G4746" s="2" t="s">
        <v>8747</v>
      </c>
      <c r="H4746" s="2" t="s">
        <v>9642</v>
      </c>
      <c r="I4746" s="2" t="s">
        <v>9643</v>
      </c>
    </row>
    <row r="4747" spans="1:9" x14ac:dyDescent="0.25">
      <c r="A4747" s="2">
        <v>4747</v>
      </c>
      <c r="C4747" s="2">
        <v>954949103</v>
      </c>
      <c r="G4747" s="2" t="s">
        <v>748</v>
      </c>
      <c r="H4747" s="2" t="s">
        <v>6822</v>
      </c>
      <c r="I4747" s="2" t="s">
        <v>9644</v>
      </c>
    </row>
    <row r="4748" spans="1:9" x14ac:dyDescent="0.25">
      <c r="A4748" s="2">
        <v>4748</v>
      </c>
      <c r="C4748" s="2">
        <v>954950364</v>
      </c>
      <c r="G4748" s="2" t="s">
        <v>9645</v>
      </c>
      <c r="H4748" s="2" t="s">
        <v>9646</v>
      </c>
      <c r="I4748" s="2" t="s">
        <v>9647</v>
      </c>
    </row>
    <row r="4749" spans="1:9" x14ac:dyDescent="0.25">
      <c r="A4749" s="2">
        <v>4749</v>
      </c>
      <c r="C4749" s="2">
        <v>954952947</v>
      </c>
      <c r="G4749" s="2" t="s">
        <v>9648</v>
      </c>
      <c r="H4749" s="2" t="s">
        <v>3219</v>
      </c>
      <c r="I4749" s="2" t="s">
        <v>9649</v>
      </c>
    </row>
    <row r="4750" spans="1:9" x14ac:dyDescent="0.25">
      <c r="A4750" s="2">
        <v>4750</v>
      </c>
      <c r="C4750" s="2">
        <v>954954418</v>
      </c>
      <c r="G4750" s="2" t="s">
        <v>5260</v>
      </c>
      <c r="H4750" s="2" t="s">
        <v>2770</v>
      </c>
      <c r="I4750" s="2" t="s">
        <v>9650</v>
      </c>
    </row>
    <row r="4751" spans="1:9" x14ac:dyDescent="0.25">
      <c r="A4751" s="2">
        <v>4751</v>
      </c>
      <c r="C4751" s="2">
        <v>954954925</v>
      </c>
      <c r="G4751" s="2" t="s">
        <v>9651</v>
      </c>
      <c r="H4751" s="2" t="s">
        <v>9652</v>
      </c>
      <c r="I4751" s="2" t="s">
        <v>9653</v>
      </c>
    </row>
    <row r="4752" spans="1:9" x14ac:dyDescent="0.25">
      <c r="A4752" s="2">
        <v>4752</v>
      </c>
      <c r="C4752" s="2">
        <v>954957981</v>
      </c>
      <c r="G4752" s="2" t="s">
        <v>9654</v>
      </c>
      <c r="H4752" s="2" t="s">
        <v>9655</v>
      </c>
      <c r="I4752" s="2" t="s">
        <v>9656</v>
      </c>
    </row>
    <row r="4753" spans="1:9" x14ac:dyDescent="0.25">
      <c r="A4753" s="2">
        <v>4753</v>
      </c>
      <c r="C4753" s="2">
        <v>954960890</v>
      </c>
      <c r="G4753" s="2" t="s">
        <v>9657</v>
      </c>
      <c r="H4753" s="2" t="s">
        <v>2140</v>
      </c>
      <c r="I4753" s="2" t="s">
        <v>9658</v>
      </c>
    </row>
    <row r="4754" spans="1:9" x14ac:dyDescent="0.25">
      <c r="A4754" s="2">
        <v>4754</v>
      </c>
      <c r="C4754" s="2">
        <v>954964098</v>
      </c>
      <c r="G4754" s="2" t="s">
        <v>1653</v>
      </c>
      <c r="H4754" s="2" t="s">
        <v>9659</v>
      </c>
      <c r="I4754" s="2" t="s">
        <v>9660</v>
      </c>
    </row>
    <row r="4755" spans="1:9" x14ac:dyDescent="0.25">
      <c r="A4755" s="2">
        <v>4755</v>
      </c>
      <c r="C4755" s="2">
        <v>954964949</v>
      </c>
      <c r="D4755" s="2">
        <v>996492004</v>
      </c>
      <c r="G4755" s="2" t="s">
        <v>7085</v>
      </c>
      <c r="H4755" s="2" t="s">
        <v>9661</v>
      </c>
      <c r="I4755" s="2" t="s">
        <v>9662</v>
      </c>
    </row>
    <row r="4756" spans="1:9" x14ac:dyDescent="0.25">
      <c r="A4756" s="2">
        <v>4756</v>
      </c>
      <c r="C4756" s="2">
        <v>954965089</v>
      </c>
      <c r="G4756" s="2" t="s">
        <v>9663</v>
      </c>
      <c r="H4756" s="2" t="s">
        <v>4963</v>
      </c>
      <c r="I4756" s="2" t="s">
        <v>9664</v>
      </c>
    </row>
    <row r="4757" spans="1:9" x14ac:dyDescent="0.25">
      <c r="A4757" s="2">
        <v>4757</v>
      </c>
      <c r="C4757" s="2">
        <v>954970501</v>
      </c>
      <c r="G4757" s="2" t="s">
        <v>1823</v>
      </c>
      <c r="H4757" s="2" t="s">
        <v>8849</v>
      </c>
      <c r="I4757" s="2" t="s">
        <v>9665</v>
      </c>
    </row>
    <row r="4758" spans="1:9" x14ac:dyDescent="0.25">
      <c r="A4758" s="2">
        <v>4758</v>
      </c>
      <c r="C4758" s="2">
        <v>954970537</v>
      </c>
      <c r="G4758" s="2" t="s">
        <v>203</v>
      </c>
      <c r="H4758" s="2" t="s">
        <v>9666</v>
      </c>
      <c r="I4758" s="2" t="s">
        <v>9667</v>
      </c>
    </row>
    <row r="4759" spans="1:9" x14ac:dyDescent="0.25">
      <c r="A4759" s="2">
        <v>4759</v>
      </c>
      <c r="C4759" s="2">
        <v>954970722</v>
      </c>
      <c r="G4759" s="2" t="s">
        <v>6058</v>
      </c>
      <c r="H4759" s="2" t="s">
        <v>9668</v>
      </c>
      <c r="I4759" s="2" t="s">
        <v>9669</v>
      </c>
    </row>
    <row r="4760" spans="1:9" x14ac:dyDescent="0.25">
      <c r="A4760" s="2">
        <v>4760</v>
      </c>
      <c r="C4760" s="2">
        <v>954977583</v>
      </c>
      <c r="G4760" s="2" t="s">
        <v>9670</v>
      </c>
      <c r="H4760" s="2" t="s">
        <v>1521</v>
      </c>
      <c r="I4760" s="2" t="s">
        <v>9671</v>
      </c>
    </row>
    <row r="4761" spans="1:9" x14ac:dyDescent="0.25">
      <c r="A4761" s="2">
        <v>4761</v>
      </c>
      <c r="C4761" s="2">
        <v>954977640</v>
      </c>
      <c r="G4761" s="2" t="s">
        <v>1095</v>
      </c>
      <c r="H4761" s="2" t="s">
        <v>9672</v>
      </c>
      <c r="I4761" s="2" t="s">
        <v>9673</v>
      </c>
    </row>
    <row r="4762" spans="1:9" x14ac:dyDescent="0.25">
      <c r="A4762" s="2">
        <v>4762</v>
      </c>
      <c r="C4762" s="2">
        <v>954980540</v>
      </c>
      <c r="G4762" s="2" t="s">
        <v>455</v>
      </c>
      <c r="H4762" s="2" t="s">
        <v>9674</v>
      </c>
      <c r="I4762" s="2" t="s">
        <v>9675</v>
      </c>
    </row>
    <row r="4763" spans="1:9" x14ac:dyDescent="0.25">
      <c r="A4763" s="2">
        <v>4763</v>
      </c>
      <c r="C4763" s="2">
        <v>954983625</v>
      </c>
      <c r="G4763" s="2" t="s">
        <v>616</v>
      </c>
      <c r="H4763" s="2" t="s">
        <v>2038</v>
      </c>
      <c r="I4763" s="2" t="s">
        <v>9676</v>
      </c>
    </row>
    <row r="4764" spans="1:9" x14ac:dyDescent="0.25">
      <c r="A4764" s="2">
        <v>4764</v>
      </c>
      <c r="C4764" s="2">
        <v>954984341</v>
      </c>
      <c r="G4764" s="2" t="s">
        <v>9677</v>
      </c>
      <c r="H4764" s="2" t="s">
        <v>9678</v>
      </c>
      <c r="I4764" s="2" t="s">
        <v>9679</v>
      </c>
    </row>
    <row r="4765" spans="1:9" x14ac:dyDescent="0.25">
      <c r="A4765" s="2">
        <v>4765</v>
      </c>
      <c r="C4765" s="2">
        <v>954988994</v>
      </c>
      <c r="G4765" s="2" t="s">
        <v>9680</v>
      </c>
      <c r="H4765" s="2" t="s">
        <v>9681</v>
      </c>
      <c r="I4765" s="2" t="s">
        <v>9682</v>
      </c>
    </row>
    <row r="4766" spans="1:9" x14ac:dyDescent="0.25">
      <c r="A4766" s="2">
        <v>4766</v>
      </c>
      <c r="C4766" s="2">
        <v>954996092</v>
      </c>
      <c r="G4766" s="2" t="s">
        <v>9683</v>
      </c>
      <c r="H4766" s="2" t="s">
        <v>9684</v>
      </c>
      <c r="I4766" s="2" t="s">
        <v>9685</v>
      </c>
    </row>
    <row r="4767" spans="1:9" x14ac:dyDescent="0.25">
      <c r="A4767" s="2">
        <v>4767</v>
      </c>
      <c r="C4767" s="2">
        <v>955098754</v>
      </c>
      <c r="D4767" s="2">
        <v>954098754</v>
      </c>
      <c r="G4767" s="2" t="s">
        <v>1837</v>
      </c>
      <c r="H4767" s="2" t="s">
        <v>2386</v>
      </c>
      <c r="I4767" s="2" t="s">
        <v>9686</v>
      </c>
    </row>
    <row r="4768" spans="1:9" x14ac:dyDescent="0.25">
      <c r="A4768" s="2">
        <v>4768</v>
      </c>
      <c r="C4768" s="2">
        <v>955101172</v>
      </c>
      <c r="G4768" s="2" t="s">
        <v>9687</v>
      </c>
      <c r="H4768" s="2" t="s">
        <v>9688</v>
      </c>
      <c r="I4768" s="2" t="s">
        <v>9689</v>
      </c>
    </row>
    <row r="4769" spans="1:9" x14ac:dyDescent="0.25">
      <c r="A4769" s="2">
        <v>4769</v>
      </c>
      <c r="C4769" s="2">
        <v>955103555</v>
      </c>
      <c r="G4769" s="2" t="s">
        <v>679</v>
      </c>
      <c r="H4769" s="2" t="s">
        <v>9690</v>
      </c>
      <c r="I4769" s="2" t="s">
        <v>9691</v>
      </c>
    </row>
    <row r="4770" spans="1:9" x14ac:dyDescent="0.25">
      <c r="A4770" s="2">
        <v>4770</v>
      </c>
      <c r="C4770" s="2">
        <v>955105875</v>
      </c>
      <c r="G4770" s="2" t="s">
        <v>3572</v>
      </c>
      <c r="H4770" s="2" t="s">
        <v>1824</v>
      </c>
      <c r="I4770" s="2" t="s">
        <v>9692</v>
      </c>
    </row>
    <row r="4771" spans="1:9" x14ac:dyDescent="0.25">
      <c r="A4771" s="2">
        <v>4771</v>
      </c>
      <c r="C4771" s="2">
        <v>955108828</v>
      </c>
      <c r="D4771" s="2">
        <v>990756518</v>
      </c>
      <c r="G4771" s="2" t="s">
        <v>144</v>
      </c>
      <c r="H4771" s="2" t="s">
        <v>688</v>
      </c>
      <c r="I4771" s="2" t="s">
        <v>9693</v>
      </c>
    </row>
    <row r="4772" spans="1:9" x14ac:dyDescent="0.25">
      <c r="A4772" s="2">
        <v>4772</v>
      </c>
      <c r="C4772" s="2">
        <v>955109061</v>
      </c>
      <c r="G4772" s="2" t="s">
        <v>1653</v>
      </c>
      <c r="H4772" s="2" t="s">
        <v>9694</v>
      </c>
      <c r="I4772" s="2" t="s">
        <v>9695</v>
      </c>
    </row>
    <row r="4773" spans="1:9" x14ac:dyDescent="0.25">
      <c r="A4773" s="2">
        <v>4773</v>
      </c>
      <c r="C4773" s="2">
        <v>955110044</v>
      </c>
      <c r="G4773" s="2" t="s">
        <v>729</v>
      </c>
      <c r="H4773" s="2" t="s">
        <v>9696</v>
      </c>
      <c r="I4773" s="2" t="s">
        <v>9697</v>
      </c>
    </row>
    <row r="4774" spans="1:9" x14ac:dyDescent="0.25">
      <c r="A4774" s="2">
        <v>4774</v>
      </c>
      <c r="C4774" s="2">
        <v>955113291</v>
      </c>
      <c r="G4774" s="2" t="s">
        <v>342</v>
      </c>
      <c r="H4774" s="2" t="s">
        <v>9698</v>
      </c>
      <c r="I4774" s="2" t="s">
        <v>9699</v>
      </c>
    </row>
    <row r="4775" spans="1:9" x14ac:dyDescent="0.25">
      <c r="A4775" s="2">
        <v>4775</v>
      </c>
      <c r="C4775" s="2">
        <v>955113702</v>
      </c>
      <c r="G4775" s="2" t="s">
        <v>9700</v>
      </c>
      <c r="H4775" s="2" t="s">
        <v>9701</v>
      </c>
      <c r="I4775" s="2" t="s">
        <v>9702</v>
      </c>
    </row>
    <row r="4776" spans="1:9" x14ac:dyDescent="0.25">
      <c r="A4776" s="2">
        <v>4776</v>
      </c>
      <c r="C4776" s="2">
        <v>955116784</v>
      </c>
      <c r="G4776" s="2" t="s">
        <v>2617</v>
      </c>
      <c r="H4776" s="2" t="s">
        <v>9703</v>
      </c>
      <c r="I4776" s="2" t="s">
        <v>9704</v>
      </c>
    </row>
    <row r="4777" spans="1:9" x14ac:dyDescent="0.25">
      <c r="A4777" s="2">
        <v>4777</v>
      </c>
      <c r="C4777" s="2">
        <v>955116867</v>
      </c>
      <c r="G4777" s="2" t="s">
        <v>1245</v>
      </c>
      <c r="H4777" s="2" t="s">
        <v>9705</v>
      </c>
      <c r="I4777" s="2" t="s">
        <v>9706</v>
      </c>
    </row>
    <row r="4778" spans="1:9" x14ac:dyDescent="0.25">
      <c r="A4778" s="2">
        <v>4778</v>
      </c>
      <c r="C4778" s="2">
        <v>955118088</v>
      </c>
      <c r="D4778" s="2">
        <v>987038918</v>
      </c>
      <c r="G4778" s="2" t="s">
        <v>177</v>
      </c>
      <c r="H4778" s="2" t="s">
        <v>216</v>
      </c>
      <c r="I4778" s="2" t="s">
        <v>9707</v>
      </c>
    </row>
    <row r="4779" spans="1:9" x14ac:dyDescent="0.25">
      <c r="A4779" s="2">
        <v>4779</v>
      </c>
      <c r="C4779" s="2">
        <v>955121001</v>
      </c>
      <c r="D4779" s="2">
        <v>990092118</v>
      </c>
      <c r="G4779" s="2" t="s">
        <v>1370</v>
      </c>
      <c r="H4779" s="2" t="s">
        <v>5612</v>
      </c>
      <c r="I4779" s="2" t="s">
        <v>9708</v>
      </c>
    </row>
    <row r="4780" spans="1:9" x14ac:dyDescent="0.25">
      <c r="A4780" s="2">
        <v>4780</v>
      </c>
      <c r="C4780" s="2">
        <v>955122491</v>
      </c>
      <c r="G4780" s="2" t="s">
        <v>9709</v>
      </c>
      <c r="H4780" s="2" t="s">
        <v>3429</v>
      </c>
      <c r="I4780" s="2" t="s">
        <v>9710</v>
      </c>
    </row>
    <row r="4781" spans="1:9" x14ac:dyDescent="0.25">
      <c r="A4781" s="2">
        <v>4781</v>
      </c>
      <c r="C4781" s="2">
        <v>955126676</v>
      </c>
      <c r="G4781" s="2" t="s">
        <v>9711</v>
      </c>
      <c r="H4781" s="2" t="s">
        <v>5971</v>
      </c>
      <c r="I4781" s="2" t="s">
        <v>9712</v>
      </c>
    </row>
    <row r="4782" spans="1:9" x14ac:dyDescent="0.25">
      <c r="A4782" s="2">
        <v>4782</v>
      </c>
      <c r="C4782" s="2">
        <v>955134325</v>
      </c>
      <c r="G4782" s="2" t="s">
        <v>9713</v>
      </c>
      <c r="H4782" s="2" t="s">
        <v>9714</v>
      </c>
      <c r="I4782" s="2" t="s">
        <v>9715</v>
      </c>
    </row>
    <row r="4783" spans="1:9" x14ac:dyDescent="0.25">
      <c r="A4783" s="2">
        <v>4783</v>
      </c>
      <c r="C4783" s="2">
        <v>955135736</v>
      </c>
      <c r="G4783" s="2" t="s">
        <v>679</v>
      </c>
      <c r="H4783" s="2" t="s">
        <v>3442</v>
      </c>
      <c r="I4783" s="2" t="s">
        <v>9716</v>
      </c>
    </row>
    <row r="4784" spans="1:9" x14ac:dyDescent="0.25">
      <c r="A4784" s="2">
        <v>4784</v>
      </c>
      <c r="C4784" s="2">
        <v>955135797</v>
      </c>
      <c r="G4784" s="2" t="s">
        <v>3103</v>
      </c>
      <c r="H4784" s="2" t="s">
        <v>9717</v>
      </c>
      <c r="I4784" s="2" t="s">
        <v>9718</v>
      </c>
    </row>
    <row r="4785" spans="1:9" x14ac:dyDescent="0.25">
      <c r="A4785" s="2">
        <v>4785</v>
      </c>
      <c r="C4785" s="2">
        <v>955136815</v>
      </c>
      <c r="G4785" s="2" t="s">
        <v>9719</v>
      </c>
      <c r="H4785" s="2" t="s">
        <v>9720</v>
      </c>
      <c r="I4785" s="2" t="s">
        <v>9721</v>
      </c>
    </row>
    <row r="4786" spans="1:9" x14ac:dyDescent="0.25">
      <c r="A4786" s="2">
        <v>4786</v>
      </c>
      <c r="C4786" s="2">
        <v>955137033</v>
      </c>
      <c r="G4786" s="2" t="s">
        <v>7270</v>
      </c>
      <c r="H4786" s="2" t="s">
        <v>428</v>
      </c>
      <c r="I4786" s="2" t="s">
        <v>9722</v>
      </c>
    </row>
    <row r="4787" spans="1:9" x14ac:dyDescent="0.25">
      <c r="A4787" s="2">
        <v>4787</v>
      </c>
      <c r="C4787" s="2">
        <v>955137957</v>
      </c>
      <c r="G4787" s="2" t="s">
        <v>180</v>
      </c>
      <c r="H4787" s="2" t="s">
        <v>858</v>
      </c>
      <c r="I4787" s="2" t="s">
        <v>9723</v>
      </c>
    </row>
    <row r="4788" spans="1:9" x14ac:dyDescent="0.25">
      <c r="A4788" s="2">
        <v>4788</v>
      </c>
      <c r="C4788" s="2">
        <v>955140450</v>
      </c>
      <c r="G4788" s="2" t="s">
        <v>4585</v>
      </c>
      <c r="H4788" s="2" t="s">
        <v>9724</v>
      </c>
      <c r="I4788" s="2" t="s">
        <v>9725</v>
      </c>
    </row>
    <row r="4789" spans="1:9" x14ac:dyDescent="0.25">
      <c r="A4789" s="2">
        <v>4789</v>
      </c>
      <c r="C4789" s="2">
        <v>955145022</v>
      </c>
      <c r="G4789" s="2" t="s">
        <v>9726</v>
      </c>
      <c r="H4789" s="2" t="s">
        <v>9727</v>
      </c>
      <c r="I4789" s="2" t="s">
        <v>9728</v>
      </c>
    </row>
    <row r="4790" spans="1:9" x14ac:dyDescent="0.25">
      <c r="A4790" s="2">
        <v>4790</v>
      </c>
      <c r="C4790" s="2">
        <v>955145331</v>
      </c>
      <c r="G4790" s="2" t="s">
        <v>180</v>
      </c>
      <c r="H4790" s="2" t="s">
        <v>4990</v>
      </c>
      <c r="I4790" s="2" t="s">
        <v>9729</v>
      </c>
    </row>
    <row r="4791" spans="1:9" x14ac:dyDescent="0.25">
      <c r="A4791" s="2">
        <v>4791</v>
      </c>
      <c r="C4791" s="2">
        <v>955145455</v>
      </c>
      <c r="G4791" s="2" t="s">
        <v>1106</v>
      </c>
      <c r="H4791" s="2" t="s">
        <v>6124</v>
      </c>
      <c r="I4791" s="2" t="s">
        <v>9730</v>
      </c>
    </row>
    <row r="4792" spans="1:9" x14ac:dyDescent="0.25">
      <c r="A4792" s="2">
        <v>4792</v>
      </c>
      <c r="C4792" s="2">
        <v>955145910</v>
      </c>
      <c r="G4792" s="2" t="s">
        <v>9731</v>
      </c>
      <c r="H4792" s="2" t="s">
        <v>7378</v>
      </c>
      <c r="I4792" s="2" t="s">
        <v>9732</v>
      </c>
    </row>
    <row r="4793" spans="1:9" x14ac:dyDescent="0.25">
      <c r="A4793" s="2">
        <v>4793</v>
      </c>
      <c r="C4793" s="2">
        <v>955148178</v>
      </c>
      <c r="D4793" s="2">
        <v>992212491</v>
      </c>
      <c r="G4793" s="2" t="s">
        <v>186</v>
      </c>
      <c r="H4793" s="2" t="s">
        <v>9733</v>
      </c>
      <c r="I4793" s="2" t="s">
        <v>9734</v>
      </c>
    </row>
    <row r="4794" spans="1:9" x14ac:dyDescent="0.25">
      <c r="A4794" s="2">
        <v>4794</v>
      </c>
      <c r="C4794" s="2">
        <v>955150628</v>
      </c>
      <c r="G4794" s="2" t="s">
        <v>209</v>
      </c>
      <c r="H4794" s="2" t="s">
        <v>9735</v>
      </c>
      <c r="I4794" s="2" t="s">
        <v>9736</v>
      </c>
    </row>
    <row r="4795" spans="1:9" x14ac:dyDescent="0.25">
      <c r="A4795" s="2">
        <v>4795</v>
      </c>
      <c r="C4795" s="2">
        <v>955151541</v>
      </c>
      <c r="G4795" s="2" t="s">
        <v>473</v>
      </c>
      <c r="H4795" s="2" t="s">
        <v>9737</v>
      </c>
      <c r="I4795" s="2" t="s">
        <v>9738</v>
      </c>
    </row>
    <row r="4796" spans="1:9" x14ac:dyDescent="0.25">
      <c r="A4796" s="2">
        <v>4796</v>
      </c>
      <c r="C4796" s="2">
        <v>955153118</v>
      </c>
      <c r="G4796" s="2" t="s">
        <v>7469</v>
      </c>
      <c r="H4796" s="2" t="s">
        <v>9739</v>
      </c>
      <c r="I4796" s="2" t="s">
        <v>9740</v>
      </c>
    </row>
    <row r="4797" spans="1:9" x14ac:dyDescent="0.25">
      <c r="A4797" s="2">
        <v>4797</v>
      </c>
      <c r="C4797" s="2">
        <v>955154207</v>
      </c>
      <c r="G4797" s="2" t="s">
        <v>9741</v>
      </c>
      <c r="H4797" s="2" t="s">
        <v>732</v>
      </c>
      <c r="I4797" s="2" t="s">
        <v>9742</v>
      </c>
    </row>
    <row r="4798" spans="1:9" x14ac:dyDescent="0.25">
      <c r="A4798" s="2">
        <v>4798</v>
      </c>
      <c r="C4798" s="2">
        <v>955154730</v>
      </c>
      <c r="G4798" s="2" t="s">
        <v>9743</v>
      </c>
      <c r="H4798" s="2" t="s">
        <v>9744</v>
      </c>
      <c r="I4798" s="2" t="s">
        <v>9745</v>
      </c>
    </row>
    <row r="4799" spans="1:9" x14ac:dyDescent="0.25">
      <c r="A4799" s="2">
        <v>4799</v>
      </c>
      <c r="C4799" s="2">
        <v>955156783</v>
      </c>
      <c r="G4799" s="2" t="s">
        <v>147</v>
      </c>
      <c r="H4799" s="2" t="s">
        <v>6223</v>
      </c>
      <c r="I4799" s="2" t="s">
        <v>9746</v>
      </c>
    </row>
    <row r="4800" spans="1:9" x14ac:dyDescent="0.25">
      <c r="A4800" s="2">
        <v>4800</v>
      </c>
      <c r="C4800" s="2">
        <v>955156885</v>
      </c>
      <c r="D4800" s="2">
        <v>977892013</v>
      </c>
      <c r="G4800" s="2" t="s">
        <v>9747</v>
      </c>
      <c r="H4800" s="2" t="s">
        <v>303</v>
      </c>
      <c r="I4800" s="2" t="s">
        <v>9748</v>
      </c>
    </row>
    <row r="4801" spans="1:9" x14ac:dyDescent="0.25">
      <c r="A4801" s="2">
        <v>4801</v>
      </c>
      <c r="C4801" s="2">
        <v>955158503</v>
      </c>
      <c r="G4801" s="2" t="s">
        <v>221</v>
      </c>
      <c r="H4801" s="2" t="s">
        <v>7800</v>
      </c>
      <c r="I4801" s="2" t="s">
        <v>9749</v>
      </c>
    </row>
    <row r="4802" spans="1:9" x14ac:dyDescent="0.25">
      <c r="A4802" s="2">
        <v>4802</v>
      </c>
      <c r="C4802" s="2">
        <v>955159506</v>
      </c>
      <c r="G4802" s="2" t="s">
        <v>676</v>
      </c>
      <c r="H4802" s="2" t="s">
        <v>9750</v>
      </c>
      <c r="I4802" s="2" t="s">
        <v>9751</v>
      </c>
    </row>
    <row r="4803" spans="1:9" x14ac:dyDescent="0.25">
      <c r="A4803" s="2">
        <v>4803</v>
      </c>
      <c r="C4803" s="2">
        <v>955163088</v>
      </c>
      <c r="G4803" s="2" t="s">
        <v>247</v>
      </c>
      <c r="H4803" s="2" t="s">
        <v>9752</v>
      </c>
      <c r="I4803" s="2" t="s">
        <v>9753</v>
      </c>
    </row>
    <row r="4804" spans="1:9" x14ac:dyDescent="0.25">
      <c r="A4804" s="2">
        <v>4804</v>
      </c>
      <c r="C4804" s="2">
        <v>955164283</v>
      </c>
      <c r="G4804" s="2" t="s">
        <v>1722</v>
      </c>
      <c r="H4804" s="2" t="s">
        <v>485</v>
      </c>
      <c r="I4804" s="2" t="s">
        <v>9754</v>
      </c>
    </row>
    <row r="4805" spans="1:9" x14ac:dyDescent="0.25">
      <c r="A4805" s="2">
        <v>4805</v>
      </c>
      <c r="C4805" s="2">
        <v>955166598</v>
      </c>
      <c r="G4805" s="2" t="s">
        <v>927</v>
      </c>
      <c r="H4805" s="2" t="s">
        <v>9755</v>
      </c>
      <c r="I4805" s="2" t="s">
        <v>9756</v>
      </c>
    </row>
    <row r="4806" spans="1:9" x14ac:dyDescent="0.25">
      <c r="A4806" s="2">
        <v>4806</v>
      </c>
      <c r="C4806" s="2">
        <v>955166665</v>
      </c>
      <c r="G4806" s="2" t="s">
        <v>206</v>
      </c>
      <c r="H4806" s="2" t="s">
        <v>9085</v>
      </c>
      <c r="I4806" s="2" t="s">
        <v>9757</v>
      </c>
    </row>
    <row r="4807" spans="1:9" x14ac:dyDescent="0.25">
      <c r="A4807" s="2">
        <v>4807</v>
      </c>
      <c r="C4807" s="2">
        <v>955168630</v>
      </c>
      <c r="G4807" s="2" t="s">
        <v>9315</v>
      </c>
      <c r="H4807" s="2" t="s">
        <v>2610</v>
      </c>
      <c r="I4807" s="2" t="s">
        <v>9758</v>
      </c>
    </row>
    <row r="4808" spans="1:9" x14ac:dyDescent="0.25">
      <c r="A4808" s="2">
        <v>4808</v>
      </c>
      <c r="C4808" s="2">
        <v>955170753</v>
      </c>
      <c r="G4808" s="2" t="s">
        <v>221</v>
      </c>
      <c r="H4808" s="2" t="s">
        <v>1632</v>
      </c>
      <c r="I4808" s="2" t="s">
        <v>9759</v>
      </c>
    </row>
    <row r="4809" spans="1:9" x14ac:dyDescent="0.25">
      <c r="A4809" s="2">
        <v>4809</v>
      </c>
      <c r="C4809" s="2">
        <v>955173971</v>
      </c>
      <c r="D4809" s="2">
        <v>976260227</v>
      </c>
      <c r="G4809" s="2" t="s">
        <v>192</v>
      </c>
      <c r="H4809" s="2" t="s">
        <v>245</v>
      </c>
      <c r="I4809" s="2" t="s">
        <v>9760</v>
      </c>
    </row>
    <row r="4810" spans="1:9" x14ac:dyDescent="0.25">
      <c r="A4810" s="2">
        <v>4810</v>
      </c>
      <c r="C4810" s="2">
        <v>955174821</v>
      </c>
      <c r="G4810" s="2" t="s">
        <v>9761</v>
      </c>
      <c r="H4810" s="2" t="s">
        <v>9762</v>
      </c>
      <c r="I4810" s="2" t="s">
        <v>9763</v>
      </c>
    </row>
    <row r="4811" spans="1:9" x14ac:dyDescent="0.25">
      <c r="A4811" s="2">
        <v>4811</v>
      </c>
      <c r="C4811" s="2">
        <v>955182200</v>
      </c>
      <c r="G4811" s="2" t="s">
        <v>305</v>
      </c>
      <c r="H4811" s="2" t="s">
        <v>1359</v>
      </c>
      <c r="I4811" s="2" t="s">
        <v>9764</v>
      </c>
    </row>
    <row r="4812" spans="1:9" x14ac:dyDescent="0.25">
      <c r="A4812" s="2">
        <v>4812</v>
      </c>
      <c r="C4812" s="2">
        <v>955187428</v>
      </c>
      <c r="G4812" s="2" t="s">
        <v>9765</v>
      </c>
      <c r="H4812" s="2" t="s">
        <v>9766</v>
      </c>
      <c r="I4812" s="2" t="s">
        <v>9767</v>
      </c>
    </row>
    <row r="4813" spans="1:9" x14ac:dyDescent="0.25">
      <c r="A4813" s="2">
        <v>4813</v>
      </c>
      <c r="C4813" s="2">
        <v>955187762</v>
      </c>
      <c r="G4813" s="2" t="s">
        <v>153</v>
      </c>
      <c r="H4813" s="2" t="s">
        <v>9768</v>
      </c>
      <c r="I4813" s="2" t="s">
        <v>9769</v>
      </c>
    </row>
    <row r="4814" spans="1:9" x14ac:dyDescent="0.25">
      <c r="A4814" s="2">
        <v>4814</v>
      </c>
      <c r="C4814" s="2">
        <v>955188336</v>
      </c>
      <c r="G4814" s="2" t="s">
        <v>8685</v>
      </c>
      <c r="H4814" s="2" t="s">
        <v>1377</v>
      </c>
      <c r="I4814" s="2" t="s">
        <v>9770</v>
      </c>
    </row>
    <row r="4815" spans="1:9" x14ac:dyDescent="0.25">
      <c r="A4815" s="2">
        <v>4815</v>
      </c>
      <c r="C4815" s="2">
        <v>955191942</v>
      </c>
      <c r="G4815" s="2" t="s">
        <v>2026</v>
      </c>
      <c r="H4815" s="2" t="s">
        <v>9771</v>
      </c>
      <c r="I4815" s="2" t="s">
        <v>9772</v>
      </c>
    </row>
    <row r="4816" spans="1:9" x14ac:dyDescent="0.25">
      <c r="A4816" s="2">
        <v>4816</v>
      </c>
      <c r="C4816" s="2">
        <v>955194481</v>
      </c>
      <c r="G4816" s="2" t="s">
        <v>588</v>
      </c>
      <c r="H4816" s="2" t="s">
        <v>9773</v>
      </c>
      <c r="I4816" s="2" t="s">
        <v>9774</v>
      </c>
    </row>
    <row r="4817" spans="1:9" x14ac:dyDescent="0.25">
      <c r="A4817" s="2">
        <v>4817</v>
      </c>
      <c r="C4817" s="2">
        <v>955198908</v>
      </c>
      <c r="G4817" s="2" t="s">
        <v>9775</v>
      </c>
      <c r="H4817" s="2" t="s">
        <v>4502</v>
      </c>
      <c r="I4817" s="2" t="s">
        <v>9776</v>
      </c>
    </row>
    <row r="4818" spans="1:9" x14ac:dyDescent="0.25">
      <c r="A4818" s="2">
        <v>4818</v>
      </c>
      <c r="C4818" s="2">
        <v>955199383</v>
      </c>
      <c r="G4818" s="2" t="s">
        <v>666</v>
      </c>
      <c r="H4818" s="2" t="s">
        <v>1261</v>
      </c>
      <c r="I4818" s="2" t="s">
        <v>9777</v>
      </c>
    </row>
    <row r="4819" spans="1:9" x14ac:dyDescent="0.25">
      <c r="A4819" s="2">
        <v>4819</v>
      </c>
      <c r="C4819" s="2">
        <v>955202722</v>
      </c>
      <c r="G4819" s="2" t="s">
        <v>1127</v>
      </c>
      <c r="H4819" s="2" t="s">
        <v>571</v>
      </c>
      <c r="I4819" s="2" t="s">
        <v>9778</v>
      </c>
    </row>
    <row r="4820" spans="1:9" x14ac:dyDescent="0.25">
      <c r="A4820" s="2">
        <v>4820</v>
      </c>
      <c r="C4820" s="2">
        <v>955202975</v>
      </c>
      <c r="G4820" s="2" t="s">
        <v>9779</v>
      </c>
      <c r="H4820" s="2" t="s">
        <v>9780</v>
      </c>
      <c r="I4820" s="2" t="s">
        <v>9781</v>
      </c>
    </row>
    <row r="4821" spans="1:9" x14ac:dyDescent="0.25">
      <c r="A4821" s="2">
        <v>4821</v>
      </c>
      <c r="C4821" s="2">
        <v>955203121</v>
      </c>
      <c r="G4821" s="2" t="s">
        <v>1878</v>
      </c>
      <c r="H4821" s="2" t="s">
        <v>9782</v>
      </c>
      <c r="I4821" s="2" t="s">
        <v>9783</v>
      </c>
    </row>
    <row r="4822" spans="1:9" x14ac:dyDescent="0.25">
      <c r="A4822" s="2">
        <v>4822</v>
      </c>
      <c r="C4822" s="2">
        <v>955203284</v>
      </c>
      <c r="D4822" s="2">
        <v>979164457</v>
      </c>
      <c r="G4822" s="2" t="s">
        <v>153</v>
      </c>
      <c r="H4822" s="2" t="s">
        <v>2488</v>
      </c>
      <c r="I4822" s="2" t="s">
        <v>9784</v>
      </c>
    </row>
    <row r="4823" spans="1:9" x14ac:dyDescent="0.25">
      <c r="A4823" s="2">
        <v>4823</v>
      </c>
      <c r="C4823" s="2">
        <v>955204710</v>
      </c>
      <c r="G4823" s="2" t="s">
        <v>9785</v>
      </c>
      <c r="H4823" s="2" t="s">
        <v>9786</v>
      </c>
      <c r="I4823" s="2" t="s">
        <v>9787</v>
      </c>
    </row>
    <row r="4824" spans="1:9" x14ac:dyDescent="0.25">
      <c r="A4824" s="2">
        <v>4824</v>
      </c>
      <c r="C4824" s="2">
        <v>955207715</v>
      </c>
      <c r="G4824" s="2" t="s">
        <v>9788</v>
      </c>
      <c r="H4824" s="2" t="s">
        <v>9789</v>
      </c>
      <c r="I4824" s="2" t="s">
        <v>9790</v>
      </c>
    </row>
    <row r="4825" spans="1:9" x14ac:dyDescent="0.25">
      <c r="A4825" s="2">
        <v>4825</v>
      </c>
      <c r="C4825" s="2">
        <v>955218821</v>
      </c>
      <c r="G4825" s="2" t="s">
        <v>6629</v>
      </c>
      <c r="H4825" s="2" t="s">
        <v>866</v>
      </c>
      <c r="I4825" s="2" t="s">
        <v>9791</v>
      </c>
    </row>
    <row r="4826" spans="1:9" x14ac:dyDescent="0.25">
      <c r="A4826" s="2">
        <v>4826</v>
      </c>
      <c r="C4826" s="2">
        <v>955220779</v>
      </c>
      <c r="G4826" s="2" t="s">
        <v>7589</v>
      </c>
      <c r="H4826" s="2" t="s">
        <v>994</v>
      </c>
      <c r="I4826" s="2" t="s">
        <v>9792</v>
      </c>
    </row>
    <row r="4827" spans="1:9" x14ac:dyDescent="0.25">
      <c r="A4827" s="2">
        <v>4827</v>
      </c>
      <c r="C4827" s="2">
        <v>955227194</v>
      </c>
      <c r="G4827" s="2" t="s">
        <v>5297</v>
      </c>
      <c r="H4827" s="2" t="s">
        <v>181</v>
      </c>
      <c r="I4827" s="2" t="s">
        <v>9793</v>
      </c>
    </row>
    <row r="4828" spans="1:9" x14ac:dyDescent="0.25">
      <c r="A4828" s="2">
        <v>4828</v>
      </c>
      <c r="C4828" s="2">
        <v>955229645</v>
      </c>
      <c r="G4828" s="2" t="s">
        <v>8168</v>
      </c>
      <c r="H4828" s="2" t="s">
        <v>6552</v>
      </c>
      <c r="I4828" s="2" t="s">
        <v>9794</v>
      </c>
    </row>
    <row r="4829" spans="1:9" x14ac:dyDescent="0.25">
      <c r="A4829" s="2">
        <v>4829</v>
      </c>
      <c r="C4829" s="2">
        <v>955231279</v>
      </c>
      <c r="G4829" s="2" t="s">
        <v>266</v>
      </c>
      <c r="H4829" s="2" t="s">
        <v>6329</v>
      </c>
      <c r="I4829" s="2" t="s">
        <v>9795</v>
      </c>
    </row>
    <row r="4830" spans="1:9" x14ac:dyDescent="0.25">
      <c r="A4830" s="2">
        <v>4830</v>
      </c>
      <c r="C4830" s="2">
        <v>955234784</v>
      </c>
      <c r="G4830" s="2" t="s">
        <v>9796</v>
      </c>
      <c r="H4830" s="2" t="s">
        <v>9797</v>
      </c>
      <c r="I4830" s="2" t="s">
        <v>9798</v>
      </c>
    </row>
    <row r="4831" spans="1:9" x14ac:dyDescent="0.25">
      <c r="A4831" s="2">
        <v>4831</v>
      </c>
      <c r="C4831" s="2">
        <v>955237728</v>
      </c>
      <c r="G4831" s="2" t="s">
        <v>330</v>
      </c>
      <c r="H4831" s="2" t="s">
        <v>934</v>
      </c>
      <c r="I4831" s="2" t="s">
        <v>9799</v>
      </c>
    </row>
    <row r="4832" spans="1:9" x14ac:dyDescent="0.25">
      <c r="A4832" s="2">
        <v>4832</v>
      </c>
      <c r="C4832" s="2">
        <v>955237989</v>
      </c>
      <c r="G4832" s="2" t="s">
        <v>1696</v>
      </c>
      <c r="H4832" s="2" t="s">
        <v>2038</v>
      </c>
      <c r="I4832" s="2" t="s">
        <v>9800</v>
      </c>
    </row>
    <row r="4833" spans="1:9" x14ac:dyDescent="0.25">
      <c r="A4833" s="2">
        <v>4833</v>
      </c>
      <c r="C4833" s="2">
        <v>955238473</v>
      </c>
      <c r="D4833" s="2">
        <v>967496634</v>
      </c>
      <c r="G4833" s="2" t="s">
        <v>812</v>
      </c>
      <c r="H4833" s="2" t="s">
        <v>1838</v>
      </c>
      <c r="I4833" s="2" t="s">
        <v>9801</v>
      </c>
    </row>
    <row r="4834" spans="1:9" x14ac:dyDescent="0.25">
      <c r="A4834" s="2">
        <v>4834</v>
      </c>
      <c r="C4834" s="2">
        <v>955240204</v>
      </c>
      <c r="G4834" s="2" t="s">
        <v>9802</v>
      </c>
      <c r="H4834" s="2" t="s">
        <v>3680</v>
      </c>
      <c r="I4834" s="2" t="s">
        <v>9803</v>
      </c>
    </row>
    <row r="4835" spans="1:9" x14ac:dyDescent="0.25">
      <c r="A4835" s="2">
        <v>4835</v>
      </c>
      <c r="C4835" s="2">
        <v>955240301</v>
      </c>
      <c r="G4835" s="2" t="s">
        <v>9804</v>
      </c>
      <c r="H4835" s="2" t="s">
        <v>9805</v>
      </c>
      <c r="I4835" s="2" t="s">
        <v>9806</v>
      </c>
    </row>
    <row r="4836" spans="1:9" x14ac:dyDescent="0.25">
      <c r="A4836" s="2">
        <v>4836</v>
      </c>
      <c r="C4836" s="2">
        <v>955245461</v>
      </c>
      <c r="G4836" s="2" t="s">
        <v>1921</v>
      </c>
      <c r="H4836" s="2" t="s">
        <v>7466</v>
      </c>
      <c r="I4836" s="2" t="s">
        <v>9807</v>
      </c>
    </row>
    <row r="4837" spans="1:9" x14ac:dyDescent="0.25">
      <c r="A4837" s="2">
        <v>4837</v>
      </c>
      <c r="C4837" s="2">
        <v>955250022</v>
      </c>
      <c r="G4837" s="2" t="s">
        <v>9808</v>
      </c>
      <c r="H4837" s="2" t="s">
        <v>634</v>
      </c>
      <c r="I4837" s="2" t="s">
        <v>9809</v>
      </c>
    </row>
    <row r="4838" spans="1:9" x14ac:dyDescent="0.25">
      <c r="A4838" s="2">
        <v>4838</v>
      </c>
      <c r="C4838" s="2">
        <v>955252540</v>
      </c>
      <c r="G4838" s="2" t="s">
        <v>206</v>
      </c>
      <c r="H4838" s="2" t="s">
        <v>9810</v>
      </c>
      <c r="I4838" s="2" t="s">
        <v>9811</v>
      </c>
    </row>
    <row r="4839" spans="1:9" x14ac:dyDescent="0.25">
      <c r="A4839" s="2">
        <v>4839</v>
      </c>
      <c r="C4839" s="2">
        <v>955253465</v>
      </c>
      <c r="G4839" s="2" t="s">
        <v>9812</v>
      </c>
      <c r="H4839" s="2" t="s">
        <v>9813</v>
      </c>
      <c r="I4839" s="2" t="s">
        <v>9814</v>
      </c>
    </row>
    <row r="4840" spans="1:9" x14ac:dyDescent="0.25">
      <c r="A4840" s="2">
        <v>4840</v>
      </c>
      <c r="C4840" s="2">
        <v>955253588</v>
      </c>
      <c r="G4840" s="2" t="s">
        <v>796</v>
      </c>
      <c r="H4840" s="2" t="s">
        <v>216</v>
      </c>
      <c r="I4840" s="2" t="s">
        <v>9815</v>
      </c>
    </row>
    <row r="4841" spans="1:9" x14ac:dyDescent="0.25">
      <c r="A4841" s="2">
        <v>4841</v>
      </c>
      <c r="C4841" s="2">
        <v>955255028</v>
      </c>
      <c r="G4841" s="2" t="s">
        <v>4372</v>
      </c>
      <c r="H4841" s="2" t="s">
        <v>1594</v>
      </c>
      <c r="I4841" s="2" t="s">
        <v>9816</v>
      </c>
    </row>
    <row r="4842" spans="1:9" x14ac:dyDescent="0.25">
      <c r="A4842" s="2">
        <v>4842</v>
      </c>
      <c r="C4842" s="2">
        <v>955255120</v>
      </c>
      <c r="G4842" s="2" t="s">
        <v>9817</v>
      </c>
      <c r="H4842" s="2" t="s">
        <v>9818</v>
      </c>
      <c r="I4842" s="2" t="s">
        <v>9819</v>
      </c>
    </row>
    <row r="4843" spans="1:9" x14ac:dyDescent="0.25">
      <c r="A4843" s="2">
        <v>4843</v>
      </c>
      <c r="C4843" s="2">
        <v>955256967</v>
      </c>
      <c r="G4843" s="2" t="s">
        <v>7776</v>
      </c>
      <c r="H4843" s="2" t="s">
        <v>866</v>
      </c>
      <c r="I4843" s="2" t="s">
        <v>9820</v>
      </c>
    </row>
    <row r="4844" spans="1:9" x14ac:dyDescent="0.25">
      <c r="A4844" s="2">
        <v>4844</v>
      </c>
      <c r="C4844" s="2">
        <v>955259195</v>
      </c>
      <c r="D4844" s="2">
        <v>996506207</v>
      </c>
      <c r="G4844" s="2" t="s">
        <v>9821</v>
      </c>
      <c r="H4844" s="2" t="s">
        <v>9822</v>
      </c>
      <c r="I4844" s="2" t="s">
        <v>9823</v>
      </c>
    </row>
    <row r="4845" spans="1:9" x14ac:dyDescent="0.25">
      <c r="A4845" s="2">
        <v>4845</v>
      </c>
      <c r="C4845" s="2">
        <v>955259912</v>
      </c>
      <c r="G4845" s="2" t="s">
        <v>9824</v>
      </c>
      <c r="H4845" s="2" t="s">
        <v>9825</v>
      </c>
      <c r="I4845" s="2" t="s">
        <v>9826</v>
      </c>
    </row>
    <row r="4846" spans="1:9" x14ac:dyDescent="0.25">
      <c r="A4846" s="2">
        <v>4846</v>
      </c>
      <c r="C4846" s="2">
        <v>955262935</v>
      </c>
      <c r="G4846" s="2" t="s">
        <v>832</v>
      </c>
      <c r="H4846" s="2" t="s">
        <v>9827</v>
      </c>
      <c r="I4846" s="2" t="s">
        <v>9828</v>
      </c>
    </row>
    <row r="4847" spans="1:9" x14ac:dyDescent="0.25">
      <c r="A4847" s="2">
        <v>4847</v>
      </c>
      <c r="C4847" s="2">
        <v>955262943</v>
      </c>
      <c r="G4847" s="2" t="s">
        <v>9709</v>
      </c>
      <c r="H4847" s="2" t="s">
        <v>9829</v>
      </c>
      <c r="I4847" s="2" t="s">
        <v>9830</v>
      </c>
    </row>
    <row r="4848" spans="1:9" x14ac:dyDescent="0.25">
      <c r="A4848" s="2">
        <v>4848</v>
      </c>
      <c r="C4848" s="2">
        <v>955263123</v>
      </c>
      <c r="G4848" s="2" t="s">
        <v>879</v>
      </c>
      <c r="H4848" s="2" t="s">
        <v>3510</v>
      </c>
      <c r="I4848" s="2" t="s">
        <v>9831</v>
      </c>
    </row>
    <row r="4849" spans="1:9" x14ac:dyDescent="0.25">
      <c r="A4849" s="2">
        <v>4849</v>
      </c>
      <c r="C4849" s="2">
        <v>955263582</v>
      </c>
      <c r="D4849" s="2">
        <v>994008133</v>
      </c>
      <c r="G4849" s="2" t="s">
        <v>9832</v>
      </c>
      <c r="H4849" s="2" t="s">
        <v>9833</v>
      </c>
      <c r="I4849" s="2" t="s">
        <v>9834</v>
      </c>
    </row>
    <row r="4850" spans="1:9" x14ac:dyDescent="0.25">
      <c r="A4850" s="2">
        <v>4850</v>
      </c>
      <c r="C4850" s="2">
        <v>955266050</v>
      </c>
      <c r="G4850" s="2" t="s">
        <v>206</v>
      </c>
      <c r="H4850" s="2" t="s">
        <v>4368</v>
      </c>
      <c r="I4850" s="2" t="s">
        <v>9835</v>
      </c>
    </row>
    <row r="4851" spans="1:9" x14ac:dyDescent="0.25">
      <c r="A4851" s="2">
        <v>4851</v>
      </c>
      <c r="C4851" s="2">
        <v>955267799</v>
      </c>
      <c r="G4851" s="2" t="s">
        <v>518</v>
      </c>
      <c r="H4851" s="2" t="s">
        <v>525</v>
      </c>
      <c r="I4851" s="2" t="s">
        <v>9836</v>
      </c>
    </row>
    <row r="4852" spans="1:9" x14ac:dyDescent="0.25">
      <c r="A4852" s="2">
        <v>4852</v>
      </c>
      <c r="C4852" s="2">
        <v>955269674</v>
      </c>
      <c r="G4852" s="2" t="s">
        <v>312</v>
      </c>
      <c r="H4852" s="2" t="s">
        <v>3995</v>
      </c>
      <c r="I4852" s="2" t="s">
        <v>9837</v>
      </c>
    </row>
    <row r="4853" spans="1:9" x14ac:dyDescent="0.25">
      <c r="A4853" s="2">
        <v>4853</v>
      </c>
      <c r="C4853" s="2">
        <v>955269755</v>
      </c>
      <c r="G4853" s="2" t="s">
        <v>9838</v>
      </c>
      <c r="H4853" s="2" t="s">
        <v>9839</v>
      </c>
      <c r="I4853" s="2" t="s">
        <v>9840</v>
      </c>
    </row>
    <row r="4854" spans="1:9" x14ac:dyDescent="0.25">
      <c r="A4854" s="2">
        <v>4854</v>
      </c>
      <c r="C4854" s="2">
        <v>955270377</v>
      </c>
      <c r="G4854" s="2" t="s">
        <v>9841</v>
      </c>
      <c r="H4854" s="2" t="s">
        <v>9808</v>
      </c>
      <c r="I4854" s="2" t="s">
        <v>9842</v>
      </c>
    </row>
    <row r="4855" spans="1:9" x14ac:dyDescent="0.25">
      <c r="A4855" s="2">
        <v>4855</v>
      </c>
      <c r="C4855" s="2">
        <v>955270490</v>
      </c>
      <c r="G4855" s="2" t="s">
        <v>771</v>
      </c>
      <c r="H4855" s="2" t="s">
        <v>9843</v>
      </c>
      <c r="I4855" s="2" t="s">
        <v>9844</v>
      </c>
    </row>
    <row r="4856" spans="1:9" x14ac:dyDescent="0.25">
      <c r="A4856" s="2">
        <v>4856</v>
      </c>
      <c r="C4856" s="2">
        <v>955273514</v>
      </c>
      <c r="G4856" s="2" t="s">
        <v>9845</v>
      </c>
      <c r="H4856" s="2" t="s">
        <v>9846</v>
      </c>
      <c r="I4856" s="2" t="s">
        <v>9847</v>
      </c>
    </row>
    <row r="4857" spans="1:9" x14ac:dyDescent="0.25">
      <c r="A4857" s="2">
        <v>4857</v>
      </c>
      <c r="C4857" s="2">
        <v>955274601</v>
      </c>
      <c r="G4857" s="2" t="s">
        <v>2876</v>
      </c>
      <c r="H4857" s="2" t="s">
        <v>791</v>
      </c>
      <c r="I4857" s="2" t="s">
        <v>9848</v>
      </c>
    </row>
    <row r="4858" spans="1:9" x14ac:dyDescent="0.25">
      <c r="A4858" s="2">
        <v>4858</v>
      </c>
      <c r="C4858" s="2">
        <v>955274667</v>
      </c>
      <c r="D4858" s="2">
        <v>996705597</v>
      </c>
      <c r="G4858" s="2" t="s">
        <v>1664</v>
      </c>
      <c r="H4858" s="2" t="s">
        <v>1277</v>
      </c>
      <c r="I4858" s="2" t="s">
        <v>9849</v>
      </c>
    </row>
    <row r="4859" spans="1:9" x14ac:dyDescent="0.25">
      <c r="A4859" s="2">
        <v>4859</v>
      </c>
      <c r="C4859" s="2">
        <v>955275325</v>
      </c>
      <c r="G4859" s="2" t="s">
        <v>342</v>
      </c>
      <c r="H4859" s="2" t="s">
        <v>9850</v>
      </c>
      <c r="I4859" s="2" t="s">
        <v>9851</v>
      </c>
    </row>
    <row r="4860" spans="1:9" x14ac:dyDescent="0.25">
      <c r="A4860" s="2">
        <v>4860</v>
      </c>
      <c r="C4860" s="2">
        <v>955281608</v>
      </c>
      <c r="G4860" s="2" t="s">
        <v>247</v>
      </c>
      <c r="H4860" s="2" t="s">
        <v>9852</v>
      </c>
      <c r="I4860" s="2" t="s">
        <v>9853</v>
      </c>
    </row>
    <row r="4861" spans="1:9" x14ac:dyDescent="0.25">
      <c r="A4861" s="2">
        <v>4861</v>
      </c>
      <c r="C4861" s="2">
        <v>955284517</v>
      </c>
      <c r="G4861" s="2" t="s">
        <v>3610</v>
      </c>
      <c r="H4861" s="2" t="s">
        <v>9854</v>
      </c>
      <c r="I4861" s="2" t="s">
        <v>9855</v>
      </c>
    </row>
    <row r="4862" spans="1:9" x14ac:dyDescent="0.25">
      <c r="A4862" s="2">
        <v>4862</v>
      </c>
      <c r="C4862" s="2">
        <v>955288409</v>
      </c>
      <c r="G4862" s="2" t="s">
        <v>9856</v>
      </c>
      <c r="H4862" s="2" t="s">
        <v>9857</v>
      </c>
      <c r="I4862" s="2" t="s">
        <v>9858</v>
      </c>
    </row>
    <row r="4863" spans="1:9" x14ac:dyDescent="0.25">
      <c r="A4863" s="2">
        <v>4863</v>
      </c>
      <c r="C4863" s="2">
        <v>955288956</v>
      </c>
      <c r="G4863" s="2" t="s">
        <v>1974</v>
      </c>
      <c r="H4863" s="2" t="s">
        <v>9859</v>
      </c>
      <c r="I4863" s="2" t="s">
        <v>9860</v>
      </c>
    </row>
    <row r="4864" spans="1:9" x14ac:dyDescent="0.25">
      <c r="A4864" s="2">
        <v>4864</v>
      </c>
      <c r="C4864" s="2">
        <v>955294385</v>
      </c>
      <c r="G4864" s="2" t="s">
        <v>9861</v>
      </c>
      <c r="H4864" s="2" t="s">
        <v>253</v>
      </c>
      <c r="I4864" s="2" t="s">
        <v>9862</v>
      </c>
    </row>
    <row r="4865" spans="1:9" x14ac:dyDescent="0.25">
      <c r="A4865" s="2">
        <v>4865</v>
      </c>
      <c r="C4865" s="2">
        <v>955295615</v>
      </c>
      <c r="G4865" s="2" t="s">
        <v>1361</v>
      </c>
      <c r="H4865" s="2" t="s">
        <v>9863</v>
      </c>
      <c r="I4865" s="2" t="s">
        <v>9864</v>
      </c>
    </row>
    <row r="4866" spans="1:9" x14ac:dyDescent="0.25">
      <c r="A4866" s="2">
        <v>4866</v>
      </c>
      <c r="C4866" s="2">
        <v>955296093</v>
      </c>
      <c r="G4866" s="2" t="s">
        <v>812</v>
      </c>
      <c r="H4866" s="2" t="s">
        <v>184</v>
      </c>
      <c r="I4866" s="2" t="s">
        <v>9865</v>
      </c>
    </row>
    <row r="4867" spans="1:9" x14ac:dyDescent="0.25">
      <c r="A4867" s="2">
        <v>4867</v>
      </c>
      <c r="C4867" s="2">
        <v>955299394</v>
      </c>
      <c r="G4867" s="2" t="s">
        <v>9866</v>
      </c>
      <c r="H4867" s="2" t="s">
        <v>9867</v>
      </c>
      <c r="I4867" s="2" t="s">
        <v>9868</v>
      </c>
    </row>
    <row r="4868" spans="1:9" x14ac:dyDescent="0.25">
      <c r="A4868" s="2">
        <v>4868</v>
      </c>
      <c r="C4868" s="2">
        <v>955299871</v>
      </c>
      <c r="G4868" s="2" t="s">
        <v>1066</v>
      </c>
      <c r="H4868" s="2" t="s">
        <v>9869</v>
      </c>
      <c r="I4868" s="2" t="s">
        <v>9870</v>
      </c>
    </row>
    <row r="4869" spans="1:9" x14ac:dyDescent="0.25">
      <c r="A4869" s="2">
        <v>4869</v>
      </c>
      <c r="C4869" s="2">
        <v>955303475</v>
      </c>
      <c r="G4869" s="2" t="s">
        <v>1664</v>
      </c>
      <c r="H4869" s="2" t="s">
        <v>9871</v>
      </c>
      <c r="I4869" s="2" t="s">
        <v>9872</v>
      </c>
    </row>
    <row r="4870" spans="1:9" x14ac:dyDescent="0.25">
      <c r="A4870" s="2">
        <v>4870</v>
      </c>
      <c r="C4870" s="2">
        <v>955304290</v>
      </c>
      <c r="G4870" s="2" t="s">
        <v>512</v>
      </c>
      <c r="H4870" s="2" t="s">
        <v>9873</v>
      </c>
      <c r="I4870" s="2" t="s">
        <v>9874</v>
      </c>
    </row>
    <row r="4871" spans="1:9" x14ac:dyDescent="0.25">
      <c r="A4871" s="2">
        <v>4871</v>
      </c>
      <c r="C4871" s="2">
        <v>955304683</v>
      </c>
      <c r="D4871" s="2">
        <v>957184675</v>
      </c>
      <c r="G4871" s="2" t="s">
        <v>1720</v>
      </c>
      <c r="H4871" s="2" t="s">
        <v>1306</v>
      </c>
      <c r="I4871" s="2" t="s">
        <v>9875</v>
      </c>
    </row>
    <row r="4872" spans="1:9" x14ac:dyDescent="0.25">
      <c r="A4872" s="2">
        <v>4872</v>
      </c>
      <c r="C4872" s="2">
        <v>955304802</v>
      </c>
      <c r="G4872" s="2" t="s">
        <v>3610</v>
      </c>
      <c r="H4872" s="2" t="s">
        <v>3110</v>
      </c>
      <c r="I4872" s="2" t="s">
        <v>9876</v>
      </c>
    </row>
    <row r="4873" spans="1:9" x14ac:dyDescent="0.25">
      <c r="A4873" s="2">
        <v>4873</v>
      </c>
      <c r="C4873" s="2">
        <v>955306467</v>
      </c>
      <c r="G4873" s="2" t="s">
        <v>9877</v>
      </c>
      <c r="H4873" s="2" t="s">
        <v>9878</v>
      </c>
      <c r="I4873" s="2" t="s">
        <v>9879</v>
      </c>
    </row>
    <row r="4874" spans="1:9" x14ac:dyDescent="0.25">
      <c r="A4874" s="2">
        <v>4874</v>
      </c>
      <c r="C4874" s="2">
        <v>955308888</v>
      </c>
      <c r="G4874" s="2" t="s">
        <v>616</v>
      </c>
      <c r="H4874" s="2" t="s">
        <v>3753</v>
      </c>
      <c r="I4874" s="2" t="s">
        <v>9880</v>
      </c>
    </row>
    <row r="4875" spans="1:9" x14ac:dyDescent="0.25">
      <c r="A4875" s="2">
        <v>4875</v>
      </c>
      <c r="C4875" s="2">
        <v>955311719</v>
      </c>
      <c r="G4875" s="2" t="s">
        <v>9881</v>
      </c>
      <c r="H4875" s="2" t="s">
        <v>9882</v>
      </c>
      <c r="I4875" s="2" t="s">
        <v>9883</v>
      </c>
    </row>
    <row r="4876" spans="1:9" x14ac:dyDescent="0.25">
      <c r="A4876" s="2">
        <v>4876</v>
      </c>
      <c r="C4876" s="2">
        <v>955314609</v>
      </c>
      <c r="G4876" s="2" t="s">
        <v>1653</v>
      </c>
      <c r="H4876" s="2" t="s">
        <v>9884</v>
      </c>
      <c r="I4876" s="2" t="s">
        <v>9885</v>
      </c>
    </row>
    <row r="4877" spans="1:9" x14ac:dyDescent="0.25">
      <c r="A4877" s="2">
        <v>4877</v>
      </c>
      <c r="C4877" s="2">
        <v>955314676</v>
      </c>
      <c r="G4877" s="2" t="s">
        <v>3072</v>
      </c>
      <c r="H4877" s="2" t="s">
        <v>1357</v>
      </c>
      <c r="I4877" s="2" t="s">
        <v>9886</v>
      </c>
    </row>
    <row r="4878" spans="1:9" x14ac:dyDescent="0.25">
      <c r="A4878" s="2">
        <v>4878</v>
      </c>
      <c r="C4878" s="2">
        <v>955317146</v>
      </c>
      <c r="G4878" s="2" t="s">
        <v>9887</v>
      </c>
      <c r="H4878" s="2" t="s">
        <v>9888</v>
      </c>
      <c r="I4878" s="2" t="s">
        <v>9889</v>
      </c>
    </row>
    <row r="4879" spans="1:9" x14ac:dyDescent="0.25">
      <c r="A4879" s="2">
        <v>4879</v>
      </c>
      <c r="C4879" s="2">
        <v>955323399</v>
      </c>
      <c r="G4879" s="2" t="s">
        <v>1389</v>
      </c>
      <c r="H4879" s="2" t="s">
        <v>6695</v>
      </c>
      <c r="I4879" s="2" t="s">
        <v>9890</v>
      </c>
    </row>
    <row r="4880" spans="1:9" x14ac:dyDescent="0.25">
      <c r="A4880" s="2">
        <v>4880</v>
      </c>
      <c r="C4880" s="2">
        <v>955323905</v>
      </c>
      <c r="G4880" s="2" t="s">
        <v>3278</v>
      </c>
      <c r="H4880" s="2" t="s">
        <v>9891</v>
      </c>
      <c r="I4880" s="2" t="s">
        <v>9892</v>
      </c>
    </row>
    <row r="4881" spans="1:9" x14ac:dyDescent="0.25">
      <c r="A4881" s="2">
        <v>4881</v>
      </c>
      <c r="C4881" s="2">
        <v>955324958</v>
      </c>
      <c r="G4881" s="2" t="s">
        <v>177</v>
      </c>
      <c r="H4881" s="2" t="s">
        <v>2770</v>
      </c>
      <c r="I4881" s="2" t="s">
        <v>9893</v>
      </c>
    </row>
    <row r="4882" spans="1:9" x14ac:dyDescent="0.25">
      <c r="A4882" s="2">
        <v>4882</v>
      </c>
      <c r="C4882" s="2">
        <v>955327604</v>
      </c>
      <c r="G4882" s="2" t="s">
        <v>9894</v>
      </c>
      <c r="H4882" s="2" t="s">
        <v>9895</v>
      </c>
      <c r="I4882" s="2" t="s">
        <v>9896</v>
      </c>
    </row>
    <row r="4883" spans="1:9" x14ac:dyDescent="0.25">
      <c r="A4883" s="2">
        <v>4883</v>
      </c>
      <c r="C4883" s="2">
        <v>955328388</v>
      </c>
      <c r="G4883" s="2" t="s">
        <v>360</v>
      </c>
      <c r="H4883" s="2" t="s">
        <v>9897</v>
      </c>
      <c r="I4883" s="2" t="s">
        <v>9898</v>
      </c>
    </row>
    <row r="4884" spans="1:9" x14ac:dyDescent="0.25">
      <c r="A4884" s="2">
        <v>4884</v>
      </c>
      <c r="C4884" s="2">
        <v>955328535</v>
      </c>
      <c r="G4884" s="2" t="s">
        <v>2521</v>
      </c>
      <c r="H4884" s="2" t="s">
        <v>9899</v>
      </c>
      <c r="I4884" s="2" t="s">
        <v>9900</v>
      </c>
    </row>
    <row r="4885" spans="1:9" x14ac:dyDescent="0.25">
      <c r="A4885" s="2">
        <v>4885</v>
      </c>
      <c r="C4885" s="2">
        <v>955328547</v>
      </c>
      <c r="G4885" s="2" t="s">
        <v>206</v>
      </c>
      <c r="H4885" s="2" t="s">
        <v>732</v>
      </c>
      <c r="I4885" s="2" t="s">
        <v>9901</v>
      </c>
    </row>
    <row r="4886" spans="1:9" x14ac:dyDescent="0.25">
      <c r="A4886" s="2">
        <v>4886</v>
      </c>
      <c r="C4886" s="2">
        <v>955328785</v>
      </c>
      <c r="G4886" s="2" t="s">
        <v>5954</v>
      </c>
      <c r="H4886" s="2" t="s">
        <v>1485</v>
      </c>
      <c r="I4886" s="2" t="s">
        <v>9902</v>
      </c>
    </row>
    <row r="4887" spans="1:9" x14ac:dyDescent="0.25">
      <c r="A4887" s="2">
        <v>4887</v>
      </c>
      <c r="C4887" s="2">
        <v>955329613</v>
      </c>
      <c r="G4887" s="2" t="s">
        <v>9903</v>
      </c>
      <c r="H4887" s="2" t="s">
        <v>9904</v>
      </c>
      <c r="I4887" s="2" t="s">
        <v>9905</v>
      </c>
    </row>
    <row r="4888" spans="1:9" x14ac:dyDescent="0.25">
      <c r="A4888" s="2">
        <v>4888</v>
      </c>
      <c r="C4888" s="2">
        <v>955331244</v>
      </c>
      <c r="G4888" s="2" t="s">
        <v>8506</v>
      </c>
      <c r="H4888" s="2" t="s">
        <v>629</v>
      </c>
      <c r="I4888" s="2" t="s">
        <v>9906</v>
      </c>
    </row>
    <row r="4889" spans="1:9" x14ac:dyDescent="0.25">
      <c r="A4889" s="2">
        <v>4889</v>
      </c>
      <c r="C4889" s="2">
        <v>955331798</v>
      </c>
      <c r="G4889" s="2" t="s">
        <v>9907</v>
      </c>
      <c r="H4889" s="2" t="s">
        <v>9908</v>
      </c>
      <c r="I4889" s="2" t="s">
        <v>9909</v>
      </c>
    </row>
    <row r="4890" spans="1:9" x14ac:dyDescent="0.25">
      <c r="A4890" s="2">
        <v>4890</v>
      </c>
      <c r="C4890" s="2">
        <v>955334305</v>
      </c>
      <c r="G4890" s="2" t="s">
        <v>9910</v>
      </c>
      <c r="H4890" s="2" t="s">
        <v>9911</v>
      </c>
      <c r="I4890" s="2" t="s">
        <v>9912</v>
      </c>
    </row>
    <row r="4891" spans="1:9" x14ac:dyDescent="0.25">
      <c r="A4891" s="2">
        <v>4891</v>
      </c>
      <c r="C4891" s="2">
        <v>955335364</v>
      </c>
      <c r="G4891" s="2" t="s">
        <v>676</v>
      </c>
      <c r="H4891" s="2" t="s">
        <v>522</v>
      </c>
      <c r="I4891" s="2" t="s">
        <v>9913</v>
      </c>
    </row>
    <row r="4892" spans="1:9" x14ac:dyDescent="0.25">
      <c r="A4892" s="2">
        <v>4892</v>
      </c>
      <c r="C4892" s="2">
        <v>955335583</v>
      </c>
      <c r="G4892" s="2" t="s">
        <v>9914</v>
      </c>
      <c r="H4892" s="2" t="s">
        <v>1885</v>
      </c>
      <c r="I4892" s="2" t="s">
        <v>9915</v>
      </c>
    </row>
    <row r="4893" spans="1:9" x14ac:dyDescent="0.25">
      <c r="A4893" s="2">
        <v>4893</v>
      </c>
      <c r="C4893" s="2">
        <v>955335963</v>
      </c>
      <c r="G4893" s="2" t="s">
        <v>3870</v>
      </c>
      <c r="H4893" s="2" t="s">
        <v>9916</v>
      </c>
      <c r="I4893" s="2" t="s">
        <v>9917</v>
      </c>
    </row>
    <row r="4894" spans="1:9" x14ac:dyDescent="0.25">
      <c r="A4894" s="2">
        <v>4894</v>
      </c>
      <c r="C4894" s="2">
        <v>955337319</v>
      </c>
      <c r="G4894" s="2" t="s">
        <v>9918</v>
      </c>
      <c r="H4894" s="2" t="s">
        <v>4373</v>
      </c>
      <c r="I4894" s="2" t="s">
        <v>9919</v>
      </c>
    </row>
    <row r="4895" spans="1:9" x14ac:dyDescent="0.25">
      <c r="A4895" s="2">
        <v>4895</v>
      </c>
      <c r="C4895" s="2">
        <v>955338841</v>
      </c>
      <c r="G4895" s="2" t="s">
        <v>2054</v>
      </c>
      <c r="H4895" s="2" t="s">
        <v>9920</v>
      </c>
      <c r="I4895" s="2" t="s">
        <v>9921</v>
      </c>
    </row>
    <row r="4896" spans="1:9" x14ac:dyDescent="0.25">
      <c r="A4896" s="2">
        <v>4896</v>
      </c>
      <c r="C4896" s="2">
        <v>955338970</v>
      </c>
      <c r="G4896" s="2" t="s">
        <v>518</v>
      </c>
      <c r="H4896" s="2" t="s">
        <v>9922</v>
      </c>
      <c r="I4896" s="2" t="s">
        <v>9923</v>
      </c>
    </row>
    <row r="4897" spans="1:9" x14ac:dyDescent="0.25">
      <c r="A4897" s="2">
        <v>4897</v>
      </c>
      <c r="C4897" s="2">
        <v>955342223</v>
      </c>
      <c r="G4897" s="2" t="s">
        <v>147</v>
      </c>
      <c r="H4897" s="2" t="s">
        <v>5332</v>
      </c>
      <c r="I4897" s="2" t="s">
        <v>9924</v>
      </c>
    </row>
    <row r="4898" spans="1:9" x14ac:dyDescent="0.25">
      <c r="A4898" s="2">
        <v>4898</v>
      </c>
      <c r="C4898" s="2">
        <v>955350750</v>
      </c>
      <c r="G4898" s="2" t="s">
        <v>4798</v>
      </c>
      <c r="H4898" s="2" t="s">
        <v>545</v>
      </c>
      <c r="I4898" s="2" t="s">
        <v>9925</v>
      </c>
    </row>
    <row r="4899" spans="1:9" x14ac:dyDescent="0.25">
      <c r="A4899" s="2">
        <v>4899</v>
      </c>
      <c r="C4899" s="2">
        <v>955353168</v>
      </c>
      <c r="G4899" s="2" t="s">
        <v>206</v>
      </c>
      <c r="H4899" s="2" t="s">
        <v>1668</v>
      </c>
      <c r="I4899" s="2" t="s">
        <v>9926</v>
      </c>
    </row>
    <row r="4900" spans="1:9" x14ac:dyDescent="0.25">
      <c r="A4900" s="2">
        <v>4900</v>
      </c>
      <c r="C4900" s="2">
        <v>955355759</v>
      </c>
      <c r="G4900" s="2" t="s">
        <v>1664</v>
      </c>
      <c r="H4900" s="2" t="s">
        <v>428</v>
      </c>
      <c r="I4900" s="2" t="s">
        <v>9927</v>
      </c>
    </row>
    <row r="4901" spans="1:9" x14ac:dyDescent="0.25">
      <c r="A4901" s="2">
        <v>4901</v>
      </c>
      <c r="C4901" s="2">
        <v>955358441</v>
      </c>
      <c r="G4901" s="2" t="s">
        <v>9558</v>
      </c>
      <c r="H4901" s="2" t="s">
        <v>1603</v>
      </c>
      <c r="I4901" s="2" t="s">
        <v>9928</v>
      </c>
    </row>
    <row r="4902" spans="1:9" x14ac:dyDescent="0.25">
      <c r="A4902" s="2">
        <v>4902</v>
      </c>
      <c r="C4902" s="2">
        <v>955358681</v>
      </c>
      <c r="G4902" s="2" t="s">
        <v>8880</v>
      </c>
      <c r="H4902" s="2" t="s">
        <v>566</v>
      </c>
      <c r="I4902" s="2" t="s">
        <v>9929</v>
      </c>
    </row>
    <row r="4903" spans="1:9" x14ac:dyDescent="0.25">
      <c r="A4903" s="2">
        <v>4903</v>
      </c>
      <c r="C4903" s="2">
        <v>955361239</v>
      </c>
      <c r="G4903" s="2" t="s">
        <v>1046</v>
      </c>
      <c r="H4903" s="2" t="s">
        <v>9930</v>
      </c>
      <c r="I4903" s="2" t="s">
        <v>9931</v>
      </c>
    </row>
    <row r="4904" spans="1:9" x14ac:dyDescent="0.25">
      <c r="A4904" s="2">
        <v>4904</v>
      </c>
      <c r="C4904" s="2">
        <v>955364999</v>
      </c>
      <c r="G4904" s="2" t="s">
        <v>1325</v>
      </c>
      <c r="H4904" s="2" t="s">
        <v>9932</v>
      </c>
      <c r="I4904" s="2" t="s">
        <v>9933</v>
      </c>
    </row>
    <row r="4905" spans="1:9" x14ac:dyDescent="0.25">
      <c r="A4905" s="2">
        <v>4905</v>
      </c>
      <c r="C4905" s="2">
        <v>955373793</v>
      </c>
      <c r="G4905" s="2" t="s">
        <v>9934</v>
      </c>
      <c r="H4905" s="2" t="s">
        <v>9935</v>
      </c>
      <c r="I4905" s="2" t="s">
        <v>9936</v>
      </c>
    </row>
    <row r="4906" spans="1:9" x14ac:dyDescent="0.25">
      <c r="A4906" s="2">
        <v>4906</v>
      </c>
      <c r="C4906" s="2">
        <v>955380902</v>
      </c>
      <c r="G4906" s="2" t="s">
        <v>1333</v>
      </c>
      <c r="H4906" s="2" t="s">
        <v>858</v>
      </c>
      <c r="I4906" s="2" t="s">
        <v>9937</v>
      </c>
    </row>
    <row r="4907" spans="1:9" x14ac:dyDescent="0.25">
      <c r="A4907" s="2">
        <v>4907</v>
      </c>
      <c r="C4907" s="2">
        <v>955381502</v>
      </c>
      <c r="G4907" s="2" t="s">
        <v>4535</v>
      </c>
      <c r="H4907" s="2" t="s">
        <v>1341</v>
      </c>
      <c r="I4907" s="2" t="s">
        <v>9938</v>
      </c>
    </row>
    <row r="4908" spans="1:9" x14ac:dyDescent="0.25">
      <c r="A4908" s="2">
        <v>4908</v>
      </c>
      <c r="C4908" s="2">
        <v>955383898</v>
      </c>
      <c r="G4908" s="2" t="s">
        <v>544</v>
      </c>
      <c r="H4908" s="2" t="s">
        <v>827</v>
      </c>
      <c r="I4908" s="2" t="s">
        <v>9939</v>
      </c>
    </row>
    <row r="4909" spans="1:9" x14ac:dyDescent="0.25">
      <c r="A4909" s="2">
        <v>4909</v>
      </c>
      <c r="C4909" s="2">
        <v>955384628</v>
      </c>
      <c r="G4909" s="2" t="s">
        <v>2015</v>
      </c>
      <c r="H4909" s="2" t="s">
        <v>236</v>
      </c>
      <c r="I4909" s="2" t="s">
        <v>9940</v>
      </c>
    </row>
    <row r="4910" spans="1:9" x14ac:dyDescent="0.25">
      <c r="A4910" s="2">
        <v>4910</v>
      </c>
      <c r="C4910" s="2">
        <v>955387501</v>
      </c>
      <c r="G4910" s="2" t="s">
        <v>177</v>
      </c>
      <c r="H4910" s="2" t="s">
        <v>181</v>
      </c>
      <c r="I4910" s="2" t="s">
        <v>9941</v>
      </c>
    </row>
    <row r="4911" spans="1:9" x14ac:dyDescent="0.25">
      <c r="A4911" s="2">
        <v>4911</v>
      </c>
      <c r="C4911" s="2">
        <v>955388392</v>
      </c>
      <c r="D4911" s="2">
        <v>989320039</v>
      </c>
      <c r="G4911" s="2" t="s">
        <v>1229</v>
      </c>
      <c r="H4911" s="2" t="s">
        <v>1359</v>
      </c>
      <c r="I4911" s="2" t="s">
        <v>9942</v>
      </c>
    </row>
    <row r="4912" spans="1:9" x14ac:dyDescent="0.25">
      <c r="A4912" s="2">
        <v>4912</v>
      </c>
      <c r="C4912" s="2">
        <v>955389143</v>
      </c>
      <c r="G4912" s="2" t="s">
        <v>180</v>
      </c>
      <c r="H4912" s="2" t="s">
        <v>9943</v>
      </c>
      <c r="I4912" s="2" t="s">
        <v>9944</v>
      </c>
    </row>
    <row r="4913" spans="1:9" x14ac:dyDescent="0.25">
      <c r="A4913" s="2">
        <v>4913</v>
      </c>
      <c r="C4913" s="2">
        <v>955390013</v>
      </c>
      <c r="G4913" s="2" t="s">
        <v>1548</v>
      </c>
      <c r="H4913" s="2" t="s">
        <v>6702</v>
      </c>
      <c r="I4913" s="2" t="s">
        <v>9945</v>
      </c>
    </row>
    <row r="4914" spans="1:9" x14ac:dyDescent="0.25">
      <c r="A4914" s="2">
        <v>4914</v>
      </c>
      <c r="C4914" s="2">
        <v>955391455</v>
      </c>
      <c r="G4914" s="2" t="s">
        <v>180</v>
      </c>
      <c r="H4914" s="2" t="s">
        <v>4930</v>
      </c>
      <c r="I4914" s="2" t="s">
        <v>9946</v>
      </c>
    </row>
    <row r="4915" spans="1:9" x14ac:dyDescent="0.25">
      <c r="A4915" s="2">
        <v>4915</v>
      </c>
      <c r="C4915" s="2">
        <v>955395259</v>
      </c>
      <c r="G4915" s="2" t="s">
        <v>9947</v>
      </c>
      <c r="H4915" s="2" t="s">
        <v>9948</v>
      </c>
      <c r="I4915" s="2" t="s">
        <v>9949</v>
      </c>
    </row>
    <row r="4916" spans="1:9" x14ac:dyDescent="0.25">
      <c r="A4916" s="2">
        <v>4916</v>
      </c>
      <c r="C4916" s="2">
        <v>955395784</v>
      </c>
      <c r="G4916" s="2" t="s">
        <v>9950</v>
      </c>
      <c r="H4916" s="2" t="s">
        <v>1380</v>
      </c>
      <c r="I4916" s="2" t="s">
        <v>9951</v>
      </c>
    </row>
    <row r="4917" spans="1:9" x14ac:dyDescent="0.25">
      <c r="A4917" s="2">
        <v>4917</v>
      </c>
      <c r="C4917" s="2">
        <v>955397128</v>
      </c>
      <c r="G4917" s="2" t="s">
        <v>9952</v>
      </c>
      <c r="H4917" s="2" t="s">
        <v>9953</v>
      </c>
      <c r="I4917" s="2" t="s">
        <v>9954</v>
      </c>
    </row>
    <row r="4918" spans="1:9" x14ac:dyDescent="0.25">
      <c r="A4918" s="2">
        <v>4918</v>
      </c>
      <c r="C4918" s="2">
        <v>955397170</v>
      </c>
      <c r="G4918" s="2" t="s">
        <v>1881</v>
      </c>
      <c r="H4918" s="2" t="s">
        <v>245</v>
      </c>
      <c r="I4918" s="2" t="s">
        <v>9955</v>
      </c>
    </row>
    <row r="4919" spans="1:9" x14ac:dyDescent="0.25">
      <c r="A4919" s="2">
        <v>4919</v>
      </c>
      <c r="C4919" s="2">
        <v>955398579</v>
      </c>
      <c r="G4919" s="2" t="s">
        <v>9956</v>
      </c>
      <c r="H4919" s="2" t="s">
        <v>594</v>
      </c>
      <c r="I4919" s="2" t="s">
        <v>9957</v>
      </c>
    </row>
    <row r="4920" spans="1:9" x14ac:dyDescent="0.25">
      <c r="A4920" s="2">
        <v>4920</v>
      </c>
      <c r="C4920" s="2">
        <v>955406669</v>
      </c>
      <c r="G4920" s="2" t="s">
        <v>9958</v>
      </c>
      <c r="H4920" s="2" t="s">
        <v>9959</v>
      </c>
      <c r="I4920" s="2" t="s">
        <v>9960</v>
      </c>
    </row>
    <row r="4921" spans="1:9" x14ac:dyDescent="0.25">
      <c r="A4921" s="2">
        <v>4921</v>
      </c>
      <c r="C4921" s="2">
        <v>955408112</v>
      </c>
      <c r="G4921" s="2" t="s">
        <v>495</v>
      </c>
      <c r="H4921" s="2" t="s">
        <v>9091</v>
      </c>
      <c r="I4921" s="2" t="s">
        <v>9961</v>
      </c>
    </row>
    <row r="4922" spans="1:9" x14ac:dyDescent="0.25">
      <c r="A4922" s="2">
        <v>4922</v>
      </c>
      <c r="C4922" s="2">
        <v>955537406</v>
      </c>
      <c r="G4922" s="2" t="s">
        <v>203</v>
      </c>
      <c r="H4922" s="2" t="s">
        <v>127</v>
      </c>
      <c r="I4922" s="2" t="s">
        <v>9962</v>
      </c>
    </row>
    <row r="4923" spans="1:9" x14ac:dyDescent="0.25">
      <c r="A4923" s="2">
        <v>4923</v>
      </c>
      <c r="C4923" s="2">
        <v>955555555</v>
      </c>
      <c r="G4923" s="2" t="s">
        <v>1254</v>
      </c>
      <c r="H4923" s="2" t="s">
        <v>9963</v>
      </c>
      <c r="I4923" s="2" t="s">
        <v>9964</v>
      </c>
    </row>
    <row r="4924" spans="1:9" x14ac:dyDescent="0.25">
      <c r="A4924" s="2">
        <v>4924</v>
      </c>
      <c r="C4924" s="2">
        <v>955602565</v>
      </c>
      <c r="G4924" s="2" t="s">
        <v>4359</v>
      </c>
      <c r="H4924" s="2" t="s">
        <v>5302</v>
      </c>
      <c r="I4924" s="2" t="s">
        <v>9965</v>
      </c>
    </row>
    <row r="4925" spans="1:9" x14ac:dyDescent="0.25">
      <c r="A4925" s="2">
        <v>4925</v>
      </c>
      <c r="C4925" s="2">
        <v>955641802</v>
      </c>
      <c r="G4925" s="2" t="s">
        <v>9966</v>
      </c>
      <c r="H4925" s="2" t="s">
        <v>9967</v>
      </c>
      <c r="I4925" s="2" t="s">
        <v>9968</v>
      </c>
    </row>
    <row r="4926" spans="1:9" x14ac:dyDescent="0.25">
      <c r="A4926" s="2">
        <v>4926</v>
      </c>
      <c r="C4926" s="2">
        <v>955647172</v>
      </c>
      <c r="G4926" s="2" t="s">
        <v>5698</v>
      </c>
      <c r="H4926" s="2" t="s">
        <v>1644</v>
      </c>
      <c r="I4926" s="2" t="s">
        <v>9969</v>
      </c>
    </row>
    <row r="4927" spans="1:9" x14ac:dyDescent="0.25">
      <c r="A4927" s="2">
        <v>4927</v>
      </c>
      <c r="C4927" s="2">
        <v>955648062</v>
      </c>
      <c r="G4927" s="2" t="s">
        <v>9970</v>
      </c>
      <c r="H4927" s="2" t="s">
        <v>4907</v>
      </c>
      <c r="I4927" s="2" t="s">
        <v>9971</v>
      </c>
    </row>
    <row r="4928" spans="1:9" x14ac:dyDescent="0.25">
      <c r="A4928" s="2">
        <v>4928</v>
      </c>
      <c r="C4928" s="2">
        <v>955649164</v>
      </c>
      <c r="G4928" s="2" t="s">
        <v>9972</v>
      </c>
      <c r="H4928" s="2" t="s">
        <v>9973</v>
      </c>
      <c r="I4928" s="2" t="s">
        <v>9974</v>
      </c>
    </row>
    <row r="4929" spans="1:9" x14ac:dyDescent="0.25">
      <c r="A4929" s="2">
        <v>4929</v>
      </c>
      <c r="C4929" s="2">
        <v>955649261</v>
      </c>
      <c r="G4929" s="2" t="s">
        <v>9975</v>
      </c>
      <c r="H4929" s="2" t="s">
        <v>9976</v>
      </c>
      <c r="I4929" s="2" t="s">
        <v>9977</v>
      </c>
    </row>
    <row r="4930" spans="1:9" x14ac:dyDescent="0.25">
      <c r="A4930" s="2">
        <v>4930</v>
      </c>
      <c r="C4930" s="2">
        <v>955649676</v>
      </c>
      <c r="G4930" s="2" t="s">
        <v>9978</v>
      </c>
      <c r="H4930" s="2" t="s">
        <v>9979</v>
      </c>
      <c r="I4930" s="2" t="s">
        <v>9980</v>
      </c>
    </row>
    <row r="4931" spans="1:9" x14ac:dyDescent="0.25">
      <c r="A4931" s="2">
        <v>4931</v>
      </c>
      <c r="C4931" s="2">
        <v>955650378</v>
      </c>
      <c r="G4931" s="2" t="s">
        <v>1542</v>
      </c>
      <c r="H4931" s="2" t="s">
        <v>846</v>
      </c>
      <c r="I4931" s="2" t="s">
        <v>9981</v>
      </c>
    </row>
    <row r="4932" spans="1:9" x14ac:dyDescent="0.25">
      <c r="A4932" s="2">
        <v>4932</v>
      </c>
      <c r="C4932" s="2">
        <v>955663969</v>
      </c>
      <c r="G4932" s="2" t="s">
        <v>9982</v>
      </c>
      <c r="H4932" s="2" t="s">
        <v>9983</v>
      </c>
      <c r="I4932" s="2" t="s">
        <v>9984</v>
      </c>
    </row>
    <row r="4933" spans="1:9" x14ac:dyDescent="0.25">
      <c r="A4933" s="2">
        <v>4933</v>
      </c>
      <c r="C4933" s="2">
        <v>955666724</v>
      </c>
      <c r="G4933" s="2" t="s">
        <v>2980</v>
      </c>
      <c r="H4933" s="2" t="s">
        <v>2398</v>
      </c>
      <c r="I4933" s="2" t="s">
        <v>9985</v>
      </c>
    </row>
    <row r="4934" spans="1:9" x14ac:dyDescent="0.25">
      <c r="A4934" s="2">
        <v>4934</v>
      </c>
      <c r="C4934" s="2">
        <v>955675172</v>
      </c>
      <c r="G4934" s="2" t="s">
        <v>2193</v>
      </c>
      <c r="H4934" s="2" t="s">
        <v>4166</v>
      </c>
      <c r="I4934" s="2" t="s">
        <v>9986</v>
      </c>
    </row>
    <row r="4935" spans="1:9" x14ac:dyDescent="0.25">
      <c r="A4935" s="2">
        <v>4935</v>
      </c>
      <c r="C4935" s="2">
        <v>955677672</v>
      </c>
      <c r="G4935" s="2" t="s">
        <v>4304</v>
      </c>
      <c r="H4935" s="2" t="s">
        <v>9987</v>
      </c>
      <c r="I4935" s="2" t="s">
        <v>9988</v>
      </c>
    </row>
    <row r="4936" spans="1:9" x14ac:dyDescent="0.25">
      <c r="A4936" s="2">
        <v>4936</v>
      </c>
      <c r="C4936" s="2">
        <v>955690251</v>
      </c>
      <c r="G4936" s="2" t="s">
        <v>9989</v>
      </c>
      <c r="H4936" s="2" t="s">
        <v>9990</v>
      </c>
      <c r="I4936" s="2" t="s">
        <v>9991</v>
      </c>
    </row>
    <row r="4937" spans="1:9" x14ac:dyDescent="0.25">
      <c r="A4937" s="2">
        <v>4937</v>
      </c>
      <c r="C4937" s="2">
        <v>955694429</v>
      </c>
      <c r="G4937" s="2" t="s">
        <v>9992</v>
      </c>
      <c r="H4937" s="2" t="s">
        <v>9993</v>
      </c>
      <c r="I4937" s="2" t="s">
        <v>9994</v>
      </c>
    </row>
    <row r="4938" spans="1:9" x14ac:dyDescent="0.25">
      <c r="A4938" s="2">
        <v>4938</v>
      </c>
      <c r="C4938" s="2">
        <v>955800927</v>
      </c>
      <c r="G4938" s="2" t="s">
        <v>1484</v>
      </c>
      <c r="H4938" s="2" t="s">
        <v>9995</v>
      </c>
      <c r="I4938" s="2" t="s">
        <v>9996</v>
      </c>
    </row>
    <row r="4939" spans="1:9" x14ac:dyDescent="0.25">
      <c r="A4939" s="2">
        <v>4939</v>
      </c>
      <c r="C4939" s="2">
        <v>955802374</v>
      </c>
      <c r="G4939" s="2" t="s">
        <v>9997</v>
      </c>
      <c r="H4939" s="2" t="s">
        <v>9998</v>
      </c>
      <c r="I4939" s="2" t="s">
        <v>9999</v>
      </c>
    </row>
    <row r="4940" spans="1:9" x14ac:dyDescent="0.25">
      <c r="A4940" s="2">
        <v>4940</v>
      </c>
      <c r="C4940" s="2">
        <v>955806857</v>
      </c>
      <c r="G4940" s="2" t="s">
        <v>591</v>
      </c>
      <c r="H4940" s="2" t="s">
        <v>10000</v>
      </c>
      <c r="I4940" s="2" t="s">
        <v>10001</v>
      </c>
    </row>
    <row r="4941" spans="1:9" x14ac:dyDescent="0.25">
      <c r="A4941" s="2">
        <v>4941</v>
      </c>
      <c r="C4941" s="2">
        <v>955807067</v>
      </c>
      <c r="G4941" s="2" t="s">
        <v>2566</v>
      </c>
      <c r="H4941" s="2" t="s">
        <v>999</v>
      </c>
      <c r="I4941" s="2" t="s">
        <v>10002</v>
      </c>
    </row>
    <row r="4942" spans="1:9" x14ac:dyDescent="0.25">
      <c r="A4942" s="2">
        <v>4942</v>
      </c>
      <c r="C4942" s="2">
        <v>955810379</v>
      </c>
      <c r="G4942" s="2" t="s">
        <v>616</v>
      </c>
      <c r="H4942" s="2" t="s">
        <v>10003</v>
      </c>
      <c r="I4942" s="2" t="s">
        <v>10004</v>
      </c>
    </row>
    <row r="4943" spans="1:9" x14ac:dyDescent="0.25">
      <c r="A4943" s="2">
        <v>4943</v>
      </c>
      <c r="C4943" s="2">
        <v>955813054</v>
      </c>
      <c r="G4943" s="2" t="s">
        <v>10005</v>
      </c>
      <c r="H4943" s="2" t="s">
        <v>1277</v>
      </c>
      <c r="I4943" s="2" t="s">
        <v>10006</v>
      </c>
    </row>
    <row r="4944" spans="1:9" x14ac:dyDescent="0.25">
      <c r="A4944" s="2">
        <v>4944</v>
      </c>
      <c r="C4944" s="2">
        <v>955817256</v>
      </c>
      <c r="G4944" s="2" t="s">
        <v>544</v>
      </c>
      <c r="H4944" s="2" t="s">
        <v>1867</v>
      </c>
      <c r="I4944" s="2" t="s">
        <v>10007</v>
      </c>
    </row>
    <row r="4945" spans="1:9" x14ac:dyDescent="0.25">
      <c r="A4945" s="2">
        <v>4945</v>
      </c>
      <c r="C4945" s="2">
        <v>955818860</v>
      </c>
      <c r="G4945" s="2" t="s">
        <v>10008</v>
      </c>
      <c r="H4945" s="2" t="s">
        <v>3177</v>
      </c>
      <c r="I4945" s="2" t="s">
        <v>10009</v>
      </c>
    </row>
    <row r="4946" spans="1:9" x14ac:dyDescent="0.25">
      <c r="A4946" s="2">
        <v>4946</v>
      </c>
      <c r="C4946" s="2">
        <v>955818900</v>
      </c>
      <c r="G4946" s="2" t="s">
        <v>2151</v>
      </c>
      <c r="H4946" s="2" t="s">
        <v>10010</v>
      </c>
      <c r="I4946" s="2" t="s">
        <v>10011</v>
      </c>
    </row>
    <row r="4947" spans="1:9" x14ac:dyDescent="0.25">
      <c r="A4947" s="2">
        <v>4947</v>
      </c>
      <c r="C4947" s="2">
        <v>955819152</v>
      </c>
      <c r="G4947" s="2" t="s">
        <v>10012</v>
      </c>
      <c r="H4947" s="2" t="s">
        <v>2144</v>
      </c>
      <c r="I4947" s="2" t="s">
        <v>10013</v>
      </c>
    </row>
    <row r="4948" spans="1:9" x14ac:dyDescent="0.25">
      <c r="A4948" s="2">
        <v>4948</v>
      </c>
      <c r="C4948" s="2">
        <v>955828559</v>
      </c>
      <c r="G4948" s="2" t="s">
        <v>10014</v>
      </c>
      <c r="H4948" s="2" t="s">
        <v>10015</v>
      </c>
      <c r="I4948" s="2" t="s">
        <v>10016</v>
      </c>
    </row>
    <row r="4949" spans="1:9" x14ac:dyDescent="0.25">
      <c r="A4949" s="2">
        <v>4949</v>
      </c>
      <c r="C4949" s="2">
        <v>955840772</v>
      </c>
      <c r="G4949" s="2" t="s">
        <v>912</v>
      </c>
      <c r="H4949" s="2" t="s">
        <v>10017</v>
      </c>
      <c r="I4949" s="2" t="s">
        <v>10018</v>
      </c>
    </row>
    <row r="4950" spans="1:9" x14ac:dyDescent="0.25">
      <c r="A4950" s="2">
        <v>4950</v>
      </c>
      <c r="C4950" s="2">
        <v>955842094</v>
      </c>
      <c r="G4950" s="2" t="s">
        <v>1069</v>
      </c>
      <c r="H4950" s="2" t="s">
        <v>4093</v>
      </c>
      <c r="I4950" s="2" t="s">
        <v>10019</v>
      </c>
    </row>
    <row r="4951" spans="1:9" x14ac:dyDescent="0.25">
      <c r="A4951" s="2">
        <v>4951</v>
      </c>
      <c r="C4951" s="2">
        <v>955845660</v>
      </c>
      <c r="G4951" s="2" t="s">
        <v>2756</v>
      </c>
      <c r="H4951" s="2" t="s">
        <v>1261</v>
      </c>
      <c r="I4951" s="2" t="s">
        <v>10020</v>
      </c>
    </row>
    <row r="4952" spans="1:9" x14ac:dyDescent="0.25">
      <c r="A4952" s="2">
        <v>4952</v>
      </c>
      <c r="C4952" s="2">
        <v>955855146</v>
      </c>
      <c r="G4952" s="2" t="s">
        <v>1539</v>
      </c>
      <c r="H4952" s="2" t="s">
        <v>10021</v>
      </c>
      <c r="I4952" s="2" t="s">
        <v>10022</v>
      </c>
    </row>
    <row r="4953" spans="1:9" x14ac:dyDescent="0.25">
      <c r="A4953" s="2">
        <v>4953</v>
      </c>
      <c r="C4953" s="2">
        <v>955856351</v>
      </c>
      <c r="G4953" s="2" t="s">
        <v>676</v>
      </c>
      <c r="H4953" s="2" t="s">
        <v>410</v>
      </c>
      <c r="I4953" s="2" t="s">
        <v>10023</v>
      </c>
    </row>
    <row r="4954" spans="1:9" x14ac:dyDescent="0.25">
      <c r="A4954" s="2">
        <v>4954</v>
      </c>
      <c r="C4954" s="2">
        <v>955858845</v>
      </c>
      <c r="G4954" s="2" t="s">
        <v>10024</v>
      </c>
      <c r="H4954" s="2" t="s">
        <v>2618</v>
      </c>
      <c r="I4954" s="2" t="s">
        <v>10025</v>
      </c>
    </row>
    <row r="4955" spans="1:9" x14ac:dyDescent="0.25">
      <c r="A4955" s="2">
        <v>4955</v>
      </c>
      <c r="C4955" s="2">
        <v>955863876</v>
      </c>
      <c r="G4955" s="2" t="s">
        <v>10026</v>
      </c>
      <c r="H4955" s="2" t="s">
        <v>10027</v>
      </c>
      <c r="I4955" s="2" t="s">
        <v>10028</v>
      </c>
    </row>
    <row r="4956" spans="1:9" x14ac:dyDescent="0.25">
      <c r="A4956" s="2">
        <v>4956</v>
      </c>
      <c r="C4956" s="2">
        <v>955867754</v>
      </c>
      <c r="G4956" s="2" t="s">
        <v>2556</v>
      </c>
      <c r="H4956" s="2" t="s">
        <v>10029</v>
      </c>
      <c r="I4956" s="2" t="s">
        <v>10030</v>
      </c>
    </row>
    <row r="4957" spans="1:9" x14ac:dyDescent="0.25">
      <c r="A4957" s="2">
        <v>4957</v>
      </c>
      <c r="C4957" s="2">
        <v>955871259</v>
      </c>
      <c r="G4957" s="2" t="s">
        <v>616</v>
      </c>
      <c r="H4957" s="2" t="s">
        <v>10031</v>
      </c>
      <c r="I4957" s="2" t="s">
        <v>10032</v>
      </c>
    </row>
    <row r="4958" spans="1:9" x14ac:dyDescent="0.25">
      <c r="A4958" s="2">
        <v>4958</v>
      </c>
      <c r="C4958" s="2">
        <v>955872488</v>
      </c>
      <c r="D4958" s="2">
        <v>985451349</v>
      </c>
      <c r="G4958" s="2" t="s">
        <v>2357</v>
      </c>
      <c r="H4958" s="2" t="s">
        <v>10033</v>
      </c>
      <c r="I4958" s="2" t="s">
        <v>10034</v>
      </c>
    </row>
    <row r="4959" spans="1:9" x14ac:dyDescent="0.25">
      <c r="A4959" s="2">
        <v>4959</v>
      </c>
      <c r="C4959" s="2">
        <v>955873813</v>
      </c>
      <c r="G4959" s="2" t="s">
        <v>2617</v>
      </c>
      <c r="H4959" s="2" t="s">
        <v>10035</v>
      </c>
      <c r="I4959" s="2" t="s">
        <v>10036</v>
      </c>
    </row>
    <row r="4960" spans="1:9" x14ac:dyDescent="0.25">
      <c r="A4960" s="2">
        <v>4960</v>
      </c>
      <c r="C4960" s="2">
        <v>955876777</v>
      </c>
      <c r="G4960" s="2" t="s">
        <v>10037</v>
      </c>
      <c r="H4960" s="2" t="s">
        <v>10038</v>
      </c>
      <c r="I4960" s="2" t="s">
        <v>10039</v>
      </c>
    </row>
    <row r="4961" spans="1:9" x14ac:dyDescent="0.25">
      <c r="A4961" s="2">
        <v>4961</v>
      </c>
      <c r="C4961" s="2">
        <v>955881792</v>
      </c>
      <c r="G4961" s="2" t="s">
        <v>524</v>
      </c>
      <c r="H4961" s="2" t="s">
        <v>528</v>
      </c>
      <c r="I4961" s="2" t="s">
        <v>10040</v>
      </c>
    </row>
    <row r="4962" spans="1:9" x14ac:dyDescent="0.25">
      <c r="A4962" s="2">
        <v>4962</v>
      </c>
      <c r="C4962" s="2">
        <v>955882205</v>
      </c>
      <c r="G4962" s="2" t="s">
        <v>10041</v>
      </c>
      <c r="H4962" s="2" t="s">
        <v>10042</v>
      </c>
      <c r="I4962" s="2" t="s">
        <v>10043</v>
      </c>
    </row>
    <row r="4963" spans="1:9" x14ac:dyDescent="0.25">
      <c r="A4963" s="2">
        <v>4963</v>
      </c>
      <c r="C4963" s="2">
        <v>955882588</v>
      </c>
      <c r="G4963" s="2" t="s">
        <v>10044</v>
      </c>
      <c r="H4963" s="2" t="s">
        <v>10045</v>
      </c>
      <c r="I4963" s="2" t="s">
        <v>10046</v>
      </c>
    </row>
    <row r="4964" spans="1:9" x14ac:dyDescent="0.25">
      <c r="A4964" s="2">
        <v>4964</v>
      </c>
      <c r="C4964" s="2">
        <v>955883099</v>
      </c>
      <c r="G4964" s="2" t="s">
        <v>10047</v>
      </c>
      <c r="H4964" s="2" t="s">
        <v>10048</v>
      </c>
      <c r="I4964" s="2" t="s">
        <v>10049</v>
      </c>
    </row>
    <row r="4965" spans="1:9" x14ac:dyDescent="0.25">
      <c r="A4965" s="2">
        <v>4965</v>
      </c>
      <c r="C4965" s="2">
        <v>955884143</v>
      </c>
      <c r="G4965" s="2" t="s">
        <v>826</v>
      </c>
      <c r="H4965" s="2" t="s">
        <v>10050</v>
      </c>
      <c r="I4965" s="2" t="s">
        <v>10051</v>
      </c>
    </row>
    <row r="4966" spans="1:9" x14ac:dyDescent="0.25">
      <c r="A4966" s="2">
        <v>4966</v>
      </c>
      <c r="C4966" s="2">
        <v>955892728</v>
      </c>
      <c r="G4966" s="2" t="s">
        <v>380</v>
      </c>
      <c r="H4966" s="2" t="s">
        <v>10052</v>
      </c>
      <c r="I4966" s="2" t="s">
        <v>10053</v>
      </c>
    </row>
    <row r="4967" spans="1:9" x14ac:dyDescent="0.25">
      <c r="A4967" s="2">
        <v>4967</v>
      </c>
      <c r="C4967" s="2">
        <v>955910082</v>
      </c>
      <c r="G4967" s="2" t="s">
        <v>206</v>
      </c>
      <c r="H4967" s="2" t="s">
        <v>10054</v>
      </c>
      <c r="I4967" s="2" t="s">
        <v>10055</v>
      </c>
    </row>
    <row r="4968" spans="1:9" x14ac:dyDescent="0.25">
      <c r="A4968" s="2">
        <v>4968</v>
      </c>
      <c r="C4968" s="2">
        <v>955911437</v>
      </c>
      <c r="G4968" s="2" t="s">
        <v>10056</v>
      </c>
      <c r="H4968" s="2" t="s">
        <v>10057</v>
      </c>
      <c r="I4968" s="2" t="s">
        <v>10058</v>
      </c>
    </row>
    <row r="4969" spans="1:9" x14ac:dyDescent="0.25">
      <c r="A4969" s="2">
        <v>4969</v>
      </c>
      <c r="C4969" s="2">
        <v>955913228</v>
      </c>
      <c r="G4969" s="2" t="s">
        <v>10059</v>
      </c>
      <c r="H4969" s="2" t="s">
        <v>10060</v>
      </c>
      <c r="I4969" s="2" t="s">
        <v>10061</v>
      </c>
    </row>
    <row r="4970" spans="1:9" x14ac:dyDescent="0.25">
      <c r="A4970" s="2">
        <v>4970</v>
      </c>
      <c r="C4970" s="2">
        <v>955924282</v>
      </c>
      <c r="G4970" s="2" t="s">
        <v>1629</v>
      </c>
      <c r="H4970" s="2" t="s">
        <v>10062</v>
      </c>
      <c r="I4970" s="2" t="s">
        <v>10063</v>
      </c>
    </row>
    <row r="4971" spans="1:9" x14ac:dyDescent="0.25">
      <c r="A4971" s="2">
        <v>4971</v>
      </c>
      <c r="C4971" s="2">
        <v>955933577</v>
      </c>
      <c r="G4971" s="2" t="s">
        <v>10064</v>
      </c>
      <c r="H4971" s="2" t="s">
        <v>10065</v>
      </c>
      <c r="I4971" s="2" t="s">
        <v>10066</v>
      </c>
    </row>
    <row r="4972" spans="1:9" x14ac:dyDescent="0.25">
      <c r="A4972" s="2">
        <v>4972</v>
      </c>
      <c r="C4972" s="2">
        <v>955933739</v>
      </c>
      <c r="G4972" s="2" t="s">
        <v>10067</v>
      </c>
      <c r="H4972" s="2" t="s">
        <v>10068</v>
      </c>
      <c r="I4972" s="2" t="s">
        <v>10069</v>
      </c>
    </row>
    <row r="4973" spans="1:9" x14ac:dyDescent="0.25">
      <c r="A4973" s="2">
        <v>4973</v>
      </c>
      <c r="C4973" s="2">
        <v>955953065</v>
      </c>
      <c r="D4973" s="2">
        <v>962522920</v>
      </c>
      <c r="G4973" s="2" t="s">
        <v>676</v>
      </c>
      <c r="H4973" s="2" t="s">
        <v>10070</v>
      </c>
      <c r="I4973" s="2" t="s">
        <v>10071</v>
      </c>
    </row>
    <row r="4974" spans="1:9" x14ac:dyDescent="0.25">
      <c r="A4974" s="2">
        <v>4974</v>
      </c>
      <c r="C4974" s="2">
        <v>955966262</v>
      </c>
      <c r="G4974" s="2" t="s">
        <v>933</v>
      </c>
      <c r="H4974" s="2" t="s">
        <v>228</v>
      </c>
      <c r="I4974" s="2" t="s">
        <v>10072</v>
      </c>
    </row>
    <row r="4975" spans="1:9" x14ac:dyDescent="0.25">
      <c r="A4975" s="2">
        <v>4975</v>
      </c>
      <c r="C4975" s="2">
        <v>956001965</v>
      </c>
      <c r="G4975" s="2" t="s">
        <v>400</v>
      </c>
      <c r="H4975" s="2" t="s">
        <v>10073</v>
      </c>
      <c r="I4975" s="2" t="s">
        <v>10074</v>
      </c>
    </row>
    <row r="4976" spans="1:9" x14ac:dyDescent="0.25">
      <c r="A4976" s="2">
        <v>4976</v>
      </c>
      <c r="C4976" s="2">
        <v>956002517</v>
      </c>
      <c r="G4976" s="2" t="s">
        <v>1918</v>
      </c>
      <c r="H4976" s="2" t="s">
        <v>282</v>
      </c>
      <c r="I4976" s="2" t="s">
        <v>10075</v>
      </c>
    </row>
    <row r="4977" spans="1:9" x14ac:dyDescent="0.25">
      <c r="A4977" s="2">
        <v>4977</v>
      </c>
      <c r="C4977" s="2">
        <v>956004827</v>
      </c>
      <c r="G4977" s="2" t="s">
        <v>10076</v>
      </c>
      <c r="H4977" s="2" t="s">
        <v>10077</v>
      </c>
      <c r="I4977" s="2" t="s">
        <v>10078</v>
      </c>
    </row>
    <row r="4978" spans="1:9" x14ac:dyDescent="0.25">
      <c r="A4978" s="2">
        <v>4978</v>
      </c>
      <c r="C4978" s="2">
        <v>956004885</v>
      </c>
      <c r="G4978" s="2" t="s">
        <v>10079</v>
      </c>
      <c r="H4978" s="2" t="s">
        <v>10080</v>
      </c>
      <c r="I4978" s="2" t="s">
        <v>10081</v>
      </c>
    </row>
    <row r="4979" spans="1:9" x14ac:dyDescent="0.25">
      <c r="A4979" s="2">
        <v>4979</v>
      </c>
      <c r="C4979" s="2">
        <v>956007050</v>
      </c>
      <c r="G4979" s="2" t="s">
        <v>903</v>
      </c>
      <c r="H4979" s="2" t="s">
        <v>10082</v>
      </c>
      <c r="I4979" s="2" t="s">
        <v>10083</v>
      </c>
    </row>
    <row r="4980" spans="1:9" x14ac:dyDescent="0.25">
      <c r="A4980" s="2">
        <v>4980</v>
      </c>
      <c r="C4980" s="2">
        <v>956007091</v>
      </c>
      <c r="G4980" s="2" t="s">
        <v>156</v>
      </c>
      <c r="H4980" s="2" t="s">
        <v>10084</v>
      </c>
      <c r="I4980" s="2" t="s">
        <v>10085</v>
      </c>
    </row>
    <row r="4981" spans="1:9" x14ac:dyDescent="0.25">
      <c r="A4981" s="2">
        <v>4981</v>
      </c>
      <c r="C4981" s="2">
        <v>956009072</v>
      </c>
      <c r="G4981" s="2" t="s">
        <v>6984</v>
      </c>
      <c r="H4981" s="2" t="s">
        <v>555</v>
      </c>
      <c r="I4981" s="2" t="s">
        <v>10086</v>
      </c>
    </row>
    <row r="4982" spans="1:9" x14ac:dyDescent="0.25">
      <c r="A4982" s="2">
        <v>4982</v>
      </c>
      <c r="C4982" s="2">
        <v>956009148</v>
      </c>
      <c r="G4982" s="2" t="s">
        <v>10087</v>
      </c>
      <c r="H4982" s="2" t="s">
        <v>10088</v>
      </c>
      <c r="I4982" s="2" t="s">
        <v>10089</v>
      </c>
    </row>
    <row r="4983" spans="1:9" x14ac:dyDescent="0.25">
      <c r="A4983" s="2">
        <v>4983</v>
      </c>
      <c r="C4983" s="2">
        <v>956009170</v>
      </c>
      <c r="G4983" s="2" t="s">
        <v>2627</v>
      </c>
      <c r="H4983" s="2" t="s">
        <v>10090</v>
      </c>
      <c r="I4983" s="2" t="s">
        <v>10091</v>
      </c>
    </row>
    <row r="4984" spans="1:9" x14ac:dyDescent="0.25">
      <c r="A4984" s="2">
        <v>4984</v>
      </c>
      <c r="C4984" s="2">
        <v>956010535</v>
      </c>
      <c r="G4984" s="2" t="s">
        <v>5695</v>
      </c>
      <c r="H4984" s="2" t="s">
        <v>10092</v>
      </c>
      <c r="I4984" s="2" t="s">
        <v>10093</v>
      </c>
    </row>
    <row r="4985" spans="1:9" x14ac:dyDescent="0.25">
      <c r="A4985" s="2">
        <v>4985</v>
      </c>
      <c r="C4985" s="2">
        <v>956015106</v>
      </c>
      <c r="G4985" s="2" t="s">
        <v>10094</v>
      </c>
      <c r="H4985" s="2" t="s">
        <v>10095</v>
      </c>
      <c r="I4985" s="2" t="s">
        <v>10096</v>
      </c>
    </row>
    <row r="4986" spans="1:9" x14ac:dyDescent="0.25">
      <c r="A4986" s="2">
        <v>4986</v>
      </c>
      <c r="C4986" s="2">
        <v>956015762</v>
      </c>
      <c r="G4986" s="2" t="s">
        <v>360</v>
      </c>
      <c r="H4986" s="2" t="s">
        <v>349</v>
      </c>
      <c r="I4986" s="2" t="s">
        <v>10097</v>
      </c>
    </row>
    <row r="4987" spans="1:9" x14ac:dyDescent="0.25">
      <c r="A4987" s="2">
        <v>4987</v>
      </c>
      <c r="C4987" s="2">
        <v>956020289</v>
      </c>
      <c r="G4987" s="2" t="s">
        <v>2210</v>
      </c>
      <c r="H4987" s="2" t="s">
        <v>10098</v>
      </c>
      <c r="I4987" s="2" t="s">
        <v>10099</v>
      </c>
    </row>
    <row r="4988" spans="1:9" x14ac:dyDescent="0.25">
      <c r="A4988" s="2">
        <v>4988</v>
      </c>
      <c r="C4988" s="2">
        <v>956020899</v>
      </c>
      <c r="G4988" s="2" t="s">
        <v>212</v>
      </c>
      <c r="H4988" s="2" t="s">
        <v>10100</v>
      </c>
      <c r="I4988" s="2" t="s">
        <v>10101</v>
      </c>
    </row>
    <row r="4989" spans="1:9" x14ac:dyDescent="0.25">
      <c r="A4989" s="2">
        <v>4989</v>
      </c>
      <c r="C4989" s="2">
        <v>956021960</v>
      </c>
      <c r="G4989" s="2" t="s">
        <v>2876</v>
      </c>
      <c r="H4989" s="2" t="s">
        <v>1347</v>
      </c>
      <c r="I4989" s="2" t="s">
        <v>10102</v>
      </c>
    </row>
    <row r="4990" spans="1:9" x14ac:dyDescent="0.25">
      <c r="A4990" s="2">
        <v>4990</v>
      </c>
      <c r="C4990" s="2">
        <v>956025910</v>
      </c>
      <c r="G4990" s="2" t="s">
        <v>2744</v>
      </c>
      <c r="H4990" s="2" t="s">
        <v>6132</v>
      </c>
      <c r="I4990" s="2" t="s">
        <v>10103</v>
      </c>
    </row>
    <row r="4991" spans="1:9" x14ac:dyDescent="0.25">
      <c r="A4991" s="2">
        <v>4991</v>
      </c>
      <c r="C4991" s="2">
        <v>956030164</v>
      </c>
      <c r="G4991" s="2" t="s">
        <v>5531</v>
      </c>
      <c r="H4991" s="2" t="s">
        <v>10104</v>
      </c>
      <c r="I4991" s="2" t="s">
        <v>10105</v>
      </c>
    </row>
    <row r="4992" spans="1:9" x14ac:dyDescent="0.25">
      <c r="A4992" s="2">
        <v>4992</v>
      </c>
      <c r="C4992" s="2">
        <v>956030251</v>
      </c>
      <c r="G4992" s="2" t="s">
        <v>890</v>
      </c>
      <c r="H4992" s="2" t="s">
        <v>10106</v>
      </c>
      <c r="I4992" s="2" t="s">
        <v>10107</v>
      </c>
    </row>
    <row r="4993" spans="1:9" x14ac:dyDescent="0.25">
      <c r="A4993" s="2">
        <v>4993</v>
      </c>
      <c r="C4993" s="2">
        <v>956030684</v>
      </c>
      <c r="G4993" s="2" t="s">
        <v>5698</v>
      </c>
      <c r="H4993" s="2" t="s">
        <v>2939</v>
      </c>
      <c r="I4993" s="2" t="s">
        <v>10108</v>
      </c>
    </row>
    <row r="4994" spans="1:9" x14ac:dyDescent="0.25">
      <c r="A4994" s="2">
        <v>4994</v>
      </c>
      <c r="C4994" s="2">
        <v>956035916</v>
      </c>
      <c r="G4994" s="2" t="s">
        <v>10109</v>
      </c>
      <c r="H4994" s="2" t="s">
        <v>10110</v>
      </c>
      <c r="I4994" s="2" t="s">
        <v>10111</v>
      </c>
    </row>
    <row r="4995" spans="1:9" x14ac:dyDescent="0.25">
      <c r="A4995" s="2">
        <v>4995</v>
      </c>
      <c r="C4995" s="2">
        <v>956036650</v>
      </c>
      <c r="G4995" s="2" t="s">
        <v>10112</v>
      </c>
      <c r="H4995" s="2" t="s">
        <v>10113</v>
      </c>
      <c r="I4995" s="2" t="s">
        <v>10114</v>
      </c>
    </row>
    <row r="4996" spans="1:9" x14ac:dyDescent="0.25">
      <c r="A4996" s="2">
        <v>4996</v>
      </c>
      <c r="C4996" s="2">
        <v>956036681</v>
      </c>
      <c r="G4996" s="2" t="s">
        <v>521</v>
      </c>
      <c r="H4996" s="2" t="s">
        <v>2205</v>
      </c>
      <c r="I4996" s="2" t="s">
        <v>10115</v>
      </c>
    </row>
    <row r="4997" spans="1:9" x14ac:dyDescent="0.25">
      <c r="A4997" s="2">
        <v>4997</v>
      </c>
      <c r="C4997" s="2">
        <v>956038396</v>
      </c>
      <c r="G4997" s="2" t="s">
        <v>890</v>
      </c>
      <c r="H4997" s="2" t="s">
        <v>1339</v>
      </c>
      <c r="I4997" s="2" t="s">
        <v>10116</v>
      </c>
    </row>
    <row r="4998" spans="1:9" x14ac:dyDescent="0.25">
      <c r="A4998" s="2">
        <v>4998</v>
      </c>
      <c r="C4998" s="2">
        <v>956039984</v>
      </c>
      <c r="G4998" s="2" t="s">
        <v>1054</v>
      </c>
      <c r="H4998" s="2" t="s">
        <v>6326</v>
      </c>
      <c r="I4998" s="2" t="s">
        <v>10117</v>
      </c>
    </row>
    <row r="4999" spans="1:9" x14ac:dyDescent="0.25">
      <c r="A4999" s="2">
        <v>4999</v>
      </c>
      <c r="C4999" s="2">
        <v>956040004</v>
      </c>
      <c r="G4999" s="2" t="s">
        <v>3832</v>
      </c>
      <c r="H4999" s="2" t="s">
        <v>5971</v>
      </c>
      <c r="I4999" s="2" t="s">
        <v>10118</v>
      </c>
    </row>
    <row r="5000" spans="1:9" x14ac:dyDescent="0.25">
      <c r="A5000" s="2">
        <v>5000</v>
      </c>
      <c r="C5000" s="2">
        <v>956042896</v>
      </c>
      <c r="G5000" s="2" t="s">
        <v>771</v>
      </c>
      <c r="H5000" s="2" t="s">
        <v>10119</v>
      </c>
      <c r="I5000" s="2" t="s">
        <v>10120</v>
      </c>
    </row>
    <row r="5001" spans="1:9" x14ac:dyDescent="0.25">
      <c r="A5001" s="2">
        <v>5001</v>
      </c>
      <c r="C5001" s="2">
        <v>956043233</v>
      </c>
      <c r="G5001" s="2" t="s">
        <v>1843</v>
      </c>
      <c r="H5001" s="2" t="s">
        <v>5173</v>
      </c>
      <c r="I5001" s="2" t="s">
        <v>10121</v>
      </c>
    </row>
    <row r="5002" spans="1:9" x14ac:dyDescent="0.25">
      <c r="A5002" s="2">
        <v>5002</v>
      </c>
      <c r="C5002" s="2">
        <v>956043646</v>
      </c>
      <c r="G5002" s="2" t="s">
        <v>10122</v>
      </c>
      <c r="H5002" s="2" t="s">
        <v>1488</v>
      </c>
      <c r="I5002" s="2" t="s">
        <v>10123</v>
      </c>
    </row>
    <row r="5003" spans="1:9" x14ac:dyDescent="0.25">
      <c r="A5003" s="2">
        <v>5003</v>
      </c>
      <c r="C5003" s="2">
        <v>956044666</v>
      </c>
      <c r="G5003" s="2" t="s">
        <v>512</v>
      </c>
      <c r="H5003" s="2" t="s">
        <v>5332</v>
      </c>
      <c r="I5003" s="2" t="s">
        <v>10124</v>
      </c>
    </row>
    <row r="5004" spans="1:9" x14ac:dyDescent="0.25">
      <c r="A5004" s="2">
        <v>5004</v>
      </c>
      <c r="C5004" s="2">
        <v>956048484</v>
      </c>
      <c r="G5004" s="2" t="s">
        <v>10125</v>
      </c>
      <c r="H5004" s="2" t="s">
        <v>10126</v>
      </c>
      <c r="I5004" s="2" t="s">
        <v>10127</v>
      </c>
    </row>
    <row r="5005" spans="1:9" x14ac:dyDescent="0.25">
      <c r="A5005" s="2">
        <v>5005</v>
      </c>
      <c r="C5005" s="2">
        <v>956048858</v>
      </c>
      <c r="G5005" s="2" t="s">
        <v>1057</v>
      </c>
      <c r="H5005" s="2" t="s">
        <v>10128</v>
      </c>
      <c r="I5005" s="2" t="s">
        <v>10129</v>
      </c>
    </row>
    <row r="5006" spans="1:9" x14ac:dyDescent="0.25">
      <c r="A5006" s="2">
        <v>5006</v>
      </c>
      <c r="C5006" s="2">
        <v>956049575</v>
      </c>
      <c r="G5006" s="2" t="s">
        <v>10130</v>
      </c>
      <c r="H5006" s="2" t="s">
        <v>10131</v>
      </c>
      <c r="I5006" s="2" t="s">
        <v>10132</v>
      </c>
    </row>
    <row r="5007" spans="1:9" x14ac:dyDescent="0.25">
      <c r="A5007" s="2">
        <v>5007</v>
      </c>
      <c r="C5007" s="2">
        <v>956051633</v>
      </c>
      <c r="G5007" s="2" t="s">
        <v>400</v>
      </c>
      <c r="H5007" s="2" t="s">
        <v>2238</v>
      </c>
      <c r="I5007" s="2" t="s">
        <v>10133</v>
      </c>
    </row>
    <row r="5008" spans="1:9" x14ac:dyDescent="0.25">
      <c r="A5008" s="2">
        <v>5008</v>
      </c>
      <c r="C5008" s="2">
        <v>956054576</v>
      </c>
      <c r="G5008" s="2" t="s">
        <v>10134</v>
      </c>
      <c r="H5008" s="2" t="s">
        <v>10135</v>
      </c>
      <c r="I5008" s="2" t="s">
        <v>10136</v>
      </c>
    </row>
    <row r="5009" spans="1:9" x14ac:dyDescent="0.25">
      <c r="A5009" s="2">
        <v>5009</v>
      </c>
      <c r="C5009" s="2">
        <v>956055888</v>
      </c>
      <c r="D5009" s="2">
        <v>956055898</v>
      </c>
      <c r="G5009" s="2" t="s">
        <v>10137</v>
      </c>
      <c r="H5009" s="2" t="s">
        <v>10138</v>
      </c>
      <c r="I5009" s="2" t="s">
        <v>10139</v>
      </c>
    </row>
    <row r="5010" spans="1:9" x14ac:dyDescent="0.25">
      <c r="A5010" s="2">
        <v>5010</v>
      </c>
      <c r="C5010" s="2">
        <v>956056249</v>
      </c>
      <c r="G5010" s="2" t="s">
        <v>10140</v>
      </c>
      <c r="H5010" s="2" t="s">
        <v>788</v>
      </c>
      <c r="I5010" s="2" t="s">
        <v>10141</v>
      </c>
    </row>
    <row r="5011" spans="1:9" x14ac:dyDescent="0.25">
      <c r="A5011" s="2">
        <v>5011</v>
      </c>
      <c r="C5011" s="2">
        <v>956058126</v>
      </c>
      <c r="G5011" s="2" t="s">
        <v>10142</v>
      </c>
      <c r="H5011" s="2" t="s">
        <v>10143</v>
      </c>
      <c r="I5011" s="2" t="s">
        <v>10144</v>
      </c>
    </row>
    <row r="5012" spans="1:9" x14ac:dyDescent="0.25">
      <c r="A5012" s="2">
        <v>5012</v>
      </c>
      <c r="C5012" s="2">
        <v>956059205</v>
      </c>
      <c r="G5012" s="2" t="s">
        <v>1057</v>
      </c>
      <c r="H5012" s="2" t="s">
        <v>245</v>
      </c>
      <c r="I5012" s="2" t="s">
        <v>10145</v>
      </c>
    </row>
    <row r="5013" spans="1:9" x14ac:dyDescent="0.25">
      <c r="A5013" s="2">
        <v>5013</v>
      </c>
      <c r="C5013" s="2">
        <v>956059994</v>
      </c>
      <c r="G5013" s="2" t="s">
        <v>312</v>
      </c>
      <c r="H5013" s="2" t="s">
        <v>2529</v>
      </c>
      <c r="I5013" s="2" t="s">
        <v>10146</v>
      </c>
    </row>
    <row r="5014" spans="1:9" x14ac:dyDescent="0.25">
      <c r="A5014" s="2">
        <v>5014</v>
      </c>
      <c r="C5014" s="2">
        <v>956060228</v>
      </c>
      <c r="G5014" s="2" t="s">
        <v>3112</v>
      </c>
      <c r="H5014" s="2" t="s">
        <v>127</v>
      </c>
      <c r="I5014" s="2" t="s">
        <v>10147</v>
      </c>
    </row>
    <row r="5015" spans="1:9" x14ac:dyDescent="0.25">
      <c r="A5015" s="2">
        <v>5015</v>
      </c>
      <c r="C5015" s="2">
        <v>956061641</v>
      </c>
      <c r="G5015" s="2" t="s">
        <v>751</v>
      </c>
      <c r="H5015" s="2" t="s">
        <v>10148</v>
      </c>
      <c r="I5015" s="2" t="s">
        <v>10149</v>
      </c>
    </row>
    <row r="5016" spans="1:9" x14ac:dyDescent="0.25">
      <c r="A5016" s="2">
        <v>5016</v>
      </c>
      <c r="C5016" s="2">
        <v>956062705</v>
      </c>
      <c r="G5016" s="2" t="s">
        <v>10150</v>
      </c>
      <c r="H5016" s="2" t="s">
        <v>10151</v>
      </c>
      <c r="I5016" s="2" t="s">
        <v>10152</v>
      </c>
    </row>
    <row r="5017" spans="1:9" x14ac:dyDescent="0.25">
      <c r="A5017" s="2">
        <v>5017</v>
      </c>
      <c r="C5017" s="2">
        <v>956064239</v>
      </c>
      <c r="G5017" s="2" t="s">
        <v>345</v>
      </c>
      <c r="H5017" s="2" t="s">
        <v>9592</v>
      </c>
      <c r="I5017" s="2" t="s">
        <v>10153</v>
      </c>
    </row>
    <row r="5018" spans="1:9" x14ac:dyDescent="0.25">
      <c r="A5018" s="2">
        <v>5018</v>
      </c>
      <c r="C5018" s="2">
        <v>956064919</v>
      </c>
      <c r="G5018" s="2" t="s">
        <v>305</v>
      </c>
      <c r="H5018" s="2" t="s">
        <v>10154</v>
      </c>
      <c r="I5018" s="2" t="s">
        <v>10155</v>
      </c>
    </row>
    <row r="5019" spans="1:9" x14ac:dyDescent="0.25">
      <c r="A5019" s="2">
        <v>5019</v>
      </c>
      <c r="C5019" s="2">
        <v>956067693</v>
      </c>
      <c r="G5019" s="2" t="s">
        <v>10156</v>
      </c>
      <c r="H5019" s="2" t="s">
        <v>10157</v>
      </c>
      <c r="I5019" s="2" t="s">
        <v>10158</v>
      </c>
    </row>
    <row r="5020" spans="1:9" x14ac:dyDescent="0.25">
      <c r="A5020" s="2">
        <v>5020</v>
      </c>
      <c r="C5020" s="2">
        <v>956070209</v>
      </c>
      <c r="G5020" s="2" t="s">
        <v>1236</v>
      </c>
      <c r="H5020" s="2" t="s">
        <v>525</v>
      </c>
      <c r="I5020" s="2" t="s">
        <v>10159</v>
      </c>
    </row>
    <row r="5021" spans="1:9" x14ac:dyDescent="0.25">
      <c r="A5021" s="2">
        <v>5021</v>
      </c>
      <c r="C5021" s="2">
        <v>956071412</v>
      </c>
      <c r="G5021" s="2" t="s">
        <v>868</v>
      </c>
      <c r="H5021" s="2" t="s">
        <v>2094</v>
      </c>
      <c r="I5021" s="2" t="s">
        <v>10160</v>
      </c>
    </row>
    <row r="5022" spans="1:9" x14ac:dyDescent="0.25">
      <c r="A5022" s="2">
        <v>5022</v>
      </c>
      <c r="C5022" s="2">
        <v>956071806</v>
      </c>
      <c r="G5022" s="2" t="s">
        <v>1054</v>
      </c>
      <c r="H5022" s="2" t="s">
        <v>10161</v>
      </c>
      <c r="I5022" s="2" t="s">
        <v>10162</v>
      </c>
    </row>
    <row r="5023" spans="1:9" x14ac:dyDescent="0.25">
      <c r="A5023" s="2">
        <v>5023</v>
      </c>
      <c r="C5023" s="2">
        <v>956072409</v>
      </c>
      <c r="G5023" s="2" t="s">
        <v>588</v>
      </c>
      <c r="H5023" s="2" t="s">
        <v>1665</v>
      </c>
      <c r="I5023" s="2" t="s">
        <v>10163</v>
      </c>
    </row>
    <row r="5024" spans="1:9" x14ac:dyDescent="0.25">
      <c r="A5024" s="2">
        <v>5024</v>
      </c>
      <c r="C5024" s="2">
        <v>956073170</v>
      </c>
      <c r="G5024" s="2" t="s">
        <v>812</v>
      </c>
      <c r="H5024" s="2" t="s">
        <v>2574</v>
      </c>
      <c r="I5024" s="2" t="s">
        <v>10164</v>
      </c>
    </row>
    <row r="5025" spans="1:9" x14ac:dyDescent="0.25">
      <c r="A5025" s="2">
        <v>5025</v>
      </c>
      <c r="C5025" s="2">
        <v>956073851</v>
      </c>
      <c r="G5025" s="2" t="s">
        <v>10165</v>
      </c>
      <c r="H5025" s="2" t="s">
        <v>251</v>
      </c>
      <c r="I5025" s="2" t="s">
        <v>10166</v>
      </c>
    </row>
    <row r="5026" spans="1:9" x14ac:dyDescent="0.25">
      <c r="A5026" s="2">
        <v>5026</v>
      </c>
      <c r="C5026" s="2">
        <v>956076517</v>
      </c>
      <c r="G5026" s="2" t="s">
        <v>221</v>
      </c>
      <c r="H5026" s="2" t="s">
        <v>10167</v>
      </c>
      <c r="I5026" s="2" t="s">
        <v>10168</v>
      </c>
    </row>
    <row r="5027" spans="1:9" x14ac:dyDescent="0.25">
      <c r="A5027" s="2">
        <v>5027</v>
      </c>
      <c r="C5027" s="2">
        <v>956077032</v>
      </c>
      <c r="G5027" s="2" t="s">
        <v>2818</v>
      </c>
      <c r="H5027" s="2" t="s">
        <v>10169</v>
      </c>
      <c r="I5027" s="2" t="s">
        <v>10170</v>
      </c>
    </row>
    <row r="5028" spans="1:9" x14ac:dyDescent="0.25">
      <c r="A5028" s="2">
        <v>5028</v>
      </c>
      <c r="C5028" s="2">
        <v>956079595</v>
      </c>
      <c r="G5028" s="2" t="s">
        <v>604</v>
      </c>
      <c r="H5028" s="2" t="s">
        <v>2177</v>
      </c>
      <c r="I5028" s="2" t="s">
        <v>10171</v>
      </c>
    </row>
    <row r="5029" spans="1:9" x14ac:dyDescent="0.25">
      <c r="A5029" s="2">
        <v>5029</v>
      </c>
      <c r="C5029" s="2">
        <v>956081451</v>
      </c>
      <c r="G5029" s="2" t="s">
        <v>676</v>
      </c>
      <c r="H5029" s="2" t="s">
        <v>207</v>
      </c>
      <c r="I5029" s="2" t="s">
        <v>10172</v>
      </c>
    </row>
    <row r="5030" spans="1:9" x14ac:dyDescent="0.25">
      <c r="A5030" s="2">
        <v>5030</v>
      </c>
      <c r="C5030" s="2">
        <v>956082410</v>
      </c>
      <c r="G5030" s="2" t="s">
        <v>1542</v>
      </c>
      <c r="H5030" s="2" t="s">
        <v>1428</v>
      </c>
      <c r="I5030" s="2" t="s">
        <v>10173</v>
      </c>
    </row>
    <row r="5031" spans="1:9" x14ac:dyDescent="0.25">
      <c r="A5031" s="2">
        <v>5031</v>
      </c>
      <c r="C5031" s="2">
        <v>956082498</v>
      </c>
      <c r="G5031" s="2" t="s">
        <v>751</v>
      </c>
      <c r="H5031" s="2" t="s">
        <v>10174</v>
      </c>
      <c r="I5031" s="2" t="s">
        <v>10175</v>
      </c>
    </row>
    <row r="5032" spans="1:9" x14ac:dyDescent="0.25">
      <c r="A5032" s="2">
        <v>5032</v>
      </c>
      <c r="C5032" s="2">
        <v>956082807</v>
      </c>
      <c r="G5032" s="2" t="s">
        <v>1474</v>
      </c>
      <c r="H5032" s="2" t="s">
        <v>10176</v>
      </c>
      <c r="I5032" s="2" t="s">
        <v>10177</v>
      </c>
    </row>
    <row r="5033" spans="1:9" x14ac:dyDescent="0.25">
      <c r="A5033" s="2">
        <v>5033</v>
      </c>
      <c r="C5033" s="2">
        <v>956083830</v>
      </c>
      <c r="G5033" s="2" t="s">
        <v>1092</v>
      </c>
      <c r="H5033" s="2" t="s">
        <v>10178</v>
      </c>
      <c r="I5033" s="2" t="s">
        <v>10179</v>
      </c>
    </row>
    <row r="5034" spans="1:9" x14ac:dyDescent="0.25">
      <c r="A5034" s="2">
        <v>5034</v>
      </c>
      <c r="C5034" s="2">
        <v>956084171</v>
      </c>
      <c r="G5034" s="2" t="s">
        <v>7274</v>
      </c>
      <c r="H5034" s="2" t="s">
        <v>10180</v>
      </c>
      <c r="I5034" s="2" t="s">
        <v>10181</v>
      </c>
    </row>
    <row r="5035" spans="1:9" x14ac:dyDescent="0.25">
      <c r="A5035" s="2">
        <v>5035</v>
      </c>
      <c r="C5035" s="2">
        <v>956086154</v>
      </c>
      <c r="G5035" s="2" t="s">
        <v>1890</v>
      </c>
      <c r="H5035" s="2" t="s">
        <v>10182</v>
      </c>
      <c r="I5035" s="2" t="s">
        <v>10183</v>
      </c>
    </row>
    <row r="5036" spans="1:9" x14ac:dyDescent="0.25">
      <c r="A5036" s="2">
        <v>5036</v>
      </c>
      <c r="C5036" s="2">
        <v>956087910</v>
      </c>
      <c r="G5036" s="2" t="s">
        <v>105</v>
      </c>
      <c r="H5036" s="2" t="s">
        <v>9566</v>
      </c>
      <c r="I5036" s="2" t="s">
        <v>10184</v>
      </c>
    </row>
    <row r="5037" spans="1:9" x14ac:dyDescent="0.25">
      <c r="A5037" s="2">
        <v>5037</v>
      </c>
      <c r="C5037" s="2">
        <v>956092526</v>
      </c>
      <c r="G5037" s="2" t="s">
        <v>616</v>
      </c>
      <c r="H5037" s="2" t="s">
        <v>10185</v>
      </c>
      <c r="I5037" s="2" t="s">
        <v>10186</v>
      </c>
    </row>
    <row r="5038" spans="1:9" x14ac:dyDescent="0.25">
      <c r="A5038" s="2">
        <v>5038</v>
      </c>
      <c r="C5038" s="2">
        <v>956096508</v>
      </c>
      <c r="G5038" s="2" t="s">
        <v>3870</v>
      </c>
      <c r="H5038" s="2" t="s">
        <v>5228</v>
      </c>
      <c r="I5038" s="2" t="s">
        <v>10187</v>
      </c>
    </row>
    <row r="5039" spans="1:9" x14ac:dyDescent="0.25">
      <c r="A5039" s="2">
        <v>5039</v>
      </c>
      <c r="C5039" s="2">
        <v>956098030</v>
      </c>
      <c r="G5039" s="2" t="s">
        <v>927</v>
      </c>
      <c r="H5039" s="2" t="s">
        <v>6875</v>
      </c>
      <c r="I5039" s="2" t="s">
        <v>10188</v>
      </c>
    </row>
    <row r="5040" spans="1:9" x14ac:dyDescent="0.25">
      <c r="A5040" s="2">
        <v>5040</v>
      </c>
      <c r="C5040" s="2">
        <v>956098151</v>
      </c>
      <c r="G5040" s="2" t="s">
        <v>616</v>
      </c>
      <c r="H5040" s="2" t="s">
        <v>1665</v>
      </c>
      <c r="I5040" s="2" t="s">
        <v>10189</v>
      </c>
    </row>
    <row r="5041" spans="1:9" x14ac:dyDescent="0.25">
      <c r="A5041" s="2">
        <v>5041</v>
      </c>
      <c r="C5041" s="2">
        <v>956100641</v>
      </c>
      <c r="G5041" s="2" t="s">
        <v>4626</v>
      </c>
      <c r="H5041" s="2" t="s">
        <v>2352</v>
      </c>
      <c r="I5041" s="2" t="s">
        <v>10190</v>
      </c>
    </row>
    <row r="5042" spans="1:9" x14ac:dyDescent="0.25">
      <c r="A5042" s="2">
        <v>5042</v>
      </c>
      <c r="C5042" s="2">
        <v>956102402</v>
      </c>
      <c r="G5042" s="2" t="s">
        <v>374</v>
      </c>
      <c r="H5042" s="2" t="s">
        <v>2280</v>
      </c>
      <c r="I5042" s="2" t="s">
        <v>10191</v>
      </c>
    </row>
    <row r="5043" spans="1:9" x14ac:dyDescent="0.25">
      <c r="A5043" s="2">
        <v>5043</v>
      </c>
      <c r="C5043" s="2">
        <v>956104325</v>
      </c>
      <c r="G5043" s="2" t="s">
        <v>10192</v>
      </c>
      <c r="H5043" s="2" t="s">
        <v>10193</v>
      </c>
      <c r="I5043" s="2" t="s">
        <v>10194</v>
      </c>
    </row>
    <row r="5044" spans="1:9" x14ac:dyDescent="0.25">
      <c r="A5044" s="2">
        <v>5044</v>
      </c>
      <c r="C5044" s="2">
        <v>956104562</v>
      </c>
      <c r="D5044" s="2">
        <v>956104561</v>
      </c>
      <c r="G5044" s="2" t="s">
        <v>1921</v>
      </c>
      <c r="H5044" s="2" t="s">
        <v>10195</v>
      </c>
      <c r="I5044" s="2" t="s">
        <v>10196</v>
      </c>
    </row>
    <row r="5045" spans="1:9" x14ac:dyDescent="0.25">
      <c r="A5045" s="2">
        <v>5045</v>
      </c>
      <c r="C5045" s="2">
        <v>956105870</v>
      </c>
      <c r="D5045" s="2">
        <v>999058174</v>
      </c>
      <c r="G5045" s="2" t="s">
        <v>1593</v>
      </c>
      <c r="H5045" s="2" t="s">
        <v>3169</v>
      </c>
      <c r="I5045" s="2" t="s">
        <v>10197</v>
      </c>
    </row>
    <row r="5046" spans="1:9" x14ac:dyDescent="0.25">
      <c r="A5046" s="2">
        <v>5046</v>
      </c>
      <c r="C5046" s="2">
        <v>956107571</v>
      </c>
      <c r="G5046" s="2" t="s">
        <v>679</v>
      </c>
      <c r="H5046" s="2" t="s">
        <v>904</v>
      </c>
      <c r="I5046" s="2" t="s">
        <v>10198</v>
      </c>
    </row>
    <row r="5047" spans="1:9" x14ac:dyDescent="0.25">
      <c r="A5047" s="2">
        <v>5047</v>
      </c>
      <c r="C5047" s="2">
        <v>956112003</v>
      </c>
      <c r="G5047" s="2" t="s">
        <v>1745</v>
      </c>
      <c r="H5047" s="2" t="s">
        <v>1447</v>
      </c>
      <c r="I5047" s="2" t="s">
        <v>10199</v>
      </c>
    </row>
    <row r="5048" spans="1:9" x14ac:dyDescent="0.25">
      <c r="A5048" s="2">
        <v>5048</v>
      </c>
      <c r="C5048" s="2">
        <v>956112191</v>
      </c>
      <c r="G5048" s="2" t="s">
        <v>10200</v>
      </c>
      <c r="H5048" s="2" t="s">
        <v>10201</v>
      </c>
      <c r="I5048" s="2" t="s">
        <v>10202</v>
      </c>
    </row>
    <row r="5049" spans="1:9" x14ac:dyDescent="0.25">
      <c r="A5049" s="2">
        <v>5049</v>
      </c>
      <c r="C5049" s="2">
        <v>956112638</v>
      </c>
      <c r="G5049" s="2" t="s">
        <v>4112</v>
      </c>
      <c r="H5049" s="2" t="s">
        <v>1501</v>
      </c>
      <c r="I5049" s="2" t="s">
        <v>10203</v>
      </c>
    </row>
    <row r="5050" spans="1:9" x14ac:dyDescent="0.25">
      <c r="A5050" s="2">
        <v>5050</v>
      </c>
      <c r="C5050" s="2">
        <v>956116225</v>
      </c>
      <c r="G5050" s="2" t="s">
        <v>10204</v>
      </c>
      <c r="H5050" s="2" t="s">
        <v>10205</v>
      </c>
      <c r="I5050" s="2" t="s">
        <v>10206</v>
      </c>
    </row>
    <row r="5051" spans="1:9" x14ac:dyDescent="0.25">
      <c r="A5051" s="2">
        <v>5051</v>
      </c>
      <c r="C5051" s="2">
        <v>956117794</v>
      </c>
      <c r="G5051" s="2" t="s">
        <v>177</v>
      </c>
      <c r="H5051" s="2" t="s">
        <v>10207</v>
      </c>
      <c r="I5051" s="2" t="s">
        <v>10208</v>
      </c>
    </row>
    <row r="5052" spans="1:9" x14ac:dyDescent="0.25">
      <c r="A5052" s="2">
        <v>5052</v>
      </c>
      <c r="C5052" s="2">
        <v>956117956</v>
      </c>
      <c r="G5052" s="2" t="s">
        <v>212</v>
      </c>
      <c r="H5052" s="2" t="s">
        <v>10209</v>
      </c>
      <c r="I5052" s="2" t="s">
        <v>10210</v>
      </c>
    </row>
    <row r="5053" spans="1:9" x14ac:dyDescent="0.25">
      <c r="A5053" s="2">
        <v>5053</v>
      </c>
      <c r="C5053" s="2">
        <v>956119564</v>
      </c>
      <c r="G5053" s="2" t="s">
        <v>10211</v>
      </c>
      <c r="H5053" s="2" t="s">
        <v>10212</v>
      </c>
      <c r="I5053" s="2" t="s">
        <v>10213</v>
      </c>
    </row>
    <row r="5054" spans="1:9" x14ac:dyDescent="0.25">
      <c r="A5054" s="2">
        <v>5054</v>
      </c>
      <c r="C5054" s="2">
        <v>956120608</v>
      </c>
      <c r="G5054" s="2" t="s">
        <v>442</v>
      </c>
      <c r="H5054" s="2" t="s">
        <v>2436</v>
      </c>
      <c r="I5054" s="2" t="s">
        <v>10214</v>
      </c>
    </row>
    <row r="5055" spans="1:9" x14ac:dyDescent="0.25">
      <c r="A5055" s="2">
        <v>5055</v>
      </c>
      <c r="C5055" s="2">
        <v>956121100</v>
      </c>
      <c r="G5055" s="2" t="s">
        <v>10215</v>
      </c>
      <c r="H5055" s="2" t="s">
        <v>10216</v>
      </c>
      <c r="I5055" s="2" t="s">
        <v>10217</v>
      </c>
    </row>
    <row r="5056" spans="1:9" x14ac:dyDescent="0.25">
      <c r="A5056" s="2">
        <v>5056</v>
      </c>
      <c r="C5056" s="2">
        <v>956121736</v>
      </c>
      <c r="G5056" s="2" t="s">
        <v>2531</v>
      </c>
      <c r="H5056" s="2" t="s">
        <v>5221</v>
      </c>
      <c r="I5056" s="2" t="s">
        <v>10218</v>
      </c>
    </row>
    <row r="5057" spans="1:9" x14ac:dyDescent="0.25">
      <c r="A5057" s="2">
        <v>5057</v>
      </c>
      <c r="C5057" s="2">
        <v>956122679</v>
      </c>
      <c r="D5057" s="2">
        <v>976743396</v>
      </c>
      <c r="G5057" s="2" t="s">
        <v>339</v>
      </c>
      <c r="H5057" s="2" t="s">
        <v>1775</v>
      </c>
      <c r="I5057" s="2" t="s">
        <v>10219</v>
      </c>
    </row>
    <row r="5058" spans="1:9" x14ac:dyDescent="0.25">
      <c r="A5058" s="2">
        <v>5058</v>
      </c>
      <c r="C5058" s="2">
        <v>956124296</v>
      </c>
      <c r="G5058" s="2" t="s">
        <v>2151</v>
      </c>
      <c r="H5058" s="2" t="s">
        <v>2670</v>
      </c>
      <c r="I5058" s="2" t="s">
        <v>10220</v>
      </c>
    </row>
    <row r="5059" spans="1:9" x14ac:dyDescent="0.25">
      <c r="A5059" s="2">
        <v>5059</v>
      </c>
      <c r="C5059" s="2">
        <v>956124530</v>
      </c>
      <c r="G5059" s="2" t="s">
        <v>5531</v>
      </c>
      <c r="H5059" s="2" t="s">
        <v>10221</v>
      </c>
      <c r="I5059" s="2" t="s">
        <v>10222</v>
      </c>
    </row>
    <row r="5060" spans="1:9" x14ac:dyDescent="0.25">
      <c r="A5060" s="2">
        <v>5060</v>
      </c>
      <c r="C5060" s="2">
        <v>956127926</v>
      </c>
      <c r="G5060" s="2" t="s">
        <v>10223</v>
      </c>
      <c r="H5060" s="2" t="s">
        <v>10224</v>
      </c>
      <c r="I5060" s="2" t="s">
        <v>10225</v>
      </c>
    </row>
    <row r="5061" spans="1:9" x14ac:dyDescent="0.25">
      <c r="A5061" s="2">
        <v>5061</v>
      </c>
      <c r="C5061" s="2">
        <v>956131352</v>
      </c>
      <c r="G5061" s="2" t="s">
        <v>815</v>
      </c>
      <c r="H5061" s="2" t="s">
        <v>251</v>
      </c>
      <c r="I5061" s="2" t="s">
        <v>10226</v>
      </c>
    </row>
    <row r="5062" spans="1:9" x14ac:dyDescent="0.25">
      <c r="A5062" s="2">
        <v>5062</v>
      </c>
      <c r="C5062" s="2">
        <v>956131452</v>
      </c>
      <c r="G5062" s="2" t="s">
        <v>1236</v>
      </c>
      <c r="H5062" s="2" t="s">
        <v>3753</v>
      </c>
      <c r="I5062" s="2" t="s">
        <v>10227</v>
      </c>
    </row>
    <row r="5063" spans="1:9" x14ac:dyDescent="0.25">
      <c r="A5063" s="2">
        <v>5063</v>
      </c>
      <c r="C5063" s="2">
        <v>956132262</v>
      </c>
      <c r="G5063" s="2" t="s">
        <v>10228</v>
      </c>
      <c r="H5063" s="2" t="s">
        <v>2648</v>
      </c>
      <c r="I5063" s="2" t="s">
        <v>10229</v>
      </c>
    </row>
    <row r="5064" spans="1:9" x14ac:dyDescent="0.25">
      <c r="A5064" s="2">
        <v>5064</v>
      </c>
      <c r="C5064" s="2">
        <v>956132633</v>
      </c>
      <c r="G5064" s="2" t="s">
        <v>10230</v>
      </c>
      <c r="H5064" s="2" t="s">
        <v>10231</v>
      </c>
      <c r="I5064" s="2" t="s">
        <v>10232</v>
      </c>
    </row>
    <row r="5065" spans="1:9" x14ac:dyDescent="0.25">
      <c r="A5065" s="2">
        <v>5065</v>
      </c>
      <c r="C5065" s="2">
        <v>956135765</v>
      </c>
      <c r="G5065" s="2" t="s">
        <v>10233</v>
      </c>
      <c r="H5065" s="2" t="s">
        <v>10234</v>
      </c>
      <c r="I5065" s="2" t="s">
        <v>10235</v>
      </c>
    </row>
    <row r="5066" spans="1:9" x14ac:dyDescent="0.25">
      <c r="A5066" s="2">
        <v>5066</v>
      </c>
      <c r="C5066" s="2">
        <v>956137764</v>
      </c>
      <c r="G5066" s="2" t="s">
        <v>3121</v>
      </c>
      <c r="H5066" s="2" t="s">
        <v>3126</v>
      </c>
      <c r="I5066" s="2" t="s">
        <v>10236</v>
      </c>
    </row>
    <row r="5067" spans="1:9" x14ac:dyDescent="0.25">
      <c r="A5067" s="2">
        <v>5067</v>
      </c>
      <c r="C5067" s="2">
        <v>956138037</v>
      </c>
      <c r="G5067" s="2" t="s">
        <v>2578</v>
      </c>
      <c r="H5067" s="2" t="s">
        <v>2222</v>
      </c>
      <c r="I5067" s="2" t="s">
        <v>10237</v>
      </c>
    </row>
    <row r="5068" spans="1:9" x14ac:dyDescent="0.25">
      <c r="A5068" s="2">
        <v>5068</v>
      </c>
      <c r="C5068" s="2">
        <v>956144132</v>
      </c>
      <c r="G5068" s="2" t="s">
        <v>1542</v>
      </c>
      <c r="H5068" s="2" t="s">
        <v>1166</v>
      </c>
      <c r="I5068" s="2" t="s">
        <v>10238</v>
      </c>
    </row>
    <row r="5069" spans="1:9" x14ac:dyDescent="0.25">
      <c r="A5069" s="2">
        <v>5069</v>
      </c>
      <c r="C5069" s="2">
        <v>956145862</v>
      </c>
      <c r="G5069" s="2" t="s">
        <v>9261</v>
      </c>
      <c r="H5069" s="2" t="s">
        <v>3134</v>
      </c>
      <c r="I5069" s="2" t="s">
        <v>10239</v>
      </c>
    </row>
    <row r="5070" spans="1:9" x14ac:dyDescent="0.25">
      <c r="A5070" s="2">
        <v>5070</v>
      </c>
      <c r="C5070" s="2">
        <v>956150119</v>
      </c>
      <c r="G5070" s="2" t="s">
        <v>200</v>
      </c>
      <c r="H5070" s="2" t="s">
        <v>1362</v>
      </c>
      <c r="I5070" s="2" t="s">
        <v>10240</v>
      </c>
    </row>
    <row r="5071" spans="1:9" x14ac:dyDescent="0.25">
      <c r="A5071" s="2">
        <v>5071</v>
      </c>
      <c r="C5071" s="2">
        <v>956150182</v>
      </c>
      <c r="G5071" s="2" t="s">
        <v>10241</v>
      </c>
      <c r="H5071" s="2" t="s">
        <v>10242</v>
      </c>
      <c r="I5071" s="2" t="s">
        <v>10243</v>
      </c>
    </row>
    <row r="5072" spans="1:9" x14ac:dyDescent="0.25">
      <c r="A5072" s="2">
        <v>5072</v>
      </c>
      <c r="C5072" s="2">
        <v>956153816</v>
      </c>
      <c r="G5072" s="2" t="s">
        <v>339</v>
      </c>
      <c r="H5072" s="2" t="s">
        <v>838</v>
      </c>
      <c r="I5072" s="2" t="s">
        <v>10244</v>
      </c>
    </row>
    <row r="5073" spans="1:9" x14ac:dyDescent="0.25">
      <c r="A5073" s="2">
        <v>5073</v>
      </c>
      <c r="C5073" s="2">
        <v>956153943</v>
      </c>
      <c r="G5073" s="2" t="s">
        <v>1745</v>
      </c>
      <c r="H5073" s="2" t="s">
        <v>979</v>
      </c>
      <c r="I5073" s="2" t="s">
        <v>10245</v>
      </c>
    </row>
    <row r="5074" spans="1:9" x14ac:dyDescent="0.25">
      <c r="A5074" s="2">
        <v>5074</v>
      </c>
      <c r="C5074" s="2">
        <v>956156568</v>
      </c>
      <c r="G5074" s="2" t="s">
        <v>666</v>
      </c>
      <c r="H5074" s="2" t="s">
        <v>1359</v>
      </c>
      <c r="I5074" s="2" t="s">
        <v>10246</v>
      </c>
    </row>
    <row r="5075" spans="1:9" x14ac:dyDescent="0.25">
      <c r="A5075" s="2">
        <v>5075</v>
      </c>
      <c r="C5075" s="2">
        <v>956157451</v>
      </c>
      <c r="G5075" s="2" t="s">
        <v>473</v>
      </c>
      <c r="H5075" s="2" t="s">
        <v>251</v>
      </c>
      <c r="I5075" s="2" t="s">
        <v>10247</v>
      </c>
    </row>
    <row r="5076" spans="1:9" x14ac:dyDescent="0.25">
      <c r="A5076" s="2">
        <v>5076</v>
      </c>
      <c r="C5076" s="2">
        <v>956159648</v>
      </c>
      <c r="G5076" s="2" t="s">
        <v>1066</v>
      </c>
      <c r="H5076" s="2" t="s">
        <v>10248</v>
      </c>
      <c r="I5076" s="2" t="s">
        <v>10249</v>
      </c>
    </row>
    <row r="5077" spans="1:9" x14ac:dyDescent="0.25">
      <c r="A5077" s="2">
        <v>5077</v>
      </c>
      <c r="C5077" s="2">
        <v>956165434</v>
      </c>
      <c r="G5077" s="2" t="s">
        <v>162</v>
      </c>
      <c r="H5077" s="2" t="s">
        <v>10250</v>
      </c>
      <c r="I5077" s="2" t="s">
        <v>10251</v>
      </c>
    </row>
    <row r="5078" spans="1:9" x14ac:dyDescent="0.25">
      <c r="A5078" s="2">
        <v>5078</v>
      </c>
      <c r="C5078" s="2">
        <v>956165767</v>
      </c>
      <c r="G5078" s="2" t="s">
        <v>1138</v>
      </c>
      <c r="H5078" s="2" t="s">
        <v>10252</v>
      </c>
      <c r="I5078" s="2" t="s">
        <v>10253</v>
      </c>
    </row>
    <row r="5079" spans="1:9" x14ac:dyDescent="0.25">
      <c r="A5079" s="2">
        <v>5079</v>
      </c>
      <c r="C5079" s="2">
        <v>956167298</v>
      </c>
      <c r="G5079" s="2" t="s">
        <v>10112</v>
      </c>
      <c r="H5079" s="2" t="s">
        <v>10254</v>
      </c>
      <c r="I5079" s="2" t="s">
        <v>10255</v>
      </c>
    </row>
    <row r="5080" spans="1:9" x14ac:dyDescent="0.25">
      <c r="A5080" s="2">
        <v>5080</v>
      </c>
      <c r="C5080" s="2">
        <v>956169285</v>
      </c>
      <c r="G5080" s="2" t="s">
        <v>1236</v>
      </c>
      <c r="H5080" s="2" t="s">
        <v>2094</v>
      </c>
      <c r="I5080" s="2" t="s">
        <v>10256</v>
      </c>
    </row>
    <row r="5081" spans="1:9" x14ac:dyDescent="0.25">
      <c r="A5081" s="2">
        <v>5081</v>
      </c>
      <c r="C5081" s="2">
        <v>956169910</v>
      </c>
      <c r="G5081" s="2" t="s">
        <v>796</v>
      </c>
      <c r="H5081" s="2" t="s">
        <v>251</v>
      </c>
      <c r="I5081" s="2" t="s">
        <v>10257</v>
      </c>
    </row>
    <row r="5082" spans="1:9" x14ac:dyDescent="0.25">
      <c r="A5082" s="2">
        <v>5082</v>
      </c>
      <c r="C5082" s="2">
        <v>956170005</v>
      </c>
      <c r="G5082" s="2" t="s">
        <v>893</v>
      </c>
      <c r="H5082" s="2" t="s">
        <v>732</v>
      </c>
      <c r="I5082" s="2" t="s">
        <v>10258</v>
      </c>
    </row>
    <row r="5083" spans="1:9" x14ac:dyDescent="0.25">
      <c r="A5083" s="2">
        <v>5083</v>
      </c>
      <c r="C5083" s="2">
        <v>956170410</v>
      </c>
      <c r="G5083" s="2" t="s">
        <v>186</v>
      </c>
      <c r="H5083" s="2" t="s">
        <v>1971</v>
      </c>
      <c r="I5083" s="2" t="s">
        <v>10259</v>
      </c>
    </row>
    <row r="5084" spans="1:9" x14ac:dyDescent="0.25">
      <c r="A5084" s="2">
        <v>5084</v>
      </c>
      <c r="C5084" s="2">
        <v>956170586</v>
      </c>
      <c r="G5084" s="2" t="s">
        <v>534</v>
      </c>
      <c r="H5084" s="2" t="s">
        <v>1362</v>
      </c>
      <c r="I5084" s="2" t="s">
        <v>10260</v>
      </c>
    </row>
    <row r="5085" spans="1:9" x14ac:dyDescent="0.25">
      <c r="A5085" s="2">
        <v>5085</v>
      </c>
      <c r="C5085" s="2">
        <v>956175875</v>
      </c>
      <c r="G5085" s="2" t="s">
        <v>5841</v>
      </c>
      <c r="H5085" s="2" t="s">
        <v>10261</v>
      </c>
      <c r="I5085" s="2" t="s">
        <v>10262</v>
      </c>
    </row>
    <row r="5086" spans="1:9" x14ac:dyDescent="0.25">
      <c r="A5086" s="2">
        <v>5086</v>
      </c>
      <c r="C5086" s="2">
        <v>956179807</v>
      </c>
      <c r="G5086" s="2" t="s">
        <v>2531</v>
      </c>
      <c r="H5086" s="2" t="s">
        <v>4499</v>
      </c>
      <c r="I5086" s="2" t="s">
        <v>10263</v>
      </c>
    </row>
    <row r="5087" spans="1:9" x14ac:dyDescent="0.25">
      <c r="A5087" s="2">
        <v>5087</v>
      </c>
      <c r="C5087" s="2">
        <v>956180152</v>
      </c>
      <c r="G5087" s="2" t="s">
        <v>812</v>
      </c>
      <c r="H5087" s="2" t="s">
        <v>10264</v>
      </c>
      <c r="I5087" s="2" t="s">
        <v>10265</v>
      </c>
    </row>
    <row r="5088" spans="1:9" x14ac:dyDescent="0.25">
      <c r="A5088" s="2">
        <v>5088</v>
      </c>
      <c r="C5088" s="2">
        <v>956180593</v>
      </c>
      <c r="G5088" s="2" t="s">
        <v>676</v>
      </c>
      <c r="H5088" s="2" t="s">
        <v>390</v>
      </c>
      <c r="I5088" s="2" t="s">
        <v>10266</v>
      </c>
    </row>
    <row r="5089" spans="1:9" x14ac:dyDescent="0.25">
      <c r="A5089" s="2">
        <v>5089</v>
      </c>
      <c r="C5089" s="2">
        <v>956181806</v>
      </c>
      <c r="G5089" s="2" t="s">
        <v>312</v>
      </c>
      <c r="H5089" s="2" t="s">
        <v>10267</v>
      </c>
      <c r="I5089" s="2" t="s">
        <v>10268</v>
      </c>
    </row>
    <row r="5090" spans="1:9" x14ac:dyDescent="0.25">
      <c r="A5090" s="2">
        <v>5090</v>
      </c>
      <c r="C5090" s="2">
        <v>956181822</v>
      </c>
      <c r="G5090" s="2" t="s">
        <v>10269</v>
      </c>
      <c r="H5090" s="2" t="s">
        <v>5100</v>
      </c>
      <c r="I5090" s="2" t="s">
        <v>10270</v>
      </c>
    </row>
    <row r="5091" spans="1:9" x14ac:dyDescent="0.25">
      <c r="A5091" s="2">
        <v>5091</v>
      </c>
      <c r="C5091" s="2">
        <v>956182300</v>
      </c>
      <c r="G5091" s="2" t="s">
        <v>206</v>
      </c>
      <c r="H5091" s="2" t="s">
        <v>213</v>
      </c>
      <c r="I5091" s="2" t="s">
        <v>10271</v>
      </c>
    </row>
    <row r="5092" spans="1:9" x14ac:dyDescent="0.25">
      <c r="A5092" s="2">
        <v>5092</v>
      </c>
      <c r="C5092" s="2">
        <v>956182591</v>
      </c>
      <c r="G5092" s="2" t="s">
        <v>3551</v>
      </c>
      <c r="H5092" s="2" t="s">
        <v>10272</v>
      </c>
      <c r="I5092" s="2" t="s">
        <v>10273</v>
      </c>
    </row>
    <row r="5093" spans="1:9" x14ac:dyDescent="0.25">
      <c r="A5093" s="2">
        <v>5093</v>
      </c>
      <c r="C5093" s="2">
        <v>956182948</v>
      </c>
      <c r="G5093" s="2" t="s">
        <v>2938</v>
      </c>
      <c r="H5093" s="2" t="s">
        <v>10274</v>
      </c>
      <c r="I5093" s="2" t="s">
        <v>10275</v>
      </c>
    </row>
    <row r="5094" spans="1:9" x14ac:dyDescent="0.25">
      <c r="A5094" s="2">
        <v>5094</v>
      </c>
      <c r="C5094" s="2">
        <v>956184310</v>
      </c>
      <c r="G5094" s="2" t="s">
        <v>10276</v>
      </c>
      <c r="H5094" s="2" t="s">
        <v>10277</v>
      </c>
      <c r="I5094" s="2" t="s">
        <v>10278</v>
      </c>
    </row>
    <row r="5095" spans="1:9" x14ac:dyDescent="0.25">
      <c r="A5095" s="2">
        <v>5095</v>
      </c>
      <c r="C5095" s="2">
        <v>956184471</v>
      </c>
      <c r="D5095" s="2">
        <v>958733036</v>
      </c>
      <c r="G5095" s="2" t="s">
        <v>10279</v>
      </c>
      <c r="H5095" s="2" t="s">
        <v>10280</v>
      </c>
      <c r="I5095" s="2" t="s">
        <v>10281</v>
      </c>
    </row>
    <row r="5096" spans="1:9" x14ac:dyDescent="0.25">
      <c r="A5096" s="2">
        <v>5096</v>
      </c>
      <c r="C5096" s="2">
        <v>956185340</v>
      </c>
      <c r="G5096" s="2" t="s">
        <v>10282</v>
      </c>
      <c r="H5096" s="2" t="s">
        <v>10283</v>
      </c>
      <c r="I5096" s="2" t="s">
        <v>10284</v>
      </c>
    </row>
    <row r="5097" spans="1:9" x14ac:dyDescent="0.25">
      <c r="A5097" s="2">
        <v>5097</v>
      </c>
      <c r="C5097" s="2">
        <v>956185648</v>
      </c>
      <c r="G5097" s="2" t="s">
        <v>10285</v>
      </c>
      <c r="H5097" s="2" t="s">
        <v>10286</v>
      </c>
      <c r="I5097" s="2" t="s">
        <v>10287</v>
      </c>
    </row>
    <row r="5098" spans="1:9" x14ac:dyDescent="0.25">
      <c r="A5098" s="2">
        <v>5098</v>
      </c>
      <c r="C5098" s="2">
        <v>956186213</v>
      </c>
      <c r="G5098" s="2" t="s">
        <v>266</v>
      </c>
      <c r="H5098" s="2" t="s">
        <v>1543</v>
      </c>
      <c r="I5098" s="2" t="s">
        <v>10288</v>
      </c>
    </row>
    <row r="5099" spans="1:9" x14ac:dyDescent="0.25">
      <c r="A5099" s="2">
        <v>5099</v>
      </c>
      <c r="C5099" s="2">
        <v>956187701</v>
      </c>
      <c r="G5099" s="2" t="s">
        <v>177</v>
      </c>
      <c r="H5099" s="2" t="s">
        <v>10289</v>
      </c>
      <c r="I5099" s="2" t="s">
        <v>10290</v>
      </c>
    </row>
    <row r="5100" spans="1:9" x14ac:dyDescent="0.25">
      <c r="A5100" s="2">
        <v>5100</v>
      </c>
      <c r="C5100" s="2">
        <v>956188321</v>
      </c>
      <c r="G5100" s="2" t="s">
        <v>616</v>
      </c>
      <c r="H5100" s="2" t="s">
        <v>10291</v>
      </c>
      <c r="I5100" s="2" t="s">
        <v>10292</v>
      </c>
    </row>
    <row r="5101" spans="1:9" x14ac:dyDescent="0.25">
      <c r="A5101" s="2">
        <v>5101</v>
      </c>
      <c r="C5101" s="2">
        <v>956188638</v>
      </c>
      <c r="G5101" s="2" t="s">
        <v>2721</v>
      </c>
      <c r="H5101" s="2" t="s">
        <v>9470</v>
      </c>
      <c r="I5101" s="2" t="s">
        <v>10293</v>
      </c>
    </row>
    <row r="5102" spans="1:9" x14ac:dyDescent="0.25">
      <c r="A5102" s="2">
        <v>5102</v>
      </c>
      <c r="C5102" s="2">
        <v>956189246</v>
      </c>
      <c r="G5102" s="2" t="s">
        <v>751</v>
      </c>
      <c r="H5102" s="2" t="s">
        <v>555</v>
      </c>
      <c r="I5102" s="2" t="s">
        <v>10294</v>
      </c>
    </row>
    <row r="5103" spans="1:9" x14ac:dyDescent="0.25">
      <c r="A5103" s="2">
        <v>5103</v>
      </c>
      <c r="C5103" s="2">
        <v>956190149</v>
      </c>
      <c r="G5103" s="2" t="s">
        <v>174</v>
      </c>
      <c r="H5103" s="2" t="s">
        <v>10295</v>
      </c>
      <c r="I5103" s="2" t="s">
        <v>10296</v>
      </c>
    </row>
    <row r="5104" spans="1:9" x14ac:dyDescent="0.25">
      <c r="A5104" s="2">
        <v>5104</v>
      </c>
      <c r="C5104" s="2">
        <v>956191776</v>
      </c>
      <c r="G5104" s="2" t="s">
        <v>5801</v>
      </c>
      <c r="H5104" s="2" t="s">
        <v>10297</v>
      </c>
      <c r="I5104" s="2" t="s">
        <v>10298</v>
      </c>
    </row>
    <row r="5105" spans="1:9" x14ac:dyDescent="0.25">
      <c r="A5105" s="2">
        <v>5105</v>
      </c>
      <c r="C5105" s="2">
        <v>956193518</v>
      </c>
      <c r="G5105" s="2" t="s">
        <v>4231</v>
      </c>
      <c r="H5105" s="2" t="s">
        <v>10299</v>
      </c>
      <c r="I5105" s="2" t="s">
        <v>10300</v>
      </c>
    </row>
    <row r="5106" spans="1:9" x14ac:dyDescent="0.25">
      <c r="A5106" s="2">
        <v>5106</v>
      </c>
      <c r="C5106" s="2">
        <v>956194844</v>
      </c>
      <c r="G5106" s="2" t="s">
        <v>5208</v>
      </c>
      <c r="H5106" s="2" t="s">
        <v>2936</v>
      </c>
      <c r="I5106" s="2" t="s">
        <v>10301</v>
      </c>
    </row>
    <row r="5107" spans="1:9" x14ac:dyDescent="0.25">
      <c r="A5107" s="2">
        <v>5107</v>
      </c>
      <c r="C5107" s="2">
        <v>956195085</v>
      </c>
      <c r="G5107" s="2" t="s">
        <v>679</v>
      </c>
      <c r="H5107" s="2" t="s">
        <v>10302</v>
      </c>
      <c r="I5107" s="2" t="s">
        <v>10303</v>
      </c>
    </row>
    <row r="5108" spans="1:9" x14ac:dyDescent="0.25">
      <c r="A5108" s="2">
        <v>5108</v>
      </c>
      <c r="C5108" s="2">
        <v>956195764</v>
      </c>
      <c r="G5108" s="2" t="s">
        <v>10304</v>
      </c>
      <c r="H5108" s="2" t="s">
        <v>10305</v>
      </c>
      <c r="I5108" s="2" t="s">
        <v>10306</v>
      </c>
    </row>
    <row r="5109" spans="1:9" x14ac:dyDescent="0.25">
      <c r="A5109" s="2">
        <v>5109</v>
      </c>
      <c r="C5109" s="2">
        <v>956197231</v>
      </c>
      <c r="G5109" s="2" t="s">
        <v>1696</v>
      </c>
      <c r="H5109" s="2" t="s">
        <v>3753</v>
      </c>
      <c r="I5109" s="2" t="s">
        <v>10307</v>
      </c>
    </row>
    <row r="5110" spans="1:9" x14ac:dyDescent="0.25">
      <c r="A5110" s="2">
        <v>5110</v>
      </c>
      <c r="C5110" s="2">
        <v>956206505</v>
      </c>
      <c r="G5110" s="2" t="s">
        <v>1881</v>
      </c>
      <c r="H5110" s="2" t="s">
        <v>4492</v>
      </c>
      <c r="I5110" s="2" t="s">
        <v>10308</v>
      </c>
    </row>
    <row r="5111" spans="1:9" x14ac:dyDescent="0.25">
      <c r="A5111" s="2">
        <v>5111</v>
      </c>
      <c r="C5111" s="2">
        <v>956209122</v>
      </c>
      <c r="G5111" s="2" t="s">
        <v>10309</v>
      </c>
      <c r="H5111" s="2" t="s">
        <v>10310</v>
      </c>
      <c r="I5111" s="2" t="s">
        <v>10311</v>
      </c>
    </row>
    <row r="5112" spans="1:9" x14ac:dyDescent="0.25">
      <c r="A5112" s="2">
        <v>5112</v>
      </c>
      <c r="C5112" s="2">
        <v>956209490</v>
      </c>
      <c r="G5112" s="2" t="s">
        <v>10312</v>
      </c>
      <c r="H5112" s="2" t="s">
        <v>10313</v>
      </c>
      <c r="I5112" s="2" t="s">
        <v>10314</v>
      </c>
    </row>
    <row r="5113" spans="1:9" x14ac:dyDescent="0.25">
      <c r="A5113" s="2">
        <v>5113</v>
      </c>
      <c r="C5113" s="2">
        <v>956210258</v>
      </c>
      <c r="G5113" s="2" t="s">
        <v>10315</v>
      </c>
      <c r="H5113" s="2" t="s">
        <v>440</v>
      </c>
      <c r="I5113" s="2" t="s">
        <v>10316</v>
      </c>
    </row>
    <row r="5114" spans="1:9" x14ac:dyDescent="0.25">
      <c r="A5114" s="2">
        <v>5114</v>
      </c>
      <c r="C5114" s="2">
        <v>956210395</v>
      </c>
      <c r="G5114" s="2" t="s">
        <v>10317</v>
      </c>
      <c r="H5114" s="2" t="s">
        <v>10318</v>
      </c>
      <c r="I5114" s="2" t="s">
        <v>10319</v>
      </c>
    </row>
    <row r="5115" spans="1:9" x14ac:dyDescent="0.25">
      <c r="A5115" s="2">
        <v>5115</v>
      </c>
      <c r="C5115" s="2">
        <v>956214405</v>
      </c>
      <c r="G5115" s="2" t="s">
        <v>10320</v>
      </c>
      <c r="H5115" s="2" t="s">
        <v>10321</v>
      </c>
      <c r="I5115" s="2" t="s">
        <v>10322</v>
      </c>
    </row>
    <row r="5116" spans="1:9" x14ac:dyDescent="0.25">
      <c r="A5116" s="2">
        <v>5116</v>
      </c>
      <c r="C5116" s="2">
        <v>956215512</v>
      </c>
      <c r="G5116" s="2" t="s">
        <v>1016</v>
      </c>
      <c r="H5116" s="2" t="s">
        <v>127</v>
      </c>
      <c r="I5116" s="2" t="s">
        <v>10323</v>
      </c>
    </row>
    <row r="5117" spans="1:9" x14ac:dyDescent="0.25">
      <c r="A5117" s="2">
        <v>5117</v>
      </c>
      <c r="C5117" s="2">
        <v>956217880</v>
      </c>
      <c r="G5117" s="2" t="s">
        <v>473</v>
      </c>
      <c r="H5117" s="2" t="s">
        <v>10324</v>
      </c>
      <c r="I5117" s="2" t="s">
        <v>10325</v>
      </c>
    </row>
    <row r="5118" spans="1:9" x14ac:dyDescent="0.25">
      <c r="A5118" s="2">
        <v>5118</v>
      </c>
      <c r="C5118" s="2">
        <v>956217909</v>
      </c>
      <c r="G5118" s="2" t="s">
        <v>2617</v>
      </c>
      <c r="H5118" s="2" t="s">
        <v>3059</v>
      </c>
      <c r="I5118" s="2" t="s">
        <v>10326</v>
      </c>
    </row>
    <row r="5119" spans="1:9" x14ac:dyDescent="0.25">
      <c r="A5119" s="2">
        <v>5119</v>
      </c>
      <c r="C5119" s="2">
        <v>956218682</v>
      </c>
      <c r="G5119" s="2" t="s">
        <v>687</v>
      </c>
      <c r="H5119" s="2" t="s">
        <v>178</v>
      </c>
      <c r="I5119" s="2" t="s">
        <v>10327</v>
      </c>
    </row>
    <row r="5120" spans="1:9" x14ac:dyDescent="0.25">
      <c r="A5120" s="2">
        <v>5120</v>
      </c>
      <c r="C5120" s="2">
        <v>956220015</v>
      </c>
      <c r="G5120" s="2" t="s">
        <v>10142</v>
      </c>
      <c r="H5120" s="2" t="s">
        <v>5040</v>
      </c>
      <c r="I5120" s="2" t="s">
        <v>10328</v>
      </c>
    </row>
    <row r="5121" spans="1:9" x14ac:dyDescent="0.25">
      <c r="A5121" s="2">
        <v>5121</v>
      </c>
      <c r="C5121" s="2">
        <v>956224977</v>
      </c>
      <c r="G5121" s="2" t="s">
        <v>2655</v>
      </c>
      <c r="H5121" s="2" t="s">
        <v>231</v>
      </c>
      <c r="I5121" s="2" t="s">
        <v>10329</v>
      </c>
    </row>
    <row r="5122" spans="1:9" x14ac:dyDescent="0.25">
      <c r="A5122" s="2">
        <v>5122</v>
      </c>
      <c r="C5122" s="2">
        <v>956225003</v>
      </c>
      <c r="G5122" s="2" t="s">
        <v>2245</v>
      </c>
      <c r="H5122" s="2" t="s">
        <v>10330</v>
      </c>
      <c r="I5122" s="2" t="s">
        <v>10331</v>
      </c>
    </row>
    <row r="5123" spans="1:9" x14ac:dyDescent="0.25">
      <c r="A5123" s="2">
        <v>5123</v>
      </c>
      <c r="C5123" s="2">
        <v>956226084</v>
      </c>
      <c r="G5123" s="2" t="s">
        <v>10332</v>
      </c>
      <c r="H5123" s="2" t="s">
        <v>10333</v>
      </c>
      <c r="I5123" s="2" t="s">
        <v>10334</v>
      </c>
    </row>
    <row r="5124" spans="1:9" x14ac:dyDescent="0.25">
      <c r="A5124" s="2">
        <v>5124</v>
      </c>
      <c r="C5124" s="2">
        <v>956227482</v>
      </c>
      <c r="G5124" s="2" t="s">
        <v>616</v>
      </c>
      <c r="H5124" s="2" t="s">
        <v>555</v>
      </c>
      <c r="I5124" s="2" t="s">
        <v>10335</v>
      </c>
    </row>
    <row r="5125" spans="1:9" x14ac:dyDescent="0.25">
      <c r="A5125" s="2">
        <v>5125</v>
      </c>
      <c r="C5125" s="2">
        <v>956227538</v>
      </c>
      <c r="G5125" s="2" t="s">
        <v>10336</v>
      </c>
      <c r="H5125" s="2" t="s">
        <v>10337</v>
      </c>
      <c r="I5125" s="2" t="s">
        <v>10338</v>
      </c>
    </row>
    <row r="5126" spans="1:9" x14ac:dyDescent="0.25">
      <c r="A5126" s="2">
        <v>5126</v>
      </c>
      <c r="C5126" s="2">
        <v>956228670</v>
      </c>
      <c r="G5126" s="2" t="s">
        <v>10339</v>
      </c>
      <c r="H5126" s="2" t="s">
        <v>10340</v>
      </c>
      <c r="I5126" s="2" t="s">
        <v>10341</v>
      </c>
    </row>
    <row r="5127" spans="1:9" x14ac:dyDescent="0.25">
      <c r="A5127" s="2">
        <v>5127</v>
      </c>
      <c r="C5127" s="2">
        <v>956231112</v>
      </c>
      <c r="G5127" s="2" t="s">
        <v>10342</v>
      </c>
      <c r="H5127" s="2" t="s">
        <v>2358</v>
      </c>
      <c r="I5127" s="2" t="s">
        <v>10343</v>
      </c>
    </row>
    <row r="5128" spans="1:9" x14ac:dyDescent="0.25">
      <c r="A5128" s="2">
        <v>5128</v>
      </c>
      <c r="C5128" s="2">
        <v>956231205</v>
      </c>
      <c r="G5128" s="2" t="s">
        <v>10344</v>
      </c>
      <c r="H5128" s="2" t="s">
        <v>10345</v>
      </c>
      <c r="I5128" s="2" t="s">
        <v>10346</v>
      </c>
    </row>
    <row r="5129" spans="1:9" x14ac:dyDescent="0.25">
      <c r="A5129" s="2">
        <v>5129</v>
      </c>
      <c r="C5129" s="2">
        <v>956231405</v>
      </c>
      <c r="G5129" s="2" t="s">
        <v>495</v>
      </c>
      <c r="H5129" s="2" t="s">
        <v>3617</v>
      </c>
      <c r="I5129" s="2" t="s">
        <v>10347</v>
      </c>
    </row>
    <row r="5130" spans="1:9" x14ac:dyDescent="0.25">
      <c r="A5130" s="2">
        <v>5130</v>
      </c>
      <c r="C5130" s="2">
        <v>956232392</v>
      </c>
      <c r="G5130" s="2" t="s">
        <v>1989</v>
      </c>
      <c r="H5130" s="2" t="s">
        <v>10348</v>
      </c>
      <c r="I5130" s="2" t="s">
        <v>10349</v>
      </c>
    </row>
    <row r="5131" spans="1:9" x14ac:dyDescent="0.25">
      <c r="A5131" s="2">
        <v>5131</v>
      </c>
      <c r="C5131" s="2">
        <v>956236219</v>
      </c>
      <c r="G5131" s="2" t="s">
        <v>147</v>
      </c>
      <c r="H5131" s="2" t="s">
        <v>1583</v>
      </c>
      <c r="I5131" s="2" t="s">
        <v>10350</v>
      </c>
    </row>
    <row r="5132" spans="1:9" x14ac:dyDescent="0.25">
      <c r="A5132" s="2">
        <v>5132</v>
      </c>
      <c r="C5132" s="2">
        <v>956237099</v>
      </c>
      <c r="G5132" s="2" t="s">
        <v>10351</v>
      </c>
      <c r="H5132" s="2" t="s">
        <v>390</v>
      </c>
      <c r="I5132" s="2" t="s">
        <v>10352</v>
      </c>
    </row>
    <row r="5133" spans="1:9" x14ac:dyDescent="0.25">
      <c r="A5133" s="2">
        <v>5133</v>
      </c>
      <c r="C5133" s="2">
        <v>956239119</v>
      </c>
      <c r="G5133" s="2" t="s">
        <v>473</v>
      </c>
      <c r="H5133" s="2" t="s">
        <v>7329</v>
      </c>
      <c r="I5133" s="2" t="s">
        <v>10353</v>
      </c>
    </row>
    <row r="5134" spans="1:9" x14ac:dyDescent="0.25">
      <c r="A5134" s="2">
        <v>5134</v>
      </c>
      <c r="C5134" s="2">
        <v>956239904</v>
      </c>
      <c r="G5134" s="2" t="s">
        <v>10354</v>
      </c>
      <c r="H5134" s="2" t="s">
        <v>10355</v>
      </c>
      <c r="I5134" s="2" t="s">
        <v>10356</v>
      </c>
    </row>
    <row r="5135" spans="1:9" x14ac:dyDescent="0.25">
      <c r="A5135" s="2">
        <v>5135</v>
      </c>
      <c r="C5135" s="2">
        <v>956240280</v>
      </c>
      <c r="G5135" s="2" t="s">
        <v>342</v>
      </c>
      <c r="H5135" s="2" t="s">
        <v>1603</v>
      </c>
      <c r="I5135" s="2" t="s">
        <v>10357</v>
      </c>
    </row>
    <row r="5136" spans="1:9" x14ac:dyDescent="0.25">
      <c r="A5136" s="2">
        <v>5136</v>
      </c>
      <c r="C5136" s="2">
        <v>956241843</v>
      </c>
      <c r="G5136" s="2" t="s">
        <v>10358</v>
      </c>
      <c r="H5136" s="2" t="s">
        <v>1359</v>
      </c>
      <c r="I5136" s="2" t="s">
        <v>10359</v>
      </c>
    </row>
    <row r="5137" spans="1:9" x14ac:dyDescent="0.25">
      <c r="A5137" s="2">
        <v>5137</v>
      </c>
      <c r="C5137" s="2">
        <v>956243625</v>
      </c>
      <c r="G5137" s="2" t="s">
        <v>1054</v>
      </c>
      <c r="H5137" s="2" t="s">
        <v>10360</v>
      </c>
      <c r="I5137" s="2" t="s">
        <v>10361</v>
      </c>
    </row>
    <row r="5138" spans="1:9" x14ac:dyDescent="0.25">
      <c r="A5138" s="2">
        <v>5138</v>
      </c>
      <c r="C5138" s="2">
        <v>956246601</v>
      </c>
      <c r="G5138" s="2" t="s">
        <v>9172</v>
      </c>
      <c r="H5138" s="2" t="s">
        <v>866</v>
      </c>
      <c r="I5138" s="2" t="s">
        <v>10362</v>
      </c>
    </row>
    <row r="5139" spans="1:9" x14ac:dyDescent="0.25">
      <c r="A5139" s="2">
        <v>5139</v>
      </c>
      <c r="C5139" s="2">
        <v>956247291</v>
      </c>
      <c r="G5139" s="2" t="s">
        <v>206</v>
      </c>
      <c r="H5139" s="2" t="s">
        <v>248</v>
      </c>
      <c r="I5139" s="2" t="s">
        <v>10363</v>
      </c>
    </row>
    <row r="5140" spans="1:9" x14ac:dyDescent="0.25">
      <c r="A5140" s="2">
        <v>5140</v>
      </c>
      <c r="C5140" s="2">
        <v>956247929</v>
      </c>
      <c r="G5140" s="2" t="s">
        <v>10364</v>
      </c>
      <c r="H5140" s="2" t="s">
        <v>10365</v>
      </c>
      <c r="I5140" s="2" t="s">
        <v>10366</v>
      </c>
    </row>
    <row r="5141" spans="1:9" x14ac:dyDescent="0.25">
      <c r="A5141" s="2">
        <v>5141</v>
      </c>
      <c r="C5141" s="2">
        <v>956251023</v>
      </c>
      <c r="G5141" s="2" t="s">
        <v>10367</v>
      </c>
      <c r="H5141" s="2" t="s">
        <v>10368</v>
      </c>
      <c r="I5141" s="2" t="s">
        <v>10369</v>
      </c>
    </row>
    <row r="5142" spans="1:9" x14ac:dyDescent="0.25">
      <c r="A5142" s="2">
        <v>5142</v>
      </c>
      <c r="C5142" s="2">
        <v>956251144</v>
      </c>
      <c r="D5142" s="2">
        <v>979782185</v>
      </c>
      <c r="G5142" s="2" t="s">
        <v>3193</v>
      </c>
      <c r="H5142" s="2" t="s">
        <v>4502</v>
      </c>
      <c r="I5142" s="2" t="s">
        <v>10370</v>
      </c>
    </row>
    <row r="5143" spans="1:9" x14ac:dyDescent="0.25">
      <c r="A5143" s="2">
        <v>5143</v>
      </c>
      <c r="C5143" s="2">
        <v>956251807</v>
      </c>
      <c r="G5143" s="2" t="s">
        <v>812</v>
      </c>
      <c r="H5143" s="2" t="s">
        <v>10371</v>
      </c>
      <c r="I5143" s="2" t="s">
        <v>10372</v>
      </c>
    </row>
    <row r="5144" spans="1:9" x14ac:dyDescent="0.25">
      <c r="A5144" s="2">
        <v>5144</v>
      </c>
      <c r="C5144" s="2">
        <v>956255984</v>
      </c>
      <c r="G5144" s="2" t="s">
        <v>10373</v>
      </c>
      <c r="H5144" s="2" t="s">
        <v>10374</v>
      </c>
      <c r="I5144" s="2" t="s">
        <v>10375</v>
      </c>
    </row>
    <row r="5145" spans="1:9" x14ac:dyDescent="0.25">
      <c r="A5145" s="2">
        <v>5145</v>
      </c>
      <c r="C5145" s="2">
        <v>956257579</v>
      </c>
      <c r="G5145" s="2" t="s">
        <v>10376</v>
      </c>
      <c r="H5145" s="2" t="s">
        <v>10377</v>
      </c>
      <c r="I5145" s="2" t="s">
        <v>10378</v>
      </c>
    </row>
    <row r="5146" spans="1:9" x14ac:dyDescent="0.25">
      <c r="A5146" s="2">
        <v>5146</v>
      </c>
      <c r="C5146" s="2">
        <v>956258090</v>
      </c>
      <c r="G5146" s="2" t="s">
        <v>10379</v>
      </c>
      <c r="H5146" s="2" t="s">
        <v>10380</v>
      </c>
      <c r="I5146" s="2" t="s">
        <v>10381</v>
      </c>
    </row>
    <row r="5147" spans="1:9" x14ac:dyDescent="0.25">
      <c r="A5147" s="2">
        <v>5147</v>
      </c>
      <c r="C5147" s="2">
        <v>956259998</v>
      </c>
      <c r="G5147" s="2" t="s">
        <v>729</v>
      </c>
      <c r="H5147" s="2" t="s">
        <v>1331</v>
      </c>
      <c r="I5147" s="2" t="s">
        <v>10382</v>
      </c>
    </row>
    <row r="5148" spans="1:9" x14ac:dyDescent="0.25">
      <c r="A5148" s="2">
        <v>5148</v>
      </c>
      <c r="C5148" s="2">
        <v>956260362</v>
      </c>
      <c r="G5148" s="2" t="s">
        <v>10383</v>
      </c>
      <c r="H5148" s="2" t="s">
        <v>6034</v>
      </c>
      <c r="I5148" s="2" t="s">
        <v>10384</v>
      </c>
    </row>
    <row r="5149" spans="1:9" x14ac:dyDescent="0.25">
      <c r="A5149" s="2">
        <v>5149</v>
      </c>
      <c r="C5149" s="2">
        <v>956262968</v>
      </c>
      <c r="G5149" s="2" t="s">
        <v>1227</v>
      </c>
      <c r="H5149" s="2" t="s">
        <v>10385</v>
      </c>
      <c r="I5149" s="2" t="s">
        <v>10386</v>
      </c>
    </row>
    <row r="5150" spans="1:9" x14ac:dyDescent="0.25">
      <c r="A5150" s="2">
        <v>5150</v>
      </c>
      <c r="C5150" s="2">
        <v>956263372</v>
      </c>
      <c r="G5150" s="2" t="s">
        <v>10387</v>
      </c>
      <c r="H5150" s="2" t="s">
        <v>10388</v>
      </c>
      <c r="I5150" s="2" t="s">
        <v>10389</v>
      </c>
    </row>
    <row r="5151" spans="1:9" x14ac:dyDescent="0.25">
      <c r="A5151" s="2">
        <v>5151</v>
      </c>
      <c r="C5151" s="2">
        <v>956265532</v>
      </c>
      <c r="G5151" s="2" t="s">
        <v>10390</v>
      </c>
      <c r="H5151" s="2" t="s">
        <v>10391</v>
      </c>
      <c r="I5151" s="2" t="s">
        <v>10392</v>
      </c>
    </row>
    <row r="5152" spans="1:9" x14ac:dyDescent="0.25">
      <c r="A5152" s="2">
        <v>5152</v>
      </c>
      <c r="C5152" s="2">
        <v>956266797</v>
      </c>
      <c r="G5152" s="2" t="s">
        <v>10309</v>
      </c>
      <c r="H5152" s="2" t="s">
        <v>2574</v>
      </c>
      <c r="I5152" s="2" t="s">
        <v>10393</v>
      </c>
    </row>
    <row r="5153" spans="1:9" x14ac:dyDescent="0.25">
      <c r="A5153" s="2">
        <v>5153</v>
      </c>
      <c r="C5153" s="2">
        <v>956268476</v>
      </c>
      <c r="G5153" s="2" t="s">
        <v>10394</v>
      </c>
      <c r="H5153" s="2" t="s">
        <v>10395</v>
      </c>
      <c r="I5153" s="2" t="s">
        <v>10396</v>
      </c>
    </row>
    <row r="5154" spans="1:9" x14ac:dyDescent="0.25">
      <c r="A5154" s="2">
        <v>5154</v>
      </c>
      <c r="C5154" s="2">
        <v>956269377</v>
      </c>
      <c r="G5154" s="2" t="s">
        <v>186</v>
      </c>
      <c r="H5154" s="2" t="s">
        <v>522</v>
      </c>
      <c r="I5154" s="2" t="s">
        <v>10397</v>
      </c>
    </row>
    <row r="5155" spans="1:9" x14ac:dyDescent="0.25">
      <c r="A5155" s="2">
        <v>5155</v>
      </c>
      <c r="C5155" s="2">
        <v>956271770</v>
      </c>
      <c r="G5155" s="2" t="s">
        <v>481</v>
      </c>
      <c r="H5155" s="2" t="s">
        <v>10398</v>
      </c>
      <c r="I5155" s="2" t="s">
        <v>10399</v>
      </c>
    </row>
    <row r="5156" spans="1:9" x14ac:dyDescent="0.25">
      <c r="A5156" s="2">
        <v>5156</v>
      </c>
      <c r="C5156" s="2">
        <v>956272870</v>
      </c>
      <c r="G5156" s="2" t="s">
        <v>400</v>
      </c>
      <c r="H5156" s="2" t="s">
        <v>4492</v>
      </c>
      <c r="I5156" s="2" t="s">
        <v>10400</v>
      </c>
    </row>
    <row r="5157" spans="1:9" x14ac:dyDescent="0.25">
      <c r="A5157" s="2">
        <v>5157</v>
      </c>
      <c r="C5157" s="2">
        <v>956275242</v>
      </c>
      <c r="G5157" s="2" t="s">
        <v>10401</v>
      </c>
      <c r="H5157" s="2" t="s">
        <v>10402</v>
      </c>
      <c r="I5157" s="2" t="s">
        <v>10403</v>
      </c>
    </row>
    <row r="5158" spans="1:9" x14ac:dyDescent="0.25">
      <c r="A5158" s="2">
        <v>5158</v>
      </c>
      <c r="C5158" s="2">
        <v>956275732</v>
      </c>
      <c r="G5158" s="2" t="s">
        <v>360</v>
      </c>
      <c r="H5158" s="2" t="s">
        <v>10404</v>
      </c>
      <c r="I5158" s="2" t="s">
        <v>10405</v>
      </c>
    </row>
    <row r="5159" spans="1:9" x14ac:dyDescent="0.25">
      <c r="A5159" s="2">
        <v>5159</v>
      </c>
      <c r="C5159" s="2">
        <v>956277082</v>
      </c>
      <c r="G5159" s="2" t="s">
        <v>8103</v>
      </c>
      <c r="H5159" s="2" t="s">
        <v>10406</v>
      </c>
      <c r="I5159" s="2" t="s">
        <v>10407</v>
      </c>
    </row>
    <row r="5160" spans="1:9" x14ac:dyDescent="0.25">
      <c r="A5160" s="2">
        <v>5160</v>
      </c>
      <c r="C5160" s="2">
        <v>956278405</v>
      </c>
      <c r="G5160" s="2" t="s">
        <v>10408</v>
      </c>
      <c r="H5160" s="2" t="s">
        <v>10409</v>
      </c>
      <c r="I5160" s="2" t="s">
        <v>10410</v>
      </c>
    </row>
    <row r="5161" spans="1:9" x14ac:dyDescent="0.25">
      <c r="A5161" s="2">
        <v>5161</v>
      </c>
      <c r="C5161" s="2">
        <v>956279504</v>
      </c>
      <c r="G5161" s="2" t="s">
        <v>10411</v>
      </c>
      <c r="H5161" s="2" t="s">
        <v>10412</v>
      </c>
      <c r="I5161" s="2" t="s">
        <v>10413</v>
      </c>
    </row>
    <row r="5162" spans="1:9" x14ac:dyDescent="0.25">
      <c r="A5162" s="2">
        <v>5162</v>
      </c>
      <c r="C5162" s="2">
        <v>956280128</v>
      </c>
      <c r="G5162" s="2" t="s">
        <v>1069</v>
      </c>
      <c r="H5162" s="2" t="s">
        <v>398</v>
      </c>
      <c r="I5162" s="2" t="s">
        <v>10414</v>
      </c>
    </row>
    <row r="5163" spans="1:9" x14ac:dyDescent="0.25">
      <c r="A5163" s="2">
        <v>5163</v>
      </c>
      <c r="C5163" s="2">
        <v>956280535</v>
      </c>
      <c r="G5163" s="2" t="s">
        <v>673</v>
      </c>
      <c r="H5163" s="2" t="s">
        <v>2038</v>
      </c>
      <c r="I5163" s="2" t="s">
        <v>10415</v>
      </c>
    </row>
    <row r="5164" spans="1:9" x14ac:dyDescent="0.25">
      <c r="A5164" s="2">
        <v>5164</v>
      </c>
      <c r="C5164" s="2">
        <v>956282470</v>
      </c>
      <c r="G5164" s="2" t="s">
        <v>10416</v>
      </c>
      <c r="H5164" s="2" t="s">
        <v>10417</v>
      </c>
      <c r="I5164" s="2" t="s">
        <v>10418</v>
      </c>
    </row>
    <row r="5165" spans="1:9" x14ac:dyDescent="0.25">
      <c r="A5165" s="2">
        <v>5165</v>
      </c>
      <c r="C5165" s="2">
        <v>956282726</v>
      </c>
      <c r="G5165" s="2" t="s">
        <v>3000</v>
      </c>
      <c r="H5165" s="2" t="s">
        <v>1164</v>
      </c>
      <c r="I5165" s="2" t="s">
        <v>10419</v>
      </c>
    </row>
    <row r="5166" spans="1:9" x14ac:dyDescent="0.25">
      <c r="A5166" s="2">
        <v>5166</v>
      </c>
      <c r="C5166" s="2">
        <v>956284718</v>
      </c>
      <c r="G5166" s="2" t="s">
        <v>10420</v>
      </c>
      <c r="H5166" s="2" t="s">
        <v>10421</v>
      </c>
      <c r="I5166" s="2" t="s">
        <v>10422</v>
      </c>
    </row>
    <row r="5167" spans="1:9" x14ac:dyDescent="0.25">
      <c r="A5167" s="2">
        <v>5167</v>
      </c>
      <c r="C5167" s="2">
        <v>956287402</v>
      </c>
      <c r="G5167" s="2" t="s">
        <v>776</v>
      </c>
      <c r="H5167" s="2" t="s">
        <v>5901</v>
      </c>
      <c r="I5167" s="2" t="s">
        <v>10423</v>
      </c>
    </row>
    <row r="5168" spans="1:9" x14ac:dyDescent="0.25">
      <c r="A5168" s="2">
        <v>5168</v>
      </c>
      <c r="C5168" s="2">
        <v>956287429</v>
      </c>
      <c r="G5168" s="2" t="s">
        <v>1221</v>
      </c>
      <c r="H5168" s="2" t="s">
        <v>440</v>
      </c>
      <c r="I5168" s="2" t="s">
        <v>10424</v>
      </c>
    </row>
    <row r="5169" spans="1:9" x14ac:dyDescent="0.25">
      <c r="A5169" s="2">
        <v>5169</v>
      </c>
      <c r="C5169" s="2">
        <v>956290295</v>
      </c>
      <c r="G5169" s="2" t="s">
        <v>1918</v>
      </c>
      <c r="H5169" s="2" t="s">
        <v>10425</v>
      </c>
      <c r="I5169" s="2" t="s">
        <v>10426</v>
      </c>
    </row>
    <row r="5170" spans="1:9" x14ac:dyDescent="0.25">
      <c r="A5170" s="2">
        <v>5170</v>
      </c>
      <c r="C5170" s="2">
        <v>956290648</v>
      </c>
      <c r="G5170" s="2" t="s">
        <v>512</v>
      </c>
      <c r="H5170" s="2" t="s">
        <v>777</v>
      </c>
      <c r="I5170" s="2" t="s">
        <v>10427</v>
      </c>
    </row>
    <row r="5171" spans="1:9" x14ac:dyDescent="0.25">
      <c r="A5171" s="2">
        <v>5171</v>
      </c>
      <c r="C5171" s="2">
        <v>956291451</v>
      </c>
      <c r="G5171" s="2" t="s">
        <v>676</v>
      </c>
      <c r="H5171" s="2" t="s">
        <v>10428</v>
      </c>
      <c r="I5171" s="2" t="s">
        <v>10429</v>
      </c>
    </row>
    <row r="5172" spans="1:9" x14ac:dyDescent="0.25">
      <c r="A5172" s="2">
        <v>5172</v>
      </c>
      <c r="C5172" s="2">
        <v>956291553</v>
      </c>
      <c r="G5172" s="2" t="s">
        <v>206</v>
      </c>
      <c r="H5172" s="2" t="s">
        <v>10430</v>
      </c>
      <c r="I5172" s="2" t="s">
        <v>10431</v>
      </c>
    </row>
    <row r="5173" spans="1:9" x14ac:dyDescent="0.25">
      <c r="A5173" s="2">
        <v>5173</v>
      </c>
      <c r="C5173" s="2">
        <v>956291588</v>
      </c>
      <c r="G5173" s="2" t="s">
        <v>342</v>
      </c>
      <c r="H5173" s="2" t="s">
        <v>8401</v>
      </c>
      <c r="I5173" s="2" t="s">
        <v>10432</v>
      </c>
    </row>
    <row r="5174" spans="1:9" x14ac:dyDescent="0.25">
      <c r="A5174" s="2">
        <v>5174</v>
      </c>
      <c r="C5174" s="2">
        <v>956291721</v>
      </c>
      <c r="G5174" s="2" t="s">
        <v>10433</v>
      </c>
      <c r="H5174" s="2" t="s">
        <v>10434</v>
      </c>
      <c r="I5174" s="2" t="s">
        <v>10435</v>
      </c>
    </row>
    <row r="5175" spans="1:9" x14ac:dyDescent="0.25">
      <c r="A5175" s="2">
        <v>5175</v>
      </c>
      <c r="C5175" s="2">
        <v>956292044</v>
      </c>
      <c r="G5175" s="2" t="s">
        <v>168</v>
      </c>
      <c r="H5175" s="2" t="s">
        <v>10436</v>
      </c>
      <c r="I5175" s="2" t="s">
        <v>10437</v>
      </c>
    </row>
    <row r="5176" spans="1:9" x14ac:dyDescent="0.25">
      <c r="A5176" s="2">
        <v>5176</v>
      </c>
      <c r="C5176" s="2">
        <v>956292652</v>
      </c>
      <c r="G5176" s="2" t="s">
        <v>2617</v>
      </c>
      <c r="H5176" s="2" t="s">
        <v>629</v>
      </c>
      <c r="I5176" s="2" t="s">
        <v>10438</v>
      </c>
    </row>
    <row r="5177" spans="1:9" x14ac:dyDescent="0.25">
      <c r="A5177" s="2">
        <v>5177</v>
      </c>
      <c r="C5177" s="2">
        <v>956292839</v>
      </c>
      <c r="G5177" s="2" t="s">
        <v>10439</v>
      </c>
      <c r="H5177" s="2" t="s">
        <v>10440</v>
      </c>
      <c r="I5177" s="2" t="s">
        <v>10441</v>
      </c>
    </row>
    <row r="5178" spans="1:9" x14ac:dyDescent="0.25">
      <c r="A5178" s="2">
        <v>5178</v>
      </c>
      <c r="C5178" s="2">
        <v>956294468</v>
      </c>
      <c r="G5178" s="2" t="s">
        <v>909</v>
      </c>
      <c r="H5178" s="2" t="s">
        <v>1359</v>
      </c>
      <c r="I5178" s="2" t="s">
        <v>10442</v>
      </c>
    </row>
    <row r="5179" spans="1:9" x14ac:dyDescent="0.25">
      <c r="A5179" s="2">
        <v>5179</v>
      </c>
      <c r="C5179" s="2">
        <v>956294841</v>
      </c>
      <c r="G5179" s="2" t="s">
        <v>10443</v>
      </c>
      <c r="H5179" s="2" t="s">
        <v>10444</v>
      </c>
      <c r="I5179" s="2" t="s">
        <v>10445</v>
      </c>
    </row>
    <row r="5180" spans="1:9" x14ac:dyDescent="0.25">
      <c r="A5180" s="2">
        <v>5180</v>
      </c>
      <c r="C5180" s="2">
        <v>956295411</v>
      </c>
      <c r="G5180" s="2" t="s">
        <v>718</v>
      </c>
      <c r="H5180" s="2" t="s">
        <v>2205</v>
      </c>
      <c r="I5180" s="2" t="s">
        <v>10446</v>
      </c>
    </row>
    <row r="5181" spans="1:9" x14ac:dyDescent="0.25">
      <c r="A5181" s="2">
        <v>5181</v>
      </c>
      <c r="C5181" s="2">
        <v>956296141</v>
      </c>
      <c r="G5181" s="2" t="s">
        <v>7270</v>
      </c>
      <c r="H5181" s="2" t="s">
        <v>10447</v>
      </c>
      <c r="I5181" s="2" t="s">
        <v>10448</v>
      </c>
    </row>
    <row r="5182" spans="1:9" x14ac:dyDescent="0.25">
      <c r="A5182" s="2">
        <v>5182</v>
      </c>
      <c r="C5182" s="2">
        <v>956296748</v>
      </c>
      <c r="G5182" s="2" t="s">
        <v>1092</v>
      </c>
      <c r="H5182" s="2" t="s">
        <v>369</v>
      </c>
      <c r="I5182" s="2" t="s">
        <v>10449</v>
      </c>
    </row>
    <row r="5183" spans="1:9" x14ac:dyDescent="0.25">
      <c r="A5183" s="2">
        <v>5183</v>
      </c>
      <c r="C5183" s="2">
        <v>956297368</v>
      </c>
      <c r="G5183" s="2" t="s">
        <v>6072</v>
      </c>
      <c r="H5183" s="2" t="s">
        <v>10450</v>
      </c>
      <c r="I5183" s="2" t="s">
        <v>10451</v>
      </c>
    </row>
    <row r="5184" spans="1:9" x14ac:dyDescent="0.25">
      <c r="A5184" s="2">
        <v>5184</v>
      </c>
      <c r="C5184" s="2">
        <v>956298737</v>
      </c>
      <c r="G5184" s="2" t="s">
        <v>10452</v>
      </c>
      <c r="H5184" s="2" t="s">
        <v>10453</v>
      </c>
      <c r="I5184" s="2" t="s">
        <v>10454</v>
      </c>
    </row>
    <row r="5185" spans="1:9" x14ac:dyDescent="0.25">
      <c r="A5185" s="2">
        <v>5185</v>
      </c>
      <c r="C5185" s="2">
        <v>956298760</v>
      </c>
      <c r="G5185" s="2" t="s">
        <v>162</v>
      </c>
      <c r="H5185" s="2" t="s">
        <v>7466</v>
      </c>
      <c r="I5185" s="2" t="s">
        <v>10455</v>
      </c>
    </row>
    <row r="5186" spans="1:9" x14ac:dyDescent="0.25">
      <c r="A5186" s="2">
        <v>5186</v>
      </c>
      <c r="C5186" s="2">
        <v>956299154</v>
      </c>
      <c r="G5186" s="2" t="s">
        <v>302</v>
      </c>
      <c r="H5186" s="2" t="s">
        <v>2094</v>
      </c>
      <c r="I5186" s="2" t="s">
        <v>10456</v>
      </c>
    </row>
    <row r="5187" spans="1:9" x14ac:dyDescent="0.25">
      <c r="A5187" s="2">
        <v>5187</v>
      </c>
      <c r="C5187" s="2">
        <v>956299923</v>
      </c>
      <c r="G5187" s="2" t="s">
        <v>8724</v>
      </c>
      <c r="H5187" s="2" t="s">
        <v>525</v>
      </c>
      <c r="I5187" s="2" t="s">
        <v>10457</v>
      </c>
    </row>
    <row r="5188" spans="1:9" x14ac:dyDescent="0.25">
      <c r="A5188" s="2">
        <v>5188</v>
      </c>
      <c r="C5188" s="2">
        <v>956300659</v>
      </c>
      <c r="G5188" s="2" t="s">
        <v>10458</v>
      </c>
      <c r="H5188" s="2" t="s">
        <v>303</v>
      </c>
      <c r="I5188" s="2" t="s">
        <v>10459</v>
      </c>
    </row>
    <row r="5189" spans="1:9" x14ac:dyDescent="0.25">
      <c r="A5189" s="2">
        <v>5189</v>
      </c>
      <c r="C5189" s="2">
        <v>956300738</v>
      </c>
      <c r="G5189" s="2" t="s">
        <v>380</v>
      </c>
      <c r="H5189" s="2" t="s">
        <v>390</v>
      </c>
      <c r="I5189" s="2" t="s">
        <v>10460</v>
      </c>
    </row>
    <row r="5190" spans="1:9" x14ac:dyDescent="0.25">
      <c r="A5190" s="2">
        <v>5190</v>
      </c>
      <c r="C5190" s="2">
        <v>956302492</v>
      </c>
      <c r="G5190" s="2" t="s">
        <v>2015</v>
      </c>
      <c r="H5190" s="2" t="s">
        <v>2280</v>
      </c>
      <c r="I5190" s="2" t="s">
        <v>10461</v>
      </c>
    </row>
    <row r="5191" spans="1:9" x14ac:dyDescent="0.25">
      <c r="A5191" s="2">
        <v>5191</v>
      </c>
      <c r="C5191" s="2">
        <v>956302720</v>
      </c>
      <c r="G5191" s="2" t="s">
        <v>10462</v>
      </c>
      <c r="H5191" s="2" t="s">
        <v>5997</v>
      </c>
      <c r="I5191" s="2" t="s">
        <v>10463</v>
      </c>
    </row>
    <row r="5192" spans="1:9" x14ac:dyDescent="0.25">
      <c r="A5192" s="2">
        <v>5192</v>
      </c>
      <c r="C5192" s="2">
        <v>956303613</v>
      </c>
      <c r="G5192" s="2" t="s">
        <v>1229</v>
      </c>
      <c r="H5192" s="2" t="s">
        <v>248</v>
      </c>
      <c r="I5192" s="2" t="s">
        <v>10464</v>
      </c>
    </row>
    <row r="5193" spans="1:9" x14ac:dyDescent="0.25">
      <c r="A5193" s="2">
        <v>5193</v>
      </c>
      <c r="C5193" s="2">
        <v>956311003</v>
      </c>
      <c r="G5193" s="2" t="s">
        <v>10465</v>
      </c>
      <c r="H5193" s="2" t="s">
        <v>2205</v>
      </c>
      <c r="I5193" s="2" t="s">
        <v>10466</v>
      </c>
    </row>
    <row r="5194" spans="1:9" x14ac:dyDescent="0.25">
      <c r="A5194" s="2">
        <v>5194</v>
      </c>
      <c r="C5194" s="2">
        <v>956314639</v>
      </c>
      <c r="G5194" s="2" t="s">
        <v>10467</v>
      </c>
      <c r="H5194" s="2" t="s">
        <v>10468</v>
      </c>
      <c r="I5194" s="2" t="s">
        <v>10469</v>
      </c>
    </row>
    <row r="5195" spans="1:9" x14ac:dyDescent="0.25">
      <c r="A5195" s="2">
        <v>5195</v>
      </c>
      <c r="C5195" s="2">
        <v>956315721</v>
      </c>
      <c r="G5195" s="2" t="s">
        <v>1109</v>
      </c>
      <c r="H5195" s="2" t="s">
        <v>10470</v>
      </c>
      <c r="I5195" s="2" t="s">
        <v>10471</v>
      </c>
    </row>
    <row r="5196" spans="1:9" x14ac:dyDescent="0.25">
      <c r="A5196" s="2">
        <v>5196</v>
      </c>
      <c r="C5196" s="2">
        <v>956318535</v>
      </c>
      <c r="G5196" s="2" t="s">
        <v>983</v>
      </c>
      <c r="H5196" s="2" t="s">
        <v>10472</v>
      </c>
      <c r="I5196" s="2" t="s">
        <v>10473</v>
      </c>
    </row>
    <row r="5197" spans="1:9" x14ac:dyDescent="0.25">
      <c r="A5197" s="2">
        <v>5197</v>
      </c>
      <c r="C5197" s="2">
        <v>956319044</v>
      </c>
      <c r="G5197" s="2" t="s">
        <v>10474</v>
      </c>
      <c r="H5197" s="2" t="s">
        <v>10475</v>
      </c>
      <c r="I5197" s="2" t="s">
        <v>10476</v>
      </c>
    </row>
    <row r="5198" spans="1:9" x14ac:dyDescent="0.25">
      <c r="A5198" s="2">
        <v>5198</v>
      </c>
      <c r="C5198" s="2">
        <v>956320727</v>
      </c>
      <c r="G5198" s="2" t="s">
        <v>9183</v>
      </c>
      <c r="H5198" s="2" t="s">
        <v>10477</v>
      </c>
      <c r="I5198" s="2" t="s">
        <v>10478</v>
      </c>
    </row>
    <row r="5199" spans="1:9" x14ac:dyDescent="0.25">
      <c r="A5199" s="2">
        <v>5199</v>
      </c>
      <c r="C5199" s="2">
        <v>956322325</v>
      </c>
      <c r="G5199" s="2" t="s">
        <v>2604</v>
      </c>
      <c r="H5199" s="2" t="s">
        <v>2144</v>
      </c>
      <c r="I5199" s="2" t="s">
        <v>10479</v>
      </c>
    </row>
    <row r="5200" spans="1:9" x14ac:dyDescent="0.25">
      <c r="A5200" s="2">
        <v>5200</v>
      </c>
      <c r="C5200" s="2">
        <v>956324050</v>
      </c>
      <c r="G5200" s="2" t="s">
        <v>8633</v>
      </c>
      <c r="H5200" s="2" t="s">
        <v>10480</v>
      </c>
      <c r="I5200" s="2" t="s">
        <v>10481</v>
      </c>
    </row>
    <row r="5201" spans="1:9" x14ac:dyDescent="0.25">
      <c r="A5201" s="2">
        <v>5201</v>
      </c>
      <c r="C5201" s="2">
        <v>956324835</v>
      </c>
      <c r="G5201" s="2" t="s">
        <v>3976</v>
      </c>
      <c r="H5201" s="2" t="s">
        <v>555</v>
      </c>
      <c r="I5201" s="2" t="s">
        <v>10482</v>
      </c>
    </row>
    <row r="5202" spans="1:9" x14ac:dyDescent="0.25">
      <c r="A5202" s="2">
        <v>5202</v>
      </c>
      <c r="C5202" s="2">
        <v>956326404</v>
      </c>
      <c r="G5202" s="2" t="s">
        <v>5145</v>
      </c>
      <c r="H5202" s="2" t="s">
        <v>637</v>
      </c>
      <c r="I5202" s="2" t="s">
        <v>10483</v>
      </c>
    </row>
    <row r="5203" spans="1:9" x14ac:dyDescent="0.25">
      <c r="A5203" s="2">
        <v>5203</v>
      </c>
      <c r="C5203" s="2">
        <v>956331792</v>
      </c>
      <c r="G5203" s="2" t="s">
        <v>4359</v>
      </c>
      <c r="H5203" s="2" t="s">
        <v>3146</v>
      </c>
      <c r="I5203" s="2" t="s">
        <v>10484</v>
      </c>
    </row>
    <row r="5204" spans="1:9" x14ac:dyDescent="0.25">
      <c r="A5204" s="2">
        <v>5204</v>
      </c>
      <c r="C5204" s="2">
        <v>956334442</v>
      </c>
      <c r="G5204" s="2" t="s">
        <v>10485</v>
      </c>
      <c r="H5204" s="2" t="s">
        <v>10486</v>
      </c>
      <c r="I5204" s="2" t="s">
        <v>10487</v>
      </c>
    </row>
    <row r="5205" spans="1:9" x14ac:dyDescent="0.25">
      <c r="A5205" s="2">
        <v>5205</v>
      </c>
      <c r="C5205" s="2">
        <v>956336311</v>
      </c>
      <c r="G5205" s="2" t="s">
        <v>687</v>
      </c>
      <c r="H5205" s="2" t="s">
        <v>4368</v>
      </c>
      <c r="I5205" s="2" t="s">
        <v>10488</v>
      </c>
    </row>
    <row r="5206" spans="1:9" x14ac:dyDescent="0.25">
      <c r="A5206" s="2">
        <v>5206</v>
      </c>
      <c r="C5206" s="2">
        <v>956336540</v>
      </c>
      <c r="G5206" s="2" t="s">
        <v>757</v>
      </c>
      <c r="H5206" s="2" t="s">
        <v>10489</v>
      </c>
      <c r="I5206" s="2" t="s">
        <v>10490</v>
      </c>
    </row>
    <row r="5207" spans="1:9" x14ac:dyDescent="0.25">
      <c r="A5207" s="2">
        <v>5207</v>
      </c>
      <c r="C5207" s="2">
        <v>956337183</v>
      </c>
      <c r="G5207" s="2" t="s">
        <v>10491</v>
      </c>
      <c r="H5207" s="2" t="s">
        <v>1277</v>
      </c>
      <c r="I5207" s="2" t="s">
        <v>10492</v>
      </c>
    </row>
    <row r="5208" spans="1:9" x14ac:dyDescent="0.25">
      <c r="A5208" s="2">
        <v>5208</v>
      </c>
      <c r="C5208" s="2">
        <v>956337503</v>
      </c>
      <c r="G5208" s="2" t="s">
        <v>10493</v>
      </c>
      <c r="H5208" s="2" t="s">
        <v>10494</v>
      </c>
      <c r="I5208" s="2" t="s">
        <v>10495</v>
      </c>
    </row>
    <row r="5209" spans="1:9" x14ac:dyDescent="0.25">
      <c r="A5209" s="2">
        <v>5209</v>
      </c>
      <c r="C5209" s="2">
        <v>956338042</v>
      </c>
      <c r="G5209" s="2" t="s">
        <v>676</v>
      </c>
      <c r="H5209" s="2" t="s">
        <v>10496</v>
      </c>
      <c r="I5209" s="2" t="s">
        <v>10497</v>
      </c>
    </row>
    <row r="5210" spans="1:9" x14ac:dyDescent="0.25">
      <c r="A5210" s="2">
        <v>5210</v>
      </c>
      <c r="C5210" s="2">
        <v>956338177</v>
      </c>
      <c r="G5210" s="2" t="s">
        <v>2026</v>
      </c>
      <c r="H5210" s="2" t="s">
        <v>2382</v>
      </c>
      <c r="I5210" s="2" t="s">
        <v>10498</v>
      </c>
    </row>
    <row r="5211" spans="1:9" x14ac:dyDescent="0.25">
      <c r="A5211" s="2">
        <v>5211</v>
      </c>
      <c r="C5211" s="2">
        <v>956338649</v>
      </c>
      <c r="G5211" s="2" t="s">
        <v>805</v>
      </c>
      <c r="H5211" s="2" t="s">
        <v>10499</v>
      </c>
      <c r="I5211" s="2" t="s">
        <v>10500</v>
      </c>
    </row>
    <row r="5212" spans="1:9" x14ac:dyDescent="0.25">
      <c r="A5212" s="2">
        <v>5212</v>
      </c>
      <c r="C5212" s="2">
        <v>956339577</v>
      </c>
      <c r="G5212" s="2" t="s">
        <v>10501</v>
      </c>
      <c r="H5212" s="2" t="s">
        <v>951</v>
      </c>
      <c r="I5212" s="2" t="s">
        <v>10502</v>
      </c>
    </row>
    <row r="5213" spans="1:9" x14ac:dyDescent="0.25">
      <c r="A5213" s="2">
        <v>5213</v>
      </c>
      <c r="C5213" s="2">
        <v>956343319</v>
      </c>
      <c r="G5213" s="2" t="s">
        <v>518</v>
      </c>
      <c r="H5213" s="2" t="s">
        <v>10503</v>
      </c>
      <c r="I5213" s="2" t="s">
        <v>10504</v>
      </c>
    </row>
    <row r="5214" spans="1:9" x14ac:dyDescent="0.25">
      <c r="A5214" s="2">
        <v>5214</v>
      </c>
      <c r="C5214" s="2">
        <v>956343579</v>
      </c>
      <c r="G5214" s="2" t="s">
        <v>345</v>
      </c>
      <c r="H5214" s="2" t="s">
        <v>1320</v>
      </c>
      <c r="I5214" s="2" t="s">
        <v>10505</v>
      </c>
    </row>
    <row r="5215" spans="1:9" x14ac:dyDescent="0.25">
      <c r="A5215" s="2">
        <v>5215</v>
      </c>
      <c r="C5215" s="2">
        <v>956344006</v>
      </c>
      <c r="D5215" s="2">
        <v>987373149</v>
      </c>
      <c r="G5215" s="2" t="s">
        <v>1311</v>
      </c>
      <c r="H5215" s="2" t="s">
        <v>10506</v>
      </c>
      <c r="I5215" s="2" t="s">
        <v>10507</v>
      </c>
    </row>
    <row r="5216" spans="1:9" x14ac:dyDescent="0.25">
      <c r="A5216" s="2">
        <v>5216</v>
      </c>
      <c r="C5216" s="2">
        <v>956348495</v>
      </c>
      <c r="G5216" s="2" t="s">
        <v>10508</v>
      </c>
      <c r="H5216" s="2" t="s">
        <v>848</v>
      </c>
      <c r="I5216" s="2" t="s">
        <v>10509</v>
      </c>
    </row>
    <row r="5217" spans="1:9" x14ac:dyDescent="0.25">
      <c r="A5217" s="2">
        <v>5217</v>
      </c>
      <c r="C5217" s="2">
        <v>956349391</v>
      </c>
      <c r="G5217" s="2" t="s">
        <v>890</v>
      </c>
      <c r="H5217" s="2" t="s">
        <v>858</v>
      </c>
      <c r="I5217" s="2" t="s">
        <v>10510</v>
      </c>
    </row>
    <row r="5218" spans="1:9" x14ac:dyDescent="0.25">
      <c r="A5218" s="2">
        <v>5218</v>
      </c>
      <c r="C5218" s="2">
        <v>956349878</v>
      </c>
      <c r="G5218" s="2" t="s">
        <v>544</v>
      </c>
      <c r="H5218" s="2" t="s">
        <v>10511</v>
      </c>
      <c r="I5218" s="2" t="s">
        <v>10512</v>
      </c>
    </row>
    <row r="5219" spans="1:9" x14ac:dyDescent="0.25">
      <c r="A5219" s="2">
        <v>5219</v>
      </c>
      <c r="C5219" s="2">
        <v>956351228</v>
      </c>
      <c r="D5219" s="2">
        <v>982748652</v>
      </c>
      <c r="G5219" s="2" t="s">
        <v>2898</v>
      </c>
      <c r="H5219" s="2" t="s">
        <v>10513</v>
      </c>
      <c r="I5219" s="2" t="s">
        <v>10514</v>
      </c>
    </row>
    <row r="5220" spans="1:9" x14ac:dyDescent="0.25">
      <c r="A5220" s="2">
        <v>5220</v>
      </c>
      <c r="C5220" s="2">
        <v>956351330</v>
      </c>
      <c r="G5220" s="2" t="s">
        <v>676</v>
      </c>
      <c r="H5220" s="2" t="s">
        <v>10515</v>
      </c>
      <c r="I5220" s="2" t="s">
        <v>10516</v>
      </c>
    </row>
    <row r="5221" spans="1:9" x14ac:dyDescent="0.25">
      <c r="A5221" s="2">
        <v>5221</v>
      </c>
      <c r="C5221" s="2">
        <v>956351833</v>
      </c>
      <c r="G5221" s="2" t="s">
        <v>10517</v>
      </c>
      <c r="H5221" s="2" t="s">
        <v>1261</v>
      </c>
      <c r="I5221" s="2" t="s">
        <v>10518</v>
      </c>
    </row>
    <row r="5222" spans="1:9" x14ac:dyDescent="0.25">
      <c r="A5222" s="2">
        <v>5222</v>
      </c>
      <c r="C5222" s="2">
        <v>956352448</v>
      </c>
      <c r="G5222" s="2" t="s">
        <v>406</v>
      </c>
      <c r="H5222" s="2" t="s">
        <v>866</v>
      </c>
      <c r="I5222" s="2" t="s">
        <v>10519</v>
      </c>
    </row>
    <row r="5223" spans="1:9" x14ac:dyDescent="0.25">
      <c r="A5223" s="2">
        <v>5223</v>
      </c>
      <c r="C5223" s="2">
        <v>956357759</v>
      </c>
      <c r="G5223" s="2" t="s">
        <v>10520</v>
      </c>
      <c r="H5223" s="2" t="s">
        <v>10521</v>
      </c>
      <c r="I5223" s="2" t="s">
        <v>10522</v>
      </c>
    </row>
    <row r="5224" spans="1:9" x14ac:dyDescent="0.25">
      <c r="A5224" s="2">
        <v>5224</v>
      </c>
      <c r="C5224" s="2">
        <v>956359143</v>
      </c>
      <c r="G5224" s="2" t="s">
        <v>10523</v>
      </c>
      <c r="H5224" s="2" t="s">
        <v>10524</v>
      </c>
      <c r="I5224" s="2" t="s">
        <v>10525</v>
      </c>
    </row>
    <row r="5225" spans="1:9" x14ac:dyDescent="0.25">
      <c r="A5225" s="2">
        <v>5225</v>
      </c>
      <c r="C5225" s="2">
        <v>956359215</v>
      </c>
      <c r="G5225" s="2" t="s">
        <v>10526</v>
      </c>
      <c r="H5225" s="2" t="s">
        <v>10527</v>
      </c>
      <c r="I5225" s="2" t="s">
        <v>10528</v>
      </c>
    </row>
    <row r="5226" spans="1:9" x14ac:dyDescent="0.25">
      <c r="A5226" s="2">
        <v>5226</v>
      </c>
      <c r="C5226" s="2">
        <v>956359535</v>
      </c>
      <c r="G5226" s="2" t="s">
        <v>360</v>
      </c>
      <c r="H5226" s="2" t="s">
        <v>7853</v>
      </c>
      <c r="I5226" s="2" t="s">
        <v>10529</v>
      </c>
    </row>
    <row r="5227" spans="1:9" x14ac:dyDescent="0.25">
      <c r="A5227" s="2">
        <v>5227</v>
      </c>
      <c r="C5227" s="2">
        <v>956359751</v>
      </c>
      <c r="G5227" s="2" t="s">
        <v>10530</v>
      </c>
      <c r="H5227" s="2" t="s">
        <v>10531</v>
      </c>
      <c r="I5227" s="2" t="s">
        <v>10532</v>
      </c>
    </row>
    <row r="5228" spans="1:9" x14ac:dyDescent="0.25">
      <c r="A5228" s="2">
        <v>5228</v>
      </c>
      <c r="C5228" s="2">
        <v>956363817</v>
      </c>
      <c r="G5228" s="2" t="s">
        <v>156</v>
      </c>
      <c r="H5228" s="2" t="s">
        <v>10533</v>
      </c>
      <c r="I5228" s="2" t="s">
        <v>10534</v>
      </c>
    </row>
    <row r="5229" spans="1:9" x14ac:dyDescent="0.25">
      <c r="A5229" s="2">
        <v>5229</v>
      </c>
      <c r="C5229" s="2">
        <v>956364238</v>
      </c>
      <c r="G5229" s="2" t="s">
        <v>4592</v>
      </c>
      <c r="H5229" s="2" t="s">
        <v>212</v>
      </c>
      <c r="I5229" s="2" t="s">
        <v>10535</v>
      </c>
    </row>
    <row r="5230" spans="1:9" x14ac:dyDescent="0.25">
      <c r="A5230" s="2">
        <v>5230</v>
      </c>
      <c r="C5230" s="2">
        <v>956367016</v>
      </c>
      <c r="G5230" s="2" t="s">
        <v>554</v>
      </c>
      <c r="H5230" s="2" t="s">
        <v>10536</v>
      </c>
      <c r="I5230" s="2" t="s">
        <v>10537</v>
      </c>
    </row>
    <row r="5231" spans="1:9" x14ac:dyDescent="0.25">
      <c r="A5231" s="2">
        <v>5231</v>
      </c>
      <c r="C5231" s="2">
        <v>956368288</v>
      </c>
      <c r="G5231" s="2" t="s">
        <v>1572</v>
      </c>
      <c r="H5231" s="2" t="s">
        <v>10538</v>
      </c>
      <c r="I5231" s="2" t="s">
        <v>10539</v>
      </c>
    </row>
    <row r="5232" spans="1:9" x14ac:dyDescent="0.25">
      <c r="A5232" s="2">
        <v>5232</v>
      </c>
      <c r="C5232" s="2">
        <v>956370273</v>
      </c>
      <c r="G5232" s="2" t="s">
        <v>812</v>
      </c>
      <c r="H5232" s="2" t="s">
        <v>4947</v>
      </c>
      <c r="I5232" s="2" t="s">
        <v>10540</v>
      </c>
    </row>
    <row r="5233" spans="1:9" x14ac:dyDescent="0.25">
      <c r="A5233" s="2">
        <v>5233</v>
      </c>
      <c r="C5233" s="2">
        <v>956371286</v>
      </c>
      <c r="G5233" s="2" t="s">
        <v>887</v>
      </c>
      <c r="H5233" s="2" t="s">
        <v>1284</v>
      </c>
      <c r="I5233" s="2" t="s">
        <v>10541</v>
      </c>
    </row>
    <row r="5234" spans="1:9" x14ac:dyDescent="0.25">
      <c r="A5234" s="2">
        <v>5234</v>
      </c>
      <c r="C5234" s="2">
        <v>956371390</v>
      </c>
      <c r="G5234" s="2" t="s">
        <v>1702</v>
      </c>
      <c r="H5234" s="2" t="s">
        <v>419</v>
      </c>
      <c r="I5234" s="2" t="s">
        <v>10542</v>
      </c>
    </row>
    <row r="5235" spans="1:9" x14ac:dyDescent="0.25">
      <c r="A5235" s="2">
        <v>5235</v>
      </c>
      <c r="C5235" s="2">
        <v>956371895</v>
      </c>
      <c r="G5235" s="2" t="s">
        <v>1046</v>
      </c>
      <c r="H5235" s="2" t="s">
        <v>894</v>
      </c>
      <c r="I5235" s="2" t="s">
        <v>10543</v>
      </c>
    </row>
    <row r="5236" spans="1:9" x14ac:dyDescent="0.25">
      <c r="A5236" s="2">
        <v>5236</v>
      </c>
      <c r="C5236" s="2">
        <v>956373119</v>
      </c>
      <c r="G5236" s="2" t="s">
        <v>5042</v>
      </c>
      <c r="H5236" s="2" t="s">
        <v>10544</v>
      </c>
      <c r="I5236" s="2" t="s">
        <v>10545</v>
      </c>
    </row>
    <row r="5237" spans="1:9" x14ac:dyDescent="0.25">
      <c r="A5237" s="2">
        <v>5237</v>
      </c>
      <c r="C5237" s="2">
        <v>956374947</v>
      </c>
      <c r="G5237" s="2" t="s">
        <v>679</v>
      </c>
      <c r="H5237" s="2" t="s">
        <v>2185</v>
      </c>
      <c r="I5237" s="2" t="s">
        <v>10546</v>
      </c>
    </row>
    <row r="5238" spans="1:9" x14ac:dyDescent="0.25">
      <c r="A5238" s="2">
        <v>5238</v>
      </c>
      <c r="C5238" s="2">
        <v>956375431</v>
      </c>
      <c r="G5238" s="2" t="s">
        <v>200</v>
      </c>
      <c r="H5238" s="2" t="s">
        <v>858</v>
      </c>
      <c r="I5238" s="2" t="s">
        <v>10547</v>
      </c>
    </row>
    <row r="5239" spans="1:9" x14ac:dyDescent="0.25">
      <c r="A5239" s="2">
        <v>5239</v>
      </c>
      <c r="C5239" s="2">
        <v>956377821</v>
      </c>
      <c r="G5239" s="2" t="s">
        <v>495</v>
      </c>
      <c r="H5239" s="2" t="s">
        <v>3402</v>
      </c>
      <c r="I5239" s="2" t="s">
        <v>10548</v>
      </c>
    </row>
    <row r="5240" spans="1:9" x14ac:dyDescent="0.25">
      <c r="A5240" s="2">
        <v>5240</v>
      </c>
      <c r="C5240" s="2">
        <v>956378379</v>
      </c>
      <c r="G5240" s="2" t="s">
        <v>206</v>
      </c>
      <c r="H5240" s="2" t="s">
        <v>10549</v>
      </c>
      <c r="I5240" s="2" t="s">
        <v>10550</v>
      </c>
    </row>
    <row r="5241" spans="1:9" x14ac:dyDescent="0.25">
      <c r="A5241" s="2">
        <v>5241</v>
      </c>
      <c r="C5241" s="2">
        <v>956378841</v>
      </c>
      <c r="G5241" s="2" t="s">
        <v>518</v>
      </c>
      <c r="H5241" s="2" t="s">
        <v>169</v>
      </c>
      <c r="I5241" s="2" t="s">
        <v>10551</v>
      </c>
    </row>
    <row r="5242" spans="1:9" x14ac:dyDescent="0.25">
      <c r="A5242" s="2">
        <v>5242</v>
      </c>
      <c r="C5242" s="2">
        <v>956381374</v>
      </c>
      <c r="G5242" s="2" t="s">
        <v>1236</v>
      </c>
      <c r="H5242" s="2" t="s">
        <v>169</v>
      </c>
      <c r="I5242" s="2" t="s">
        <v>10552</v>
      </c>
    </row>
    <row r="5243" spans="1:9" x14ac:dyDescent="0.25">
      <c r="A5243" s="2">
        <v>5243</v>
      </c>
      <c r="C5243" s="2">
        <v>956381517</v>
      </c>
      <c r="G5243" s="2" t="s">
        <v>10553</v>
      </c>
      <c r="H5243" s="2" t="s">
        <v>10554</v>
      </c>
      <c r="I5243" s="2" t="s">
        <v>10555</v>
      </c>
    </row>
    <row r="5244" spans="1:9" x14ac:dyDescent="0.25">
      <c r="A5244" s="2">
        <v>5244</v>
      </c>
      <c r="C5244" s="2">
        <v>956381529</v>
      </c>
      <c r="G5244" s="2" t="s">
        <v>200</v>
      </c>
      <c r="H5244" s="2" t="s">
        <v>2939</v>
      </c>
      <c r="I5244" s="2" t="s">
        <v>10556</v>
      </c>
    </row>
    <row r="5245" spans="1:9" x14ac:dyDescent="0.25">
      <c r="A5245" s="2">
        <v>5245</v>
      </c>
      <c r="C5245" s="2">
        <v>956382154</v>
      </c>
      <c r="G5245" s="2" t="s">
        <v>628</v>
      </c>
      <c r="H5245" s="2" t="s">
        <v>10557</v>
      </c>
      <c r="I5245" s="2" t="s">
        <v>10558</v>
      </c>
    </row>
    <row r="5246" spans="1:9" x14ac:dyDescent="0.25">
      <c r="A5246" s="2">
        <v>5246</v>
      </c>
      <c r="C5246" s="2">
        <v>956382320</v>
      </c>
      <c r="G5246" s="2" t="s">
        <v>1040</v>
      </c>
      <c r="H5246" s="2" t="s">
        <v>2205</v>
      </c>
      <c r="I5246" s="2" t="s">
        <v>10559</v>
      </c>
    </row>
    <row r="5247" spans="1:9" x14ac:dyDescent="0.25">
      <c r="A5247" s="2">
        <v>5247</v>
      </c>
      <c r="C5247" s="2">
        <v>956383560</v>
      </c>
      <c r="G5247" s="2" t="s">
        <v>10560</v>
      </c>
      <c r="H5247" s="2" t="s">
        <v>10561</v>
      </c>
      <c r="I5247" s="2" t="s">
        <v>10562</v>
      </c>
    </row>
    <row r="5248" spans="1:9" x14ac:dyDescent="0.25">
      <c r="A5248" s="2">
        <v>5248</v>
      </c>
      <c r="C5248" s="2">
        <v>956384436</v>
      </c>
      <c r="G5248" s="2" t="s">
        <v>802</v>
      </c>
      <c r="H5248" s="2" t="s">
        <v>788</v>
      </c>
      <c r="I5248" s="2" t="s">
        <v>10563</v>
      </c>
    </row>
    <row r="5249" spans="1:9" x14ac:dyDescent="0.25">
      <c r="A5249" s="2">
        <v>5249</v>
      </c>
      <c r="C5249" s="2">
        <v>956384467</v>
      </c>
      <c r="G5249" s="2" t="s">
        <v>2552</v>
      </c>
      <c r="H5249" s="2" t="s">
        <v>10564</v>
      </c>
      <c r="I5249" s="2" t="s">
        <v>10565</v>
      </c>
    </row>
    <row r="5250" spans="1:9" x14ac:dyDescent="0.25">
      <c r="A5250" s="2">
        <v>5250</v>
      </c>
      <c r="C5250" s="2">
        <v>956386074</v>
      </c>
      <c r="G5250" s="2" t="s">
        <v>4231</v>
      </c>
      <c r="H5250" s="2" t="s">
        <v>10566</v>
      </c>
      <c r="I5250" s="2" t="s">
        <v>10567</v>
      </c>
    </row>
    <row r="5251" spans="1:9" x14ac:dyDescent="0.25">
      <c r="A5251" s="2">
        <v>5251</v>
      </c>
      <c r="C5251" s="2">
        <v>956387850</v>
      </c>
      <c r="G5251" s="2" t="s">
        <v>1843</v>
      </c>
      <c r="H5251" s="2" t="s">
        <v>303</v>
      </c>
      <c r="I5251" s="2" t="s">
        <v>10568</v>
      </c>
    </row>
    <row r="5252" spans="1:9" x14ac:dyDescent="0.25">
      <c r="A5252" s="2">
        <v>5252</v>
      </c>
      <c r="C5252" s="2">
        <v>956389245</v>
      </c>
      <c r="G5252" s="2" t="s">
        <v>400</v>
      </c>
      <c r="H5252" s="2" t="s">
        <v>740</v>
      </c>
      <c r="I5252" s="2" t="s">
        <v>10569</v>
      </c>
    </row>
    <row r="5253" spans="1:9" x14ac:dyDescent="0.25">
      <c r="A5253" s="2">
        <v>5253</v>
      </c>
      <c r="C5253" s="2">
        <v>956391517</v>
      </c>
      <c r="G5253" s="2" t="s">
        <v>625</v>
      </c>
      <c r="H5253" s="2" t="s">
        <v>3169</v>
      </c>
      <c r="I5253" s="2" t="s">
        <v>10570</v>
      </c>
    </row>
    <row r="5254" spans="1:9" x14ac:dyDescent="0.25">
      <c r="A5254" s="2">
        <v>5254</v>
      </c>
      <c r="C5254" s="2">
        <v>956392515</v>
      </c>
      <c r="G5254" s="2" t="s">
        <v>206</v>
      </c>
      <c r="H5254" s="2" t="s">
        <v>2390</v>
      </c>
      <c r="I5254" s="2" t="s">
        <v>10571</v>
      </c>
    </row>
    <row r="5255" spans="1:9" x14ac:dyDescent="0.25">
      <c r="A5255" s="2">
        <v>5255</v>
      </c>
      <c r="C5255" s="2">
        <v>956395431</v>
      </c>
      <c r="G5255" s="2" t="s">
        <v>186</v>
      </c>
      <c r="H5255" s="2" t="s">
        <v>1019</v>
      </c>
      <c r="I5255" s="2" t="s">
        <v>10572</v>
      </c>
    </row>
    <row r="5256" spans="1:9" x14ac:dyDescent="0.25">
      <c r="A5256" s="2">
        <v>5256</v>
      </c>
      <c r="C5256" s="2">
        <v>956396236</v>
      </c>
      <c r="G5256" s="2" t="s">
        <v>302</v>
      </c>
      <c r="H5256" s="2" t="s">
        <v>236</v>
      </c>
      <c r="I5256" s="2" t="s">
        <v>10573</v>
      </c>
    </row>
    <row r="5257" spans="1:9" x14ac:dyDescent="0.25">
      <c r="A5257" s="2">
        <v>5257</v>
      </c>
      <c r="C5257" s="2">
        <v>956397931</v>
      </c>
      <c r="G5257" s="2" t="s">
        <v>10574</v>
      </c>
      <c r="H5257" s="2" t="s">
        <v>10575</v>
      </c>
      <c r="I5257" s="2" t="s">
        <v>10576</v>
      </c>
    </row>
    <row r="5258" spans="1:9" x14ac:dyDescent="0.25">
      <c r="A5258" s="2">
        <v>5258</v>
      </c>
      <c r="C5258" s="2">
        <v>956399438</v>
      </c>
      <c r="G5258" s="2" t="s">
        <v>10577</v>
      </c>
      <c r="H5258" s="2" t="s">
        <v>10578</v>
      </c>
      <c r="I5258" s="2" t="s">
        <v>10579</v>
      </c>
    </row>
    <row r="5259" spans="1:9" x14ac:dyDescent="0.25">
      <c r="A5259" s="2">
        <v>5259</v>
      </c>
      <c r="C5259" s="2">
        <v>956399507</v>
      </c>
      <c r="G5259" s="2" t="s">
        <v>2531</v>
      </c>
      <c r="H5259" s="2" t="s">
        <v>3474</v>
      </c>
      <c r="I5259" s="2" t="s">
        <v>10580</v>
      </c>
    </row>
    <row r="5260" spans="1:9" x14ac:dyDescent="0.25">
      <c r="A5260" s="2">
        <v>5260</v>
      </c>
      <c r="C5260" s="2">
        <v>956399724</v>
      </c>
      <c r="G5260" s="2" t="s">
        <v>159</v>
      </c>
      <c r="H5260" s="2" t="s">
        <v>1359</v>
      </c>
      <c r="I5260" s="2" t="s">
        <v>10581</v>
      </c>
    </row>
    <row r="5261" spans="1:9" x14ac:dyDescent="0.25">
      <c r="A5261" s="2">
        <v>5261</v>
      </c>
      <c r="C5261" s="2">
        <v>956405540</v>
      </c>
      <c r="G5261" s="2" t="s">
        <v>10582</v>
      </c>
      <c r="H5261" s="2" t="s">
        <v>10583</v>
      </c>
      <c r="I5261" s="2" t="s">
        <v>10584</v>
      </c>
    </row>
    <row r="5262" spans="1:9" x14ac:dyDescent="0.25">
      <c r="A5262" s="2">
        <v>5262</v>
      </c>
      <c r="C5262" s="2">
        <v>956410657</v>
      </c>
      <c r="G5262" s="2" t="s">
        <v>6058</v>
      </c>
      <c r="H5262" s="2" t="s">
        <v>10585</v>
      </c>
      <c r="I5262" s="2" t="s">
        <v>10586</v>
      </c>
    </row>
    <row r="5263" spans="1:9" x14ac:dyDescent="0.25">
      <c r="A5263" s="2">
        <v>5263</v>
      </c>
      <c r="C5263" s="2">
        <v>956414587</v>
      </c>
      <c r="G5263" s="2" t="s">
        <v>10587</v>
      </c>
      <c r="H5263" s="2" t="s">
        <v>10588</v>
      </c>
      <c r="I5263" s="2" t="s">
        <v>10589</v>
      </c>
    </row>
    <row r="5264" spans="1:9" x14ac:dyDescent="0.25">
      <c r="A5264" s="2">
        <v>5264</v>
      </c>
      <c r="C5264" s="2">
        <v>956414649</v>
      </c>
      <c r="G5264" s="2" t="s">
        <v>1142</v>
      </c>
      <c r="H5264" s="2" t="s">
        <v>10590</v>
      </c>
      <c r="I5264" s="2" t="s">
        <v>10591</v>
      </c>
    </row>
    <row r="5265" spans="1:9" x14ac:dyDescent="0.25">
      <c r="A5265" s="2">
        <v>5265</v>
      </c>
      <c r="C5265" s="2">
        <v>956416015</v>
      </c>
      <c r="G5265" s="2" t="s">
        <v>10592</v>
      </c>
      <c r="H5265" s="2" t="s">
        <v>10593</v>
      </c>
      <c r="I5265" s="2" t="s">
        <v>10594</v>
      </c>
    </row>
    <row r="5266" spans="1:9" x14ac:dyDescent="0.25">
      <c r="A5266" s="2">
        <v>5266</v>
      </c>
      <c r="C5266" s="2">
        <v>956416865</v>
      </c>
      <c r="G5266" s="2" t="s">
        <v>744</v>
      </c>
      <c r="H5266" s="2" t="s">
        <v>617</v>
      </c>
      <c r="I5266" s="2" t="s">
        <v>10595</v>
      </c>
    </row>
    <row r="5267" spans="1:9" x14ac:dyDescent="0.25">
      <c r="A5267" s="2">
        <v>5267</v>
      </c>
      <c r="C5267" s="2">
        <v>956422817</v>
      </c>
      <c r="G5267" s="2" t="s">
        <v>406</v>
      </c>
      <c r="H5267" s="2" t="s">
        <v>858</v>
      </c>
      <c r="I5267" s="2" t="s">
        <v>10596</v>
      </c>
    </row>
    <row r="5268" spans="1:9" x14ac:dyDescent="0.25">
      <c r="A5268" s="2">
        <v>5268</v>
      </c>
      <c r="C5268" s="2">
        <v>956424091</v>
      </c>
      <c r="G5268" s="2" t="s">
        <v>264</v>
      </c>
      <c r="H5268" s="2" t="s">
        <v>10597</v>
      </c>
      <c r="I5268" s="2" t="s">
        <v>10598</v>
      </c>
    </row>
    <row r="5269" spans="1:9" x14ac:dyDescent="0.25">
      <c r="A5269" s="2">
        <v>5269</v>
      </c>
      <c r="C5269" s="2">
        <v>956424513</v>
      </c>
      <c r="G5269" s="2" t="s">
        <v>10599</v>
      </c>
      <c r="H5269" s="2" t="s">
        <v>10600</v>
      </c>
      <c r="I5269" s="2" t="s">
        <v>10601</v>
      </c>
    </row>
    <row r="5270" spans="1:9" x14ac:dyDescent="0.25">
      <c r="A5270" s="2">
        <v>5270</v>
      </c>
      <c r="C5270" s="2">
        <v>956425551</v>
      </c>
      <c r="G5270" s="2" t="s">
        <v>1629</v>
      </c>
      <c r="H5270" s="2" t="s">
        <v>465</v>
      </c>
      <c r="I5270" s="2" t="s">
        <v>10602</v>
      </c>
    </row>
    <row r="5271" spans="1:9" x14ac:dyDescent="0.25">
      <c r="A5271" s="2">
        <v>5271</v>
      </c>
      <c r="C5271" s="2">
        <v>956425973</v>
      </c>
      <c r="G5271" s="2" t="s">
        <v>10603</v>
      </c>
      <c r="H5271" s="2" t="s">
        <v>10604</v>
      </c>
      <c r="I5271" s="2" t="s">
        <v>10605</v>
      </c>
    </row>
    <row r="5272" spans="1:9" x14ac:dyDescent="0.25">
      <c r="A5272" s="2">
        <v>5272</v>
      </c>
      <c r="C5272" s="2">
        <v>956426181</v>
      </c>
      <c r="G5272" s="2" t="s">
        <v>588</v>
      </c>
      <c r="H5272" s="2" t="s">
        <v>10348</v>
      </c>
      <c r="I5272" s="2" t="s">
        <v>10606</v>
      </c>
    </row>
    <row r="5273" spans="1:9" x14ac:dyDescent="0.25">
      <c r="A5273" s="2">
        <v>5273</v>
      </c>
      <c r="C5273" s="2">
        <v>956426440</v>
      </c>
      <c r="G5273" s="2" t="s">
        <v>2031</v>
      </c>
      <c r="H5273" s="2" t="s">
        <v>2670</v>
      </c>
      <c r="I5273" s="2" t="s">
        <v>10607</v>
      </c>
    </row>
    <row r="5274" spans="1:9" x14ac:dyDescent="0.25">
      <c r="A5274" s="2">
        <v>5274</v>
      </c>
      <c r="C5274" s="2">
        <v>956427178</v>
      </c>
      <c r="G5274" s="2" t="s">
        <v>2507</v>
      </c>
      <c r="H5274" s="2" t="s">
        <v>10608</v>
      </c>
      <c r="I5274" s="2" t="s">
        <v>10609</v>
      </c>
    </row>
    <row r="5275" spans="1:9" x14ac:dyDescent="0.25">
      <c r="A5275" s="2">
        <v>5275</v>
      </c>
      <c r="C5275" s="2">
        <v>956429458</v>
      </c>
      <c r="G5275" s="2" t="s">
        <v>2789</v>
      </c>
      <c r="H5275" s="2" t="s">
        <v>10610</v>
      </c>
      <c r="I5275" s="2" t="s">
        <v>10611</v>
      </c>
    </row>
    <row r="5276" spans="1:9" x14ac:dyDescent="0.25">
      <c r="A5276" s="2">
        <v>5276</v>
      </c>
      <c r="C5276" s="2">
        <v>956431276</v>
      </c>
      <c r="G5276" s="2" t="s">
        <v>625</v>
      </c>
      <c r="H5276" s="2" t="s">
        <v>207</v>
      </c>
      <c r="I5276" s="2" t="s">
        <v>10612</v>
      </c>
    </row>
    <row r="5277" spans="1:9" x14ac:dyDescent="0.25">
      <c r="A5277" s="2">
        <v>5277</v>
      </c>
      <c r="C5277" s="2">
        <v>956433660</v>
      </c>
      <c r="G5277" s="2" t="s">
        <v>927</v>
      </c>
      <c r="H5277" s="2" t="s">
        <v>10613</v>
      </c>
      <c r="I5277" s="2" t="s">
        <v>10614</v>
      </c>
    </row>
    <row r="5278" spans="1:9" x14ac:dyDescent="0.25">
      <c r="A5278" s="2">
        <v>5278</v>
      </c>
      <c r="C5278" s="2">
        <v>956433852</v>
      </c>
      <c r="G5278" s="2" t="s">
        <v>2102</v>
      </c>
      <c r="H5278" s="2" t="s">
        <v>2339</v>
      </c>
      <c r="I5278" s="2" t="s">
        <v>10615</v>
      </c>
    </row>
    <row r="5279" spans="1:9" x14ac:dyDescent="0.25">
      <c r="A5279" s="2">
        <v>5279</v>
      </c>
      <c r="C5279" s="2">
        <v>956435311</v>
      </c>
      <c r="G5279" s="2" t="s">
        <v>206</v>
      </c>
      <c r="H5279" s="2" t="s">
        <v>3697</v>
      </c>
      <c r="I5279" s="2" t="s">
        <v>10616</v>
      </c>
    </row>
    <row r="5280" spans="1:9" x14ac:dyDescent="0.25">
      <c r="A5280" s="2">
        <v>5280</v>
      </c>
      <c r="C5280" s="2">
        <v>956436658</v>
      </c>
      <c r="G5280" s="2" t="s">
        <v>779</v>
      </c>
      <c r="H5280" s="2" t="s">
        <v>10617</v>
      </c>
      <c r="I5280" s="2" t="s">
        <v>10618</v>
      </c>
    </row>
    <row r="5281" spans="1:9" x14ac:dyDescent="0.25">
      <c r="A5281" s="2">
        <v>5281</v>
      </c>
      <c r="C5281" s="2">
        <v>956438463</v>
      </c>
      <c r="G5281" s="2" t="s">
        <v>8769</v>
      </c>
      <c r="H5281" s="2" t="s">
        <v>10619</v>
      </c>
      <c r="I5281" s="2" t="s">
        <v>10620</v>
      </c>
    </row>
    <row r="5282" spans="1:9" x14ac:dyDescent="0.25">
      <c r="A5282" s="2">
        <v>5282</v>
      </c>
      <c r="C5282" s="2">
        <v>956440265</v>
      </c>
      <c r="G5282" s="2" t="s">
        <v>751</v>
      </c>
      <c r="H5282" s="2" t="s">
        <v>1240</v>
      </c>
      <c r="I5282" s="2" t="s">
        <v>10621</v>
      </c>
    </row>
    <row r="5283" spans="1:9" x14ac:dyDescent="0.25">
      <c r="A5283" s="2">
        <v>5283</v>
      </c>
      <c r="C5283" s="2">
        <v>956443436</v>
      </c>
      <c r="G5283" s="2" t="s">
        <v>2938</v>
      </c>
      <c r="H5283" s="2" t="s">
        <v>10622</v>
      </c>
      <c r="I5283" s="2" t="s">
        <v>10623</v>
      </c>
    </row>
    <row r="5284" spans="1:9" x14ac:dyDescent="0.25">
      <c r="A5284" s="2">
        <v>5284</v>
      </c>
      <c r="C5284" s="2">
        <v>956444082</v>
      </c>
      <c r="G5284" s="2" t="s">
        <v>5435</v>
      </c>
      <c r="H5284" s="2" t="s">
        <v>740</v>
      </c>
      <c r="I5284" s="2" t="s">
        <v>10624</v>
      </c>
    </row>
    <row r="5285" spans="1:9" x14ac:dyDescent="0.25">
      <c r="A5285" s="2">
        <v>5285</v>
      </c>
      <c r="C5285" s="2">
        <v>956444491</v>
      </c>
      <c r="G5285" s="2" t="s">
        <v>380</v>
      </c>
      <c r="H5285" s="2" t="s">
        <v>10625</v>
      </c>
      <c r="I5285" s="2" t="s">
        <v>10626</v>
      </c>
    </row>
    <row r="5286" spans="1:9" x14ac:dyDescent="0.25">
      <c r="A5286" s="2">
        <v>5286</v>
      </c>
      <c r="C5286" s="2">
        <v>956444564</v>
      </c>
      <c r="G5286" s="2" t="s">
        <v>639</v>
      </c>
      <c r="H5286" s="2" t="s">
        <v>9572</v>
      </c>
      <c r="I5286" s="2" t="s">
        <v>10627</v>
      </c>
    </row>
    <row r="5287" spans="1:9" x14ac:dyDescent="0.25">
      <c r="A5287" s="2">
        <v>5287</v>
      </c>
      <c r="C5287" s="2">
        <v>956446621</v>
      </c>
      <c r="G5287" s="2" t="s">
        <v>10628</v>
      </c>
      <c r="H5287" s="2" t="s">
        <v>10629</v>
      </c>
      <c r="I5287" s="2" t="s">
        <v>10630</v>
      </c>
    </row>
    <row r="5288" spans="1:9" x14ac:dyDescent="0.25">
      <c r="A5288" s="2">
        <v>5288</v>
      </c>
      <c r="C5288" s="2">
        <v>956446852</v>
      </c>
      <c r="G5288" s="2" t="s">
        <v>802</v>
      </c>
      <c r="H5288" s="2" t="s">
        <v>10631</v>
      </c>
      <c r="I5288" s="2" t="s">
        <v>10632</v>
      </c>
    </row>
    <row r="5289" spans="1:9" x14ac:dyDescent="0.25">
      <c r="A5289" s="2">
        <v>5289</v>
      </c>
      <c r="C5289" s="2">
        <v>956446933</v>
      </c>
      <c r="G5289" s="2" t="s">
        <v>10633</v>
      </c>
      <c r="H5289" s="2" t="s">
        <v>10634</v>
      </c>
      <c r="I5289" s="2" t="s">
        <v>10635</v>
      </c>
    </row>
    <row r="5290" spans="1:9" x14ac:dyDescent="0.25">
      <c r="A5290" s="2">
        <v>5290</v>
      </c>
      <c r="C5290" s="2">
        <v>956447832</v>
      </c>
      <c r="G5290" s="2" t="s">
        <v>3689</v>
      </c>
      <c r="H5290" s="2" t="s">
        <v>1651</v>
      </c>
      <c r="I5290" s="2" t="s">
        <v>10636</v>
      </c>
    </row>
    <row r="5291" spans="1:9" x14ac:dyDescent="0.25">
      <c r="A5291" s="2">
        <v>5291</v>
      </c>
      <c r="C5291" s="2">
        <v>956447914</v>
      </c>
      <c r="G5291" s="2" t="s">
        <v>10637</v>
      </c>
      <c r="H5291" s="2" t="s">
        <v>10638</v>
      </c>
      <c r="I5291" s="2" t="s">
        <v>10639</v>
      </c>
    </row>
    <row r="5292" spans="1:9" x14ac:dyDescent="0.25">
      <c r="A5292" s="2">
        <v>5292</v>
      </c>
      <c r="C5292" s="2">
        <v>956449035</v>
      </c>
      <c r="G5292" s="2" t="s">
        <v>1745</v>
      </c>
      <c r="H5292" s="2" t="s">
        <v>8024</v>
      </c>
      <c r="I5292" s="2" t="s">
        <v>10640</v>
      </c>
    </row>
    <row r="5293" spans="1:9" x14ac:dyDescent="0.25">
      <c r="A5293" s="2">
        <v>5293</v>
      </c>
      <c r="C5293" s="2">
        <v>956449064</v>
      </c>
      <c r="I5293" s="2" t="s">
        <v>10641</v>
      </c>
    </row>
    <row r="5294" spans="1:9" x14ac:dyDescent="0.25">
      <c r="A5294" s="2">
        <v>5294</v>
      </c>
      <c r="C5294" s="2">
        <v>956452281</v>
      </c>
      <c r="G5294" s="2" t="s">
        <v>3075</v>
      </c>
      <c r="H5294" s="2" t="s">
        <v>1277</v>
      </c>
      <c r="I5294" s="2" t="s">
        <v>10642</v>
      </c>
    </row>
    <row r="5295" spans="1:9" x14ac:dyDescent="0.25">
      <c r="A5295" s="2">
        <v>5295</v>
      </c>
      <c r="C5295" s="2">
        <v>956452728</v>
      </c>
      <c r="G5295" s="2" t="s">
        <v>10643</v>
      </c>
      <c r="H5295" s="2" t="s">
        <v>10644</v>
      </c>
      <c r="I5295" s="2" t="s">
        <v>10645</v>
      </c>
    </row>
    <row r="5296" spans="1:9" x14ac:dyDescent="0.25">
      <c r="A5296" s="2">
        <v>5296</v>
      </c>
      <c r="C5296" s="2">
        <v>956453038</v>
      </c>
      <c r="D5296" s="2">
        <v>965609004</v>
      </c>
      <c r="G5296" s="2" t="s">
        <v>10646</v>
      </c>
      <c r="H5296" s="2" t="s">
        <v>10647</v>
      </c>
      <c r="I5296" s="2" t="s">
        <v>10648</v>
      </c>
    </row>
    <row r="5297" spans="1:9" x14ac:dyDescent="0.25">
      <c r="A5297" s="2">
        <v>5297</v>
      </c>
      <c r="C5297" s="2">
        <v>956454293</v>
      </c>
      <c r="G5297" s="2" t="s">
        <v>10649</v>
      </c>
      <c r="H5297" s="2" t="s">
        <v>2205</v>
      </c>
      <c r="I5297" s="2" t="s">
        <v>10650</v>
      </c>
    </row>
    <row r="5298" spans="1:9" x14ac:dyDescent="0.25">
      <c r="A5298" s="2">
        <v>5298</v>
      </c>
      <c r="C5298" s="2">
        <v>956456189</v>
      </c>
      <c r="G5298" s="2" t="s">
        <v>2357</v>
      </c>
      <c r="H5298" s="2" t="s">
        <v>7081</v>
      </c>
      <c r="I5298" s="2" t="s">
        <v>10651</v>
      </c>
    </row>
    <row r="5299" spans="1:9" x14ac:dyDescent="0.25">
      <c r="A5299" s="2">
        <v>5299</v>
      </c>
      <c r="C5299" s="2">
        <v>956456570</v>
      </c>
      <c r="G5299" s="2" t="s">
        <v>10652</v>
      </c>
      <c r="H5299" s="2" t="s">
        <v>6372</v>
      </c>
      <c r="I5299" s="2" t="s">
        <v>10653</v>
      </c>
    </row>
    <row r="5300" spans="1:9" x14ac:dyDescent="0.25">
      <c r="A5300" s="2">
        <v>5300</v>
      </c>
      <c r="C5300" s="2">
        <v>956457599</v>
      </c>
      <c r="G5300" s="2" t="s">
        <v>2521</v>
      </c>
      <c r="H5300" s="2" t="s">
        <v>10654</v>
      </c>
      <c r="I5300" s="2" t="s">
        <v>10655</v>
      </c>
    </row>
    <row r="5301" spans="1:9" x14ac:dyDescent="0.25">
      <c r="A5301" s="2">
        <v>5301</v>
      </c>
      <c r="C5301" s="2">
        <v>956457616</v>
      </c>
      <c r="G5301" s="2" t="s">
        <v>3193</v>
      </c>
      <c r="H5301" s="2" t="s">
        <v>994</v>
      </c>
      <c r="I5301" s="2" t="s">
        <v>10656</v>
      </c>
    </row>
    <row r="5302" spans="1:9" x14ac:dyDescent="0.25">
      <c r="A5302" s="2">
        <v>5302</v>
      </c>
      <c r="C5302" s="2">
        <v>956458096</v>
      </c>
      <c r="G5302" s="2" t="s">
        <v>10657</v>
      </c>
      <c r="H5302" s="2" t="s">
        <v>355</v>
      </c>
      <c r="I5302" s="2" t="s">
        <v>10658</v>
      </c>
    </row>
    <row r="5303" spans="1:9" x14ac:dyDescent="0.25">
      <c r="A5303" s="2">
        <v>5303</v>
      </c>
      <c r="C5303" s="2">
        <v>956460062</v>
      </c>
      <c r="G5303" s="2" t="s">
        <v>339</v>
      </c>
      <c r="H5303" s="2" t="s">
        <v>10659</v>
      </c>
      <c r="I5303" s="2" t="s">
        <v>10660</v>
      </c>
    </row>
    <row r="5304" spans="1:9" x14ac:dyDescent="0.25">
      <c r="A5304" s="2">
        <v>5304</v>
      </c>
      <c r="C5304" s="2">
        <v>956461511</v>
      </c>
      <c r="G5304" s="2" t="s">
        <v>4535</v>
      </c>
      <c r="H5304" s="2" t="s">
        <v>10661</v>
      </c>
      <c r="I5304" s="2" t="s">
        <v>10662</v>
      </c>
    </row>
    <row r="5305" spans="1:9" x14ac:dyDescent="0.25">
      <c r="A5305" s="2">
        <v>5305</v>
      </c>
      <c r="C5305" s="2">
        <v>956466844</v>
      </c>
      <c r="G5305" s="2" t="s">
        <v>10663</v>
      </c>
      <c r="H5305" s="2" t="s">
        <v>10664</v>
      </c>
      <c r="I5305" s="2" t="s">
        <v>10665</v>
      </c>
    </row>
    <row r="5306" spans="1:9" x14ac:dyDescent="0.25">
      <c r="A5306" s="2">
        <v>5306</v>
      </c>
      <c r="C5306" s="2">
        <v>956466936</v>
      </c>
      <c r="G5306" s="2" t="s">
        <v>212</v>
      </c>
      <c r="H5306" s="2" t="s">
        <v>848</v>
      </c>
      <c r="I5306" s="2" t="s">
        <v>10666</v>
      </c>
    </row>
    <row r="5307" spans="1:9" x14ac:dyDescent="0.25">
      <c r="A5307" s="2">
        <v>5307</v>
      </c>
      <c r="C5307" s="2">
        <v>956467709</v>
      </c>
      <c r="G5307" s="2" t="s">
        <v>10667</v>
      </c>
      <c r="H5307" s="2" t="s">
        <v>10668</v>
      </c>
      <c r="I5307" s="2" t="s">
        <v>10669</v>
      </c>
    </row>
    <row r="5308" spans="1:9" x14ac:dyDescent="0.25">
      <c r="A5308" s="2">
        <v>5308</v>
      </c>
      <c r="C5308" s="2">
        <v>956470093</v>
      </c>
      <c r="G5308" s="2" t="s">
        <v>455</v>
      </c>
      <c r="H5308" s="2" t="s">
        <v>2969</v>
      </c>
      <c r="I5308" s="2" t="s">
        <v>10670</v>
      </c>
    </row>
    <row r="5309" spans="1:9" x14ac:dyDescent="0.25">
      <c r="A5309" s="2">
        <v>5309</v>
      </c>
      <c r="C5309" s="2">
        <v>956472072</v>
      </c>
      <c r="G5309" s="2" t="s">
        <v>1696</v>
      </c>
      <c r="H5309" s="2" t="s">
        <v>10671</v>
      </c>
      <c r="I5309" s="2" t="s">
        <v>10672</v>
      </c>
    </row>
    <row r="5310" spans="1:9" x14ac:dyDescent="0.25">
      <c r="A5310" s="2">
        <v>5310</v>
      </c>
      <c r="C5310" s="2">
        <v>956472392</v>
      </c>
      <c r="G5310" s="2" t="s">
        <v>2935</v>
      </c>
      <c r="H5310" s="2" t="s">
        <v>866</v>
      </c>
      <c r="I5310" s="2" t="s">
        <v>10673</v>
      </c>
    </row>
    <row r="5311" spans="1:9" x14ac:dyDescent="0.25">
      <c r="A5311" s="2">
        <v>5311</v>
      </c>
      <c r="C5311" s="2">
        <v>956473305</v>
      </c>
      <c r="G5311" s="2" t="s">
        <v>10674</v>
      </c>
      <c r="H5311" s="2" t="s">
        <v>10675</v>
      </c>
      <c r="I5311" s="2" t="s">
        <v>10676</v>
      </c>
    </row>
    <row r="5312" spans="1:9" x14ac:dyDescent="0.25">
      <c r="A5312" s="2">
        <v>5312</v>
      </c>
      <c r="C5312" s="2">
        <v>956475396</v>
      </c>
      <c r="G5312" s="2" t="s">
        <v>10677</v>
      </c>
      <c r="H5312" s="2" t="s">
        <v>1019</v>
      </c>
      <c r="I5312" s="2" t="s">
        <v>10678</v>
      </c>
    </row>
    <row r="5313" spans="1:9" x14ac:dyDescent="0.25">
      <c r="A5313" s="2">
        <v>5313</v>
      </c>
      <c r="C5313" s="2">
        <v>956476242</v>
      </c>
      <c r="G5313" s="2" t="s">
        <v>8685</v>
      </c>
      <c r="H5313" s="2" t="s">
        <v>10679</v>
      </c>
      <c r="I5313" s="2" t="s">
        <v>10680</v>
      </c>
    </row>
    <row r="5314" spans="1:9" x14ac:dyDescent="0.25">
      <c r="A5314" s="2">
        <v>5314</v>
      </c>
      <c r="C5314" s="2">
        <v>956476716</v>
      </c>
      <c r="G5314" s="2" t="s">
        <v>10142</v>
      </c>
      <c r="H5314" s="2" t="s">
        <v>10681</v>
      </c>
      <c r="I5314" s="2" t="s">
        <v>10682</v>
      </c>
    </row>
    <row r="5315" spans="1:9" x14ac:dyDescent="0.25">
      <c r="A5315" s="2">
        <v>5315</v>
      </c>
      <c r="C5315" s="2">
        <v>956477079</v>
      </c>
      <c r="G5315" s="2" t="s">
        <v>876</v>
      </c>
      <c r="H5315" s="2" t="s">
        <v>1320</v>
      </c>
      <c r="I5315" s="2" t="s">
        <v>10683</v>
      </c>
    </row>
    <row r="5316" spans="1:9" x14ac:dyDescent="0.25">
      <c r="A5316" s="2">
        <v>5316</v>
      </c>
      <c r="C5316" s="2">
        <v>956479800</v>
      </c>
      <c r="G5316" s="2" t="s">
        <v>1881</v>
      </c>
      <c r="H5316" s="2" t="s">
        <v>222</v>
      </c>
      <c r="I5316" s="2" t="s">
        <v>10684</v>
      </c>
    </row>
    <row r="5317" spans="1:9" x14ac:dyDescent="0.25">
      <c r="A5317" s="2">
        <v>5317</v>
      </c>
      <c r="C5317" s="2">
        <v>956480432</v>
      </c>
      <c r="G5317" s="2" t="s">
        <v>312</v>
      </c>
      <c r="H5317" s="2" t="s">
        <v>10685</v>
      </c>
      <c r="I5317" s="2" t="s">
        <v>10686</v>
      </c>
    </row>
    <row r="5318" spans="1:9" x14ac:dyDescent="0.25">
      <c r="A5318" s="2">
        <v>5318</v>
      </c>
      <c r="C5318" s="2">
        <v>956480743</v>
      </c>
      <c r="G5318" s="2" t="s">
        <v>3369</v>
      </c>
      <c r="H5318" s="2" t="s">
        <v>10687</v>
      </c>
      <c r="I5318" s="2" t="s">
        <v>10688</v>
      </c>
    </row>
    <row r="5319" spans="1:9" x14ac:dyDescent="0.25">
      <c r="A5319" s="2">
        <v>5319</v>
      </c>
      <c r="C5319" s="2">
        <v>956481063</v>
      </c>
      <c r="G5319" s="2" t="s">
        <v>10689</v>
      </c>
      <c r="H5319" s="2" t="s">
        <v>10690</v>
      </c>
      <c r="I5319" s="2" t="s">
        <v>10691</v>
      </c>
    </row>
    <row r="5320" spans="1:9" x14ac:dyDescent="0.25">
      <c r="A5320" s="2">
        <v>5320</v>
      </c>
      <c r="C5320" s="2">
        <v>956481477</v>
      </c>
      <c r="G5320" s="2" t="s">
        <v>1524</v>
      </c>
      <c r="H5320" s="2" t="s">
        <v>10692</v>
      </c>
      <c r="I5320" s="2" t="s">
        <v>10693</v>
      </c>
    </row>
    <row r="5321" spans="1:9" x14ac:dyDescent="0.25">
      <c r="A5321" s="2">
        <v>5321</v>
      </c>
      <c r="C5321" s="2">
        <v>956482452</v>
      </c>
      <c r="G5321" s="2" t="s">
        <v>4906</v>
      </c>
      <c r="H5321" s="2" t="s">
        <v>10694</v>
      </c>
      <c r="I5321" s="2" t="s">
        <v>10695</v>
      </c>
    </row>
    <row r="5322" spans="1:9" x14ac:dyDescent="0.25">
      <c r="A5322" s="2">
        <v>5322</v>
      </c>
      <c r="C5322" s="2">
        <v>956483048</v>
      </c>
      <c r="G5322" s="2" t="s">
        <v>10696</v>
      </c>
      <c r="H5322" s="2" t="s">
        <v>10697</v>
      </c>
      <c r="I5322" s="2" t="s">
        <v>10698</v>
      </c>
    </row>
    <row r="5323" spans="1:9" x14ac:dyDescent="0.25">
      <c r="A5323" s="2">
        <v>5323</v>
      </c>
      <c r="C5323" s="2">
        <v>956483468</v>
      </c>
      <c r="G5323" s="2" t="s">
        <v>141</v>
      </c>
      <c r="H5323" s="2" t="s">
        <v>10699</v>
      </c>
      <c r="I5323" s="2" t="s">
        <v>10700</v>
      </c>
    </row>
    <row r="5324" spans="1:9" x14ac:dyDescent="0.25">
      <c r="A5324" s="2">
        <v>5324</v>
      </c>
      <c r="C5324" s="2">
        <v>956487183</v>
      </c>
      <c r="G5324" s="2" t="s">
        <v>1921</v>
      </c>
      <c r="H5324" s="2" t="s">
        <v>10701</v>
      </c>
      <c r="I5324" s="2" t="s">
        <v>10702</v>
      </c>
    </row>
    <row r="5325" spans="1:9" x14ac:dyDescent="0.25">
      <c r="A5325" s="2">
        <v>5325</v>
      </c>
      <c r="C5325" s="2">
        <v>956488806</v>
      </c>
      <c r="G5325" s="2" t="s">
        <v>3470</v>
      </c>
      <c r="H5325" s="2" t="s">
        <v>7931</v>
      </c>
      <c r="I5325" s="2" t="s">
        <v>10703</v>
      </c>
    </row>
    <row r="5326" spans="1:9" x14ac:dyDescent="0.25">
      <c r="A5326" s="2">
        <v>5326</v>
      </c>
      <c r="C5326" s="2">
        <v>956489534</v>
      </c>
      <c r="G5326" s="2" t="s">
        <v>10704</v>
      </c>
      <c r="H5326" s="2" t="s">
        <v>10705</v>
      </c>
      <c r="I5326" s="2" t="s">
        <v>10706</v>
      </c>
    </row>
    <row r="5327" spans="1:9" x14ac:dyDescent="0.25">
      <c r="A5327" s="2">
        <v>5327</v>
      </c>
      <c r="C5327" s="2">
        <v>956489969</v>
      </c>
      <c r="G5327" s="2" t="s">
        <v>512</v>
      </c>
      <c r="H5327" s="2" t="s">
        <v>525</v>
      </c>
      <c r="I5327" s="2" t="s">
        <v>10707</v>
      </c>
    </row>
    <row r="5328" spans="1:9" x14ac:dyDescent="0.25">
      <c r="A5328" s="2">
        <v>5328</v>
      </c>
      <c r="C5328" s="2">
        <v>956493166</v>
      </c>
      <c r="G5328" s="2" t="s">
        <v>10708</v>
      </c>
      <c r="H5328" s="2" t="s">
        <v>10709</v>
      </c>
      <c r="I5328" s="2" t="s">
        <v>10710</v>
      </c>
    </row>
    <row r="5329" spans="1:9" x14ac:dyDescent="0.25">
      <c r="A5329" s="2">
        <v>5329</v>
      </c>
      <c r="C5329" s="2">
        <v>956494121</v>
      </c>
      <c r="G5329" s="2" t="s">
        <v>8722</v>
      </c>
      <c r="H5329" s="2" t="s">
        <v>10711</v>
      </c>
      <c r="I5329" s="2" t="s">
        <v>10712</v>
      </c>
    </row>
    <row r="5330" spans="1:9" x14ac:dyDescent="0.25">
      <c r="A5330" s="2">
        <v>5330</v>
      </c>
      <c r="C5330" s="2">
        <v>956494759</v>
      </c>
      <c r="G5330" s="2" t="s">
        <v>890</v>
      </c>
      <c r="H5330" s="2" t="s">
        <v>10713</v>
      </c>
      <c r="I5330" s="2" t="s">
        <v>10714</v>
      </c>
    </row>
    <row r="5331" spans="1:9" x14ac:dyDescent="0.25">
      <c r="A5331" s="2">
        <v>5331</v>
      </c>
      <c r="C5331" s="2">
        <v>956494792</v>
      </c>
      <c r="G5331" s="2" t="s">
        <v>10715</v>
      </c>
      <c r="H5331" s="2" t="s">
        <v>10716</v>
      </c>
      <c r="I5331" s="2" t="s">
        <v>10717</v>
      </c>
    </row>
    <row r="5332" spans="1:9" x14ac:dyDescent="0.25">
      <c r="A5332" s="2">
        <v>5332</v>
      </c>
      <c r="C5332" s="2">
        <v>956495245</v>
      </c>
      <c r="G5332" s="2" t="s">
        <v>10718</v>
      </c>
      <c r="H5332" s="2" t="s">
        <v>10719</v>
      </c>
      <c r="I5332" s="2" t="s">
        <v>10720</v>
      </c>
    </row>
    <row r="5333" spans="1:9" x14ac:dyDescent="0.25">
      <c r="A5333" s="2">
        <v>5333</v>
      </c>
      <c r="C5333" s="2">
        <v>956497210</v>
      </c>
      <c r="G5333" s="2" t="s">
        <v>10721</v>
      </c>
      <c r="H5333" s="2" t="s">
        <v>10722</v>
      </c>
      <c r="I5333" s="2" t="s">
        <v>10723</v>
      </c>
    </row>
    <row r="5334" spans="1:9" x14ac:dyDescent="0.25">
      <c r="A5334" s="2">
        <v>5334</v>
      </c>
      <c r="C5334" s="2">
        <v>956497256</v>
      </c>
      <c r="G5334" s="2" t="s">
        <v>10724</v>
      </c>
      <c r="H5334" s="2" t="s">
        <v>139</v>
      </c>
      <c r="I5334" s="2" t="s">
        <v>10725</v>
      </c>
    </row>
    <row r="5335" spans="1:9" x14ac:dyDescent="0.25">
      <c r="A5335" s="2">
        <v>5335</v>
      </c>
      <c r="C5335" s="2">
        <v>956497443</v>
      </c>
      <c r="G5335" s="2" t="s">
        <v>812</v>
      </c>
      <c r="H5335" s="2" t="s">
        <v>858</v>
      </c>
      <c r="I5335" s="2" t="s">
        <v>10726</v>
      </c>
    </row>
    <row r="5336" spans="1:9" x14ac:dyDescent="0.25">
      <c r="A5336" s="2">
        <v>5336</v>
      </c>
      <c r="C5336" s="2">
        <v>956498375</v>
      </c>
      <c r="G5336" s="2" t="s">
        <v>10727</v>
      </c>
      <c r="H5336" s="2" t="s">
        <v>10728</v>
      </c>
      <c r="I5336" s="2" t="s">
        <v>10729</v>
      </c>
    </row>
    <row r="5337" spans="1:9" x14ac:dyDescent="0.25">
      <c r="A5337" s="2">
        <v>5337</v>
      </c>
      <c r="C5337" s="2">
        <v>956498587</v>
      </c>
      <c r="G5337" s="2" t="s">
        <v>588</v>
      </c>
      <c r="H5337" s="2" t="s">
        <v>848</v>
      </c>
      <c r="I5337" s="2" t="s">
        <v>10730</v>
      </c>
    </row>
    <row r="5338" spans="1:9" x14ac:dyDescent="0.25">
      <c r="A5338" s="2">
        <v>5338</v>
      </c>
      <c r="C5338" s="2">
        <v>956499397</v>
      </c>
      <c r="D5338" s="2">
        <v>965356119</v>
      </c>
      <c r="G5338" s="2" t="s">
        <v>751</v>
      </c>
      <c r="H5338" s="2" t="s">
        <v>251</v>
      </c>
      <c r="I5338" s="2" t="s">
        <v>10731</v>
      </c>
    </row>
    <row r="5339" spans="1:9" x14ac:dyDescent="0.25">
      <c r="A5339" s="2">
        <v>5339</v>
      </c>
      <c r="C5339" s="2">
        <v>956501051</v>
      </c>
      <c r="G5339" s="2" t="s">
        <v>1016</v>
      </c>
      <c r="H5339" s="2" t="s">
        <v>10732</v>
      </c>
      <c r="I5339" s="2" t="s">
        <v>10733</v>
      </c>
    </row>
    <row r="5340" spans="1:9" x14ac:dyDescent="0.25">
      <c r="A5340" s="2">
        <v>5340</v>
      </c>
      <c r="C5340" s="2">
        <v>956504158</v>
      </c>
      <c r="G5340" s="2" t="s">
        <v>779</v>
      </c>
      <c r="H5340" s="2" t="s">
        <v>10734</v>
      </c>
      <c r="I5340" s="2" t="s">
        <v>10735</v>
      </c>
    </row>
    <row r="5341" spans="1:9" x14ac:dyDescent="0.25">
      <c r="A5341" s="2">
        <v>5341</v>
      </c>
      <c r="C5341" s="2">
        <v>956505747</v>
      </c>
      <c r="G5341" s="2" t="s">
        <v>10736</v>
      </c>
      <c r="H5341" s="2" t="s">
        <v>948</v>
      </c>
      <c r="I5341" s="2" t="s">
        <v>10737</v>
      </c>
    </row>
    <row r="5342" spans="1:9" x14ac:dyDescent="0.25">
      <c r="A5342" s="2">
        <v>5342</v>
      </c>
      <c r="C5342" s="2">
        <v>956506412</v>
      </c>
      <c r="G5342" s="2" t="s">
        <v>206</v>
      </c>
      <c r="H5342" s="2" t="s">
        <v>239</v>
      </c>
      <c r="I5342" s="2" t="s">
        <v>10738</v>
      </c>
    </row>
    <row r="5343" spans="1:9" x14ac:dyDescent="0.25">
      <c r="A5343" s="2">
        <v>5343</v>
      </c>
      <c r="C5343" s="2">
        <v>956506767</v>
      </c>
      <c r="G5343" s="2" t="s">
        <v>5020</v>
      </c>
      <c r="H5343" s="2" t="s">
        <v>10739</v>
      </c>
      <c r="I5343" s="2" t="s">
        <v>10740</v>
      </c>
    </row>
    <row r="5344" spans="1:9" x14ac:dyDescent="0.25">
      <c r="A5344" s="2">
        <v>5344</v>
      </c>
      <c r="C5344" s="2">
        <v>956507152</v>
      </c>
      <c r="G5344" s="2" t="s">
        <v>10741</v>
      </c>
      <c r="H5344" s="2" t="s">
        <v>10742</v>
      </c>
      <c r="I5344" s="2" t="s">
        <v>10743</v>
      </c>
    </row>
    <row r="5345" spans="1:9" x14ac:dyDescent="0.25">
      <c r="A5345" s="2">
        <v>5345</v>
      </c>
      <c r="C5345" s="2">
        <v>956509354</v>
      </c>
      <c r="D5345" s="2">
        <v>978581497</v>
      </c>
      <c r="G5345" s="2" t="s">
        <v>1236</v>
      </c>
      <c r="H5345" s="2" t="s">
        <v>2790</v>
      </c>
      <c r="I5345" s="2" t="s">
        <v>10744</v>
      </c>
    </row>
    <row r="5346" spans="1:9" x14ac:dyDescent="0.25">
      <c r="A5346" s="2">
        <v>5346</v>
      </c>
      <c r="C5346" s="2">
        <v>956511099</v>
      </c>
      <c r="G5346" s="2" t="s">
        <v>10745</v>
      </c>
      <c r="H5346" s="2" t="s">
        <v>10746</v>
      </c>
      <c r="I5346" s="2" t="s">
        <v>10747</v>
      </c>
    </row>
    <row r="5347" spans="1:9" x14ac:dyDescent="0.25">
      <c r="A5347" s="2">
        <v>5347</v>
      </c>
      <c r="C5347" s="2">
        <v>956511110</v>
      </c>
      <c r="G5347" s="2" t="s">
        <v>2701</v>
      </c>
      <c r="H5347" s="2" t="s">
        <v>10748</v>
      </c>
      <c r="I5347" s="2" t="s">
        <v>10749</v>
      </c>
    </row>
    <row r="5348" spans="1:9" x14ac:dyDescent="0.25">
      <c r="A5348" s="2">
        <v>5348</v>
      </c>
      <c r="C5348" s="2">
        <v>956511312</v>
      </c>
      <c r="G5348" s="2" t="s">
        <v>10750</v>
      </c>
      <c r="H5348" s="2" t="s">
        <v>1447</v>
      </c>
      <c r="I5348" s="2" t="s">
        <v>10751</v>
      </c>
    </row>
    <row r="5349" spans="1:9" x14ac:dyDescent="0.25">
      <c r="A5349" s="2">
        <v>5349</v>
      </c>
      <c r="C5349" s="2">
        <v>956512276</v>
      </c>
      <c r="G5349" s="2" t="s">
        <v>312</v>
      </c>
      <c r="H5349" s="2" t="s">
        <v>6200</v>
      </c>
      <c r="I5349" s="2" t="s">
        <v>10752</v>
      </c>
    </row>
    <row r="5350" spans="1:9" x14ac:dyDescent="0.25">
      <c r="A5350" s="2">
        <v>5350</v>
      </c>
      <c r="C5350" s="2">
        <v>956513168</v>
      </c>
      <c r="G5350" s="2" t="s">
        <v>10753</v>
      </c>
      <c r="H5350" s="2" t="s">
        <v>2576</v>
      </c>
      <c r="I5350" s="2" t="s">
        <v>10754</v>
      </c>
    </row>
    <row r="5351" spans="1:9" x14ac:dyDescent="0.25">
      <c r="A5351" s="2">
        <v>5351</v>
      </c>
      <c r="C5351" s="2">
        <v>956514180</v>
      </c>
      <c r="G5351" s="2" t="s">
        <v>10755</v>
      </c>
      <c r="H5351" s="2" t="s">
        <v>10756</v>
      </c>
      <c r="I5351" s="2" t="s">
        <v>10757</v>
      </c>
    </row>
    <row r="5352" spans="1:9" x14ac:dyDescent="0.25">
      <c r="A5352" s="2">
        <v>5352</v>
      </c>
      <c r="C5352" s="2">
        <v>956515927</v>
      </c>
      <c r="G5352" s="2" t="s">
        <v>10758</v>
      </c>
      <c r="H5352" s="2" t="s">
        <v>10759</v>
      </c>
      <c r="I5352" s="2" t="s">
        <v>10760</v>
      </c>
    </row>
    <row r="5353" spans="1:9" x14ac:dyDescent="0.25">
      <c r="A5353" s="2">
        <v>5353</v>
      </c>
      <c r="C5353" s="2">
        <v>956516115</v>
      </c>
      <c r="G5353" s="2" t="s">
        <v>2015</v>
      </c>
      <c r="H5353" s="2" t="s">
        <v>10761</v>
      </c>
      <c r="I5353" s="2" t="s">
        <v>10762</v>
      </c>
    </row>
    <row r="5354" spans="1:9" x14ac:dyDescent="0.25">
      <c r="A5354" s="2">
        <v>5354</v>
      </c>
      <c r="C5354" s="2">
        <v>956519430</v>
      </c>
      <c r="G5354" s="2" t="s">
        <v>2015</v>
      </c>
      <c r="H5354" s="2" t="s">
        <v>10763</v>
      </c>
      <c r="I5354" s="2" t="s">
        <v>10764</v>
      </c>
    </row>
    <row r="5355" spans="1:9" x14ac:dyDescent="0.25">
      <c r="A5355" s="2">
        <v>5355</v>
      </c>
      <c r="C5355" s="2">
        <v>956530832</v>
      </c>
      <c r="G5355" s="2" t="s">
        <v>177</v>
      </c>
      <c r="H5355" s="2" t="s">
        <v>294</v>
      </c>
      <c r="I5355" s="2" t="s">
        <v>10765</v>
      </c>
    </row>
    <row r="5356" spans="1:9" x14ac:dyDescent="0.25">
      <c r="A5356" s="2">
        <v>5356</v>
      </c>
      <c r="C5356" s="2">
        <v>956532143</v>
      </c>
      <c r="G5356" s="2" t="s">
        <v>10766</v>
      </c>
      <c r="H5356" s="2" t="s">
        <v>10767</v>
      </c>
      <c r="I5356" s="2" t="s">
        <v>10768</v>
      </c>
    </row>
    <row r="5357" spans="1:9" x14ac:dyDescent="0.25">
      <c r="A5357" s="2">
        <v>5357</v>
      </c>
      <c r="C5357" s="2">
        <v>956537923</v>
      </c>
      <c r="G5357" s="2" t="s">
        <v>10769</v>
      </c>
      <c r="H5357" s="2" t="s">
        <v>10770</v>
      </c>
      <c r="I5357" s="2" t="s">
        <v>10771</v>
      </c>
    </row>
    <row r="5358" spans="1:9" x14ac:dyDescent="0.25">
      <c r="A5358" s="2">
        <v>5358</v>
      </c>
      <c r="C5358" s="2">
        <v>956542654</v>
      </c>
      <c r="G5358" s="2" t="s">
        <v>832</v>
      </c>
      <c r="H5358" s="2" t="s">
        <v>10772</v>
      </c>
      <c r="I5358" s="2" t="s">
        <v>10773</v>
      </c>
    </row>
    <row r="5359" spans="1:9" x14ac:dyDescent="0.25">
      <c r="A5359" s="2">
        <v>5359</v>
      </c>
      <c r="C5359" s="2">
        <v>956547083</v>
      </c>
      <c r="G5359" s="2" t="s">
        <v>10774</v>
      </c>
      <c r="H5359" s="2" t="s">
        <v>10775</v>
      </c>
      <c r="I5359" s="2" t="s">
        <v>10776</v>
      </c>
    </row>
    <row r="5360" spans="1:9" x14ac:dyDescent="0.25">
      <c r="A5360" s="2">
        <v>5360</v>
      </c>
      <c r="C5360" s="2">
        <v>956549517</v>
      </c>
      <c r="G5360" s="2" t="s">
        <v>1542</v>
      </c>
      <c r="H5360" s="2" t="s">
        <v>381</v>
      </c>
      <c r="I5360" s="2" t="s">
        <v>10777</v>
      </c>
    </row>
    <row r="5361" spans="1:9" x14ac:dyDescent="0.25">
      <c r="A5361" s="2">
        <v>5361</v>
      </c>
      <c r="C5361" s="2">
        <v>956550241</v>
      </c>
      <c r="G5361" s="2" t="s">
        <v>2171</v>
      </c>
      <c r="H5361" s="2" t="s">
        <v>10778</v>
      </c>
      <c r="I5361" s="2" t="s">
        <v>10779</v>
      </c>
    </row>
    <row r="5362" spans="1:9" x14ac:dyDescent="0.25">
      <c r="A5362" s="2">
        <v>5362</v>
      </c>
      <c r="C5362" s="2">
        <v>956550571</v>
      </c>
      <c r="G5362" s="2" t="s">
        <v>342</v>
      </c>
      <c r="H5362" s="2" t="s">
        <v>127</v>
      </c>
      <c r="I5362" s="2" t="s">
        <v>10780</v>
      </c>
    </row>
    <row r="5363" spans="1:9" x14ac:dyDescent="0.25">
      <c r="A5363" s="2">
        <v>5363</v>
      </c>
      <c r="C5363" s="2">
        <v>956551345</v>
      </c>
      <c r="G5363" s="2" t="s">
        <v>666</v>
      </c>
      <c r="H5363" s="2" t="s">
        <v>4368</v>
      </c>
      <c r="I5363" s="2" t="s">
        <v>10781</v>
      </c>
    </row>
    <row r="5364" spans="1:9" x14ac:dyDescent="0.25">
      <c r="A5364" s="2">
        <v>5364</v>
      </c>
      <c r="C5364" s="2">
        <v>956554018</v>
      </c>
      <c r="G5364" s="2" t="s">
        <v>1046</v>
      </c>
      <c r="H5364" s="2" t="s">
        <v>1543</v>
      </c>
      <c r="I5364" s="2" t="s">
        <v>10782</v>
      </c>
    </row>
    <row r="5365" spans="1:9" x14ac:dyDescent="0.25">
      <c r="A5365" s="2">
        <v>5365</v>
      </c>
      <c r="C5365" s="2">
        <v>956556791</v>
      </c>
      <c r="G5365" s="2" t="s">
        <v>302</v>
      </c>
      <c r="H5365" s="2" t="s">
        <v>4368</v>
      </c>
      <c r="I5365" s="2" t="s">
        <v>10783</v>
      </c>
    </row>
    <row r="5366" spans="1:9" x14ac:dyDescent="0.25">
      <c r="A5366" s="2">
        <v>5366</v>
      </c>
      <c r="C5366" s="2">
        <v>956557879</v>
      </c>
      <c r="G5366" s="2" t="s">
        <v>10784</v>
      </c>
      <c r="H5366" s="2" t="s">
        <v>10785</v>
      </c>
      <c r="I5366" s="2" t="s">
        <v>10786</v>
      </c>
    </row>
    <row r="5367" spans="1:9" x14ac:dyDescent="0.25">
      <c r="A5367" s="2">
        <v>5367</v>
      </c>
      <c r="C5367" s="2">
        <v>956558855</v>
      </c>
      <c r="G5367" s="2" t="s">
        <v>1054</v>
      </c>
      <c r="H5367" s="2" t="s">
        <v>10787</v>
      </c>
      <c r="I5367" s="2" t="s">
        <v>10788</v>
      </c>
    </row>
    <row r="5368" spans="1:9" x14ac:dyDescent="0.25">
      <c r="A5368" s="2">
        <v>5368</v>
      </c>
      <c r="C5368" s="2">
        <v>956559524</v>
      </c>
      <c r="G5368" s="2" t="s">
        <v>3429</v>
      </c>
      <c r="H5368" s="2" t="s">
        <v>2205</v>
      </c>
      <c r="I5368" s="2" t="s">
        <v>10789</v>
      </c>
    </row>
    <row r="5369" spans="1:9" x14ac:dyDescent="0.25">
      <c r="A5369" s="2">
        <v>5369</v>
      </c>
      <c r="C5369" s="2">
        <v>956561831</v>
      </c>
      <c r="G5369" s="2" t="s">
        <v>177</v>
      </c>
      <c r="H5369" s="2" t="s">
        <v>355</v>
      </c>
      <c r="I5369" s="2" t="s">
        <v>10790</v>
      </c>
    </row>
    <row r="5370" spans="1:9" x14ac:dyDescent="0.25">
      <c r="A5370" s="2">
        <v>5370</v>
      </c>
      <c r="C5370" s="2">
        <v>956562649</v>
      </c>
      <c r="G5370" s="2" t="s">
        <v>5586</v>
      </c>
      <c r="H5370" s="2" t="s">
        <v>10791</v>
      </c>
      <c r="I5370" s="2" t="s">
        <v>10792</v>
      </c>
    </row>
    <row r="5371" spans="1:9" x14ac:dyDescent="0.25">
      <c r="A5371" s="2">
        <v>5371</v>
      </c>
      <c r="C5371" s="2">
        <v>956564254</v>
      </c>
      <c r="G5371" s="2" t="s">
        <v>2026</v>
      </c>
      <c r="H5371" s="2" t="s">
        <v>10793</v>
      </c>
      <c r="I5371" s="2" t="s">
        <v>10794</v>
      </c>
    </row>
    <row r="5372" spans="1:9" x14ac:dyDescent="0.25">
      <c r="A5372" s="2">
        <v>5372</v>
      </c>
      <c r="C5372" s="2">
        <v>956565321</v>
      </c>
      <c r="G5372" s="2" t="s">
        <v>1745</v>
      </c>
      <c r="H5372" s="2" t="s">
        <v>1208</v>
      </c>
      <c r="I5372" s="2" t="s">
        <v>10795</v>
      </c>
    </row>
    <row r="5373" spans="1:9" x14ac:dyDescent="0.25">
      <c r="A5373" s="2">
        <v>5373</v>
      </c>
      <c r="C5373" s="2">
        <v>956565474</v>
      </c>
      <c r="G5373" s="2" t="s">
        <v>10796</v>
      </c>
      <c r="H5373" s="2" t="s">
        <v>5158</v>
      </c>
      <c r="I5373" s="2" t="s">
        <v>10797</v>
      </c>
    </row>
    <row r="5374" spans="1:9" x14ac:dyDescent="0.25">
      <c r="A5374" s="2">
        <v>5374</v>
      </c>
      <c r="C5374" s="2">
        <v>956565805</v>
      </c>
      <c r="G5374" s="2" t="s">
        <v>10798</v>
      </c>
      <c r="H5374" s="2" t="s">
        <v>10799</v>
      </c>
      <c r="I5374" s="2" t="s">
        <v>10800</v>
      </c>
    </row>
    <row r="5375" spans="1:9" x14ac:dyDescent="0.25">
      <c r="A5375" s="2">
        <v>5375</v>
      </c>
      <c r="C5375" s="2">
        <v>956567734</v>
      </c>
      <c r="G5375" s="2" t="s">
        <v>1890</v>
      </c>
      <c r="H5375" s="2" t="s">
        <v>4744</v>
      </c>
      <c r="I5375" s="2" t="s">
        <v>10801</v>
      </c>
    </row>
    <row r="5376" spans="1:9" x14ac:dyDescent="0.25">
      <c r="A5376" s="2">
        <v>5376</v>
      </c>
      <c r="C5376" s="2">
        <v>956568524</v>
      </c>
      <c r="G5376" s="2" t="s">
        <v>10802</v>
      </c>
      <c r="H5376" s="2" t="s">
        <v>1377</v>
      </c>
      <c r="I5376" s="2" t="s">
        <v>10803</v>
      </c>
    </row>
    <row r="5377" spans="1:9" x14ac:dyDescent="0.25">
      <c r="A5377" s="2">
        <v>5377</v>
      </c>
      <c r="C5377" s="2">
        <v>956570353</v>
      </c>
      <c r="G5377" s="2" t="s">
        <v>10804</v>
      </c>
      <c r="H5377" s="2" t="s">
        <v>10805</v>
      </c>
      <c r="I5377" s="2" t="s">
        <v>10806</v>
      </c>
    </row>
    <row r="5378" spans="1:9" x14ac:dyDescent="0.25">
      <c r="A5378" s="2">
        <v>5378</v>
      </c>
      <c r="C5378" s="2">
        <v>956571066</v>
      </c>
      <c r="G5378" s="2" t="s">
        <v>177</v>
      </c>
      <c r="H5378" s="2" t="s">
        <v>4277</v>
      </c>
      <c r="I5378" s="2" t="s">
        <v>10807</v>
      </c>
    </row>
    <row r="5379" spans="1:9" x14ac:dyDescent="0.25">
      <c r="A5379" s="2">
        <v>5379</v>
      </c>
      <c r="C5379" s="2">
        <v>956571241</v>
      </c>
      <c r="G5379" s="2" t="s">
        <v>1236</v>
      </c>
      <c r="H5379" s="2" t="s">
        <v>1070</v>
      </c>
      <c r="I5379" s="2" t="s">
        <v>10808</v>
      </c>
    </row>
    <row r="5380" spans="1:9" x14ac:dyDescent="0.25">
      <c r="A5380" s="2">
        <v>5380</v>
      </c>
      <c r="C5380" s="2">
        <v>956571606</v>
      </c>
      <c r="G5380" s="2" t="s">
        <v>8284</v>
      </c>
      <c r="H5380" s="2" t="s">
        <v>8224</v>
      </c>
      <c r="I5380" s="2" t="s">
        <v>10809</v>
      </c>
    </row>
    <row r="5381" spans="1:9" x14ac:dyDescent="0.25">
      <c r="A5381" s="2">
        <v>5381</v>
      </c>
      <c r="C5381" s="2">
        <v>956572174</v>
      </c>
      <c r="G5381" s="2" t="s">
        <v>1911</v>
      </c>
      <c r="H5381" s="2" t="s">
        <v>8515</v>
      </c>
      <c r="I5381" s="2" t="s">
        <v>10810</v>
      </c>
    </row>
    <row r="5382" spans="1:9" x14ac:dyDescent="0.25">
      <c r="A5382" s="2">
        <v>5382</v>
      </c>
      <c r="C5382" s="2">
        <v>956572227</v>
      </c>
      <c r="G5382" s="2" t="s">
        <v>531</v>
      </c>
      <c r="H5382" s="2" t="s">
        <v>387</v>
      </c>
      <c r="I5382" s="2" t="s">
        <v>10811</v>
      </c>
    </row>
    <row r="5383" spans="1:9" x14ac:dyDescent="0.25">
      <c r="A5383" s="2">
        <v>5383</v>
      </c>
      <c r="C5383" s="2">
        <v>956573498</v>
      </c>
      <c r="G5383" s="2" t="s">
        <v>1245</v>
      </c>
      <c r="H5383" s="2" t="s">
        <v>10812</v>
      </c>
      <c r="I5383" s="2" t="s">
        <v>10813</v>
      </c>
    </row>
    <row r="5384" spans="1:9" x14ac:dyDescent="0.25">
      <c r="A5384" s="2">
        <v>5384</v>
      </c>
      <c r="C5384" s="2">
        <v>956574844</v>
      </c>
      <c r="G5384" s="2" t="s">
        <v>212</v>
      </c>
      <c r="H5384" s="2" t="s">
        <v>465</v>
      </c>
      <c r="I5384" s="2" t="s">
        <v>10814</v>
      </c>
    </row>
    <row r="5385" spans="1:9" x14ac:dyDescent="0.25">
      <c r="A5385" s="2">
        <v>5385</v>
      </c>
      <c r="C5385" s="2">
        <v>956575120</v>
      </c>
      <c r="G5385" s="2" t="s">
        <v>10649</v>
      </c>
      <c r="H5385" s="2" t="s">
        <v>303</v>
      </c>
      <c r="I5385" s="2" t="s">
        <v>10815</v>
      </c>
    </row>
    <row r="5386" spans="1:9" x14ac:dyDescent="0.25">
      <c r="A5386" s="2">
        <v>5386</v>
      </c>
      <c r="C5386" s="2">
        <v>956575224</v>
      </c>
      <c r="G5386" s="2" t="s">
        <v>1066</v>
      </c>
      <c r="H5386" s="2" t="s">
        <v>10816</v>
      </c>
      <c r="I5386" s="2" t="s">
        <v>10817</v>
      </c>
    </row>
    <row r="5387" spans="1:9" x14ac:dyDescent="0.25">
      <c r="A5387" s="2">
        <v>5387</v>
      </c>
      <c r="C5387" s="2">
        <v>956575844</v>
      </c>
      <c r="G5387" s="2" t="s">
        <v>418</v>
      </c>
      <c r="H5387" s="2" t="s">
        <v>10818</v>
      </c>
      <c r="I5387" s="2" t="s">
        <v>10819</v>
      </c>
    </row>
    <row r="5388" spans="1:9" x14ac:dyDescent="0.25">
      <c r="A5388" s="2">
        <v>5388</v>
      </c>
      <c r="C5388" s="2">
        <v>956575943</v>
      </c>
      <c r="G5388" s="2" t="s">
        <v>10820</v>
      </c>
      <c r="H5388" s="2" t="s">
        <v>10821</v>
      </c>
      <c r="I5388" s="2" t="s">
        <v>10822</v>
      </c>
    </row>
    <row r="5389" spans="1:9" x14ac:dyDescent="0.25">
      <c r="A5389" s="2">
        <v>5389</v>
      </c>
      <c r="C5389" s="2">
        <v>956578798</v>
      </c>
      <c r="G5389" s="2" t="s">
        <v>1229</v>
      </c>
      <c r="H5389" s="2" t="s">
        <v>10823</v>
      </c>
      <c r="I5389" s="2" t="s">
        <v>10824</v>
      </c>
    </row>
    <row r="5390" spans="1:9" x14ac:dyDescent="0.25">
      <c r="A5390" s="2">
        <v>5390</v>
      </c>
      <c r="C5390" s="2">
        <v>956580131</v>
      </c>
      <c r="G5390" s="2" t="s">
        <v>812</v>
      </c>
      <c r="H5390" s="2" t="s">
        <v>10825</v>
      </c>
      <c r="I5390" s="2" t="s">
        <v>10826</v>
      </c>
    </row>
    <row r="5391" spans="1:9" x14ac:dyDescent="0.25">
      <c r="A5391" s="2">
        <v>5391</v>
      </c>
      <c r="C5391" s="2">
        <v>956582388</v>
      </c>
      <c r="G5391" s="2" t="s">
        <v>10827</v>
      </c>
      <c r="H5391" s="2" t="s">
        <v>614</v>
      </c>
      <c r="I5391" s="2" t="s">
        <v>10828</v>
      </c>
    </row>
    <row r="5392" spans="1:9" x14ac:dyDescent="0.25">
      <c r="A5392" s="2">
        <v>5392</v>
      </c>
      <c r="C5392" s="2">
        <v>956582781</v>
      </c>
      <c r="G5392" s="2" t="s">
        <v>209</v>
      </c>
      <c r="H5392" s="2" t="s">
        <v>10829</v>
      </c>
      <c r="I5392" s="2" t="s">
        <v>10830</v>
      </c>
    </row>
    <row r="5393" spans="1:9" x14ac:dyDescent="0.25">
      <c r="A5393" s="2">
        <v>5393</v>
      </c>
      <c r="C5393" s="2">
        <v>956583353</v>
      </c>
      <c r="G5393" s="2" t="s">
        <v>10831</v>
      </c>
      <c r="H5393" s="2" t="s">
        <v>10832</v>
      </c>
      <c r="I5393" s="2" t="s">
        <v>10833</v>
      </c>
    </row>
    <row r="5394" spans="1:9" x14ac:dyDescent="0.25">
      <c r="A5394" s="2">
        <v>5394</v>
      </c>
      <c r="C5394" s="2">
        <v>956584400</v>
      </c>
      <c r="G5394" s="2" t="s">
        <v>10834</v>
      </c>
      <c r="H5394" s="2" t="s">
        <v>10835</v>
      </c>
      <c r="I5394" s="2" t="s">
        <v>10836</v>
      </c>
    </row>
    <row r="5395" spans="1:9" x14ac:dyDescent="0.25">
      <c r="A5395" s="2">
        <v>5395</v>
      </c>
      <c r="C5395" s="2">
        <v>956584578</v>
      </c>
      <c r="G5395" s="2" t="s">
        <v>6718</v>
      </c>
      <c r="H5395" s="2" t="s">
        <v>10837</v>
      </c>
      <c r="I5395" s="2" t="s">
        <v>10838</v>
      </c>
    </row>
    <row r="5396" spans="1:9" x14ac:dyDescent="0.25">
      <c r="A5396" s="2">
        <v>5396</v>
      </c>
      <c r="C5396" s="2">
        <v>956586955</v>
      </c>
      <c r="G5396" s="2" t="s">
        <v>10839</v>
      </c>
      <c r="H5396" s="2" t="s">
        <v>714</v>
      </c>
      <c r="I5396" s="2" t="s">
        <v>10840</v>
      </c>
    </row>
    <row r="5397" spans="1:9" x14ac:dyDescent="0.25">
      <c r="A5397" s="2">
        <v>5397</v>
      </c>
      <c r="C5397" s="2">
        <v>956587130</v>
      </c>
      <c r="G5397" s="2" t="s">
        <v>1231</v>
      </c>
      <c r="H5397" s="2" t="s">
        <v>1551</v>
      </c>
      <c r="I5397" s="2" t="s">
        <v>10841</v>
      </c>
    </row>
    <row r="5398" spans="1:9" x14ac:dyDescent="0.25">
      <c r="A5398" s="2">
        <v>5398</v>
      </c>
      <c r="C5398" s="2">
        <v>956587358</v>
      </c>
      <c r="G5398" s="2" t="s">
        <v>2374</v>
      </c>
      <c r="H5398" s="2" t="s">
        <v>1439</v>
      </c>
      <c r="I5398" s="2" t="s">
        <v>10842</v>
      </c>
    </row>
    <row r="5399" spans="1:9" x14ac:dyDescent="0.25">
      <c r="A5399" s="2">
        <v>5399</v>
      </c>
      <c r="C5399" s="2">
        <v>956587867</v>
      </c>
      <c r="G5399" s="2" t="s">
        <v>177</v>
      </c>
      <c r="H5399" s="2" t="s">
        <v>1277</v>
      </c>
      <c r="I5399" s="2" t="s">
        <v>10843</v>
      </c>
    </row>
    <row r="5400" spans="1:9" x14ac:dyDescent="0.25">
      <c r="A5400" s="2">
        <v>5400</v>
      </c>
      <c r="C5400" s="2">
        <v>956588301</v>
      </c>
      <c r="G5400" s="2" t="s">
        <v>1127</v>
      </c>
      <c r="H5400" s="2" t="s">
        <v>10844</v>
      </c>
      <c r="I5400" s="2" t="s">
        <v>10845</v>
      </c>
    </row>
    <row r="5401" spans="1:9" x14ac:dyDescent="0.25">
      <c r="A5401" s="2">
        <v>5401</v>
      </c>
      <c r="C5401" s="2">
        <v>956590090</v>
      </c>
      <c r="G5401" s="2" t="s">
        <v>10846</v>
      </c>
      <c r="H5401" s="2" t="s">
        <v>10847</v>
      </c>
      <c r="I5401" s="2" t="s">
        <v>10848</v>
      </c>
    </row>
    <row r="5402" spans="1:9" x14ac:dyDescent="0.25">
      <c r="A5402" s="2">
        <v>5402</v>
      </c>
      <c r="C5402" s="2">
        <v>956591012</v>
      </c>
      <c r="G5402" s="2" t="s">
        <v>1542</v>
      </c>
      <c r="H5402" s="2" t="s">
        <v>2004</v>
      </c>
      <c r="I5402" s="2" t="s">
        <v>10849</v>
      </c>
    </row>
    <row r="5403" spans="1:9" x14ac:dyDescent="0.25">
      <c r="A5403" s="2">
        <v>5403</v>
      </c>
      <c r="C5403" s="2">
        <v>956591703</v>
      </c>
      <c r="G5403" s="2" t="s">
        <v>3112</v>
      </c>
      <c r="H5403" s="2" t="s">
        <v>2004</v>
      </c>
      <c r="I5403" s="2" t="s">
        <v>10850</v>
      </c>
    </row>
    <row r="5404" spans="1:9" x14ac:dyDescent="0.25">
      <c r="A5404" s="2">
        <v>5404</v>
      </c>
      <c r="C5404" s="2">
        <v>956592411</v>
      </c>
      <c r="G5404" s="2" t="s">
        <v>744</v>
      </c>
      <c r="H5404" s="2" t="s">
        <v>10851</v>
      </c>
      <c r="I5404" s="2" t="s">
        <v>10852</v>
      </c>
    </row>
    <row r="5405" spans="1:9" x14ac:dyDescent="0.25">
      <c r="A5405" s="2">
        <v>5405</v>
      </c>
      <c r="C5405" s="2">
        <v>956592605</v>
      </c>
      <c r="G5405" s="2" t="s">
        <v>1389</v>
      </c>
      <c r="H5405" s="2" t="s">
        <v>425</v>
      </c>
      <c r="I5405" s="2" t="s">
        <v>10853</v>
      </c>
    </row>
    <row r="5406" spans="1:9" x14ac:dyDescent="0.25">
      <c r="A5406" s="2">
        <v>5406</v>
      </c>
      <c r="C5406" s="2">
        <v>956596864</v>
      </c>
      <c r="G5406" s="2" t="s">
        <v>4506</v>
      </c>
      <c r="H5406" s="2" t="s">
        <v>10818</v>
      </c>
      <c r="I5406" s="2" t="s">
        <v>10854</v>
      </c>
    </row>
    <row r="5407" spans="1:9" x14ac:dyDescent="0.25">
      <c r="A5407" s="2">
        <v>5407</v>
      </c>
      <c r="C5407" s="2">
        <v>956597094</v>
      </c>
      <c r="D5407" s="2">
        <v>956598971</v>
      </c>
      <c r="G5407" s="2" t="s">
        <v>4262</v>
      </c>
      <c r="H5407" s="2" t="s">
        <v>816</v>
      </c>
      <c r="I5407" s="2" t="s">
        <v>10855</v>
      </c>
    </row>
    <row r="5408" spans="1:9" x14ac:dyDescent="0.25">
      <c r="A5408" s="2">
        <v>5408</v>
      </c>
      <c r="C5408" s="2">
        <v>956597273</v>
      </c>
      <c r="G5408" s="2" t="s">
        <v>2569</v>
      </c>
      <c r="H5408" s="2" t="s">
        <v>1900</v>
      </c>
      <c r="I5408" s="2" t="s">
        <v>10856</v>
      </c>
    </row>
    <row r="5409" spans="1:9" x14ac:dyDescent="0.25">
      <c r="A5409" s="2">
        <v>5409</v>
      </c>
      <c r="C5409" s="2">
        <v>956602322</v>
      </c>
      <c r="G5409" s="2" t="s">
        <v>10857</v>
      </c>
      <c r="H5409" s="2" t="s">
        <v>10858</v>
      </c>
      <c r="I5409" s="2" t="s">
        <v>10859</v>
      </c>
    </row>
    <row r="5410" spans="1:9" x14ac:dyDescent="0.25">
      <c r="A5410" s="2">
        <v>5410</v>
      </c>
      <c r="C5410" s="2">
        <v>956602801</v>
      </c>
      <c r="G5410" s="2" t="s">
        <v>10860</v>
      </c>
      <c r="H5410" s="2" t="s">
        <v>10861</v>
      </c>
      <c r="I5410" s="2" t="s">
        <v>10862</v>
      </c>
    </row>
    <row r="5411" spans="1:9" x14ac:dyDescent="0.25">
      <c r="A5411" s="2">
        <v>5411</v>
      </c>
      <c r="C5411" s="2">
        <v>956603077</v>
      </c>
      <c r="G5411" s="2" t="s">
        <v>10863</v>
      </c>
      <c r="H5411" s="2" t="s">
        <v>10864</v>
      </c>
      <c r="I5411" s="2" t="s">
        <v>10865</v>
      </c>
    </row>
    <row r="5412" spans="1:9" x14ac:dyDescent="0.25">
      <c r="A5412" s="2">
        <v>5412</v>
      </c>
      <c r="C5412" s="2">
        <v>956604339</v>
      </c>
      <c r="G5412" s="2" t="s">
        <v>1106</v>
      </c>
      <c r="H5412" s="2" t="s">
        <v>10866</v>
      </c>
      <c r="I5412" s="2" t="s">
        <v>10867</v>
      </c>
    </row>
    <row r="5413" spans="1:9" x14ac:dyDescent="0.25">
      <c r="A5413" s="2">
        <v>5413</v>
      </c>
      <c r="C5413" s="2">
        <v>956604780</v>
      </c>
      <c r="G5413" s="2" t="s">
        <v>1095</v>
      </c>
      <c r="H5413" s="2" t="s">
        <v>3110</v>
      </c>
      <c r="I5413" s="2" t="s">
        <v>10868</v>
      </c>
    </row>
    <row r="5414" spans="1:9" x14ac:dyDescent="0.25">
      <c r="A5414" s="2">
        <v>5414</v>
      </c>
      <c r="C5414" s="2">
        <v>956606491</v>
      </c>
      <c r="G5414" s="2" t="s">
        <v>1400</v>
      </c>
      <c r="H5414" s="2" t="s">
        <v>791</v>
      </c>
      <c r="I5414" s="2" t="s">
        <v>10869</v>
      </c>
    </row>
    <row r="5415" spans="1:9" x14ac:dyDescent="0.25">
      <c r="A5415" s="2">
        <v>5415</v>
      </c>
      <c r="C5415" s="2">
        <v>956607001</v>
      </c>
      <c r="G5415" s="2" t="s">
        <v>10870</v>
      </c>
      <c r="H5415" s="2" t="s">
        <v>10871</v>
      </c>
      <c r="I5415" s="2" t="s">
        <v>10872</v>
      </c>
    </row>
    <row r="5416" spans="1:9" x14ac:dyDescent="0.25">
      <c r="A5416" s="2">
        <v>5416</v>
      </c>
      <c r="C5416" s="2">
        <v>956607389</v>
      </c>
      <c r="G5416" s="2" t="s">
        <v>10873</v>
      </c>
      <c r="H5416" s="2" t="s">
        <v>10874</v>
      </c>
      <c r="I5416" s="2" t="s">
        <v>10875</v>
      </c>
    </row>
    <row r="5417" spans="1:9" x14ac:dyDescent="0.25">
      <c r="A5417" s="2">
        <v>5417</v>
      </c>
      <c r="C5417" s="2">
        <v>956609131</v>
      </c>
      <c r="G5417" s="2" t="s">
        <v>10876</v>
      </c>
      <c r="H5417" s="2" t="s">
        <v>10877</v>
      </c>
      <c r="I5417" s="2" t="s">
        <v>10878</v>
      </c>
    </row>
    <row r="5418" spans="1:9" x14ac:dyDescent="0.25">
      <c r="A5418" s="2">
        <v>5418</v>
      </c>
      <c r="C5418" s="2">
        <v>956609276</v>
      </c>
      <c r="G5418" s="2" t="s">
        <v>625</v>
      </c>
      <c r="H5418" s="2" t="s">
        <v>490</v>
      </c>
      <c r="I5418" s="2" t="s">
        <v>10879</v>
      </c>
    </row>
    <row r="5419" spans="1:9" x14ac:dyDescent="0.25">
      <c r="A5419" s="2">
        <v>5419</v>
      </c>
      <c r="C5419" s="2">
        <v>956609563</v>
      </c>
      <c r="G5419" s="2" t="s">
        <v>2531</v>
      </c>
      <c r="H5419" s="2" t="s">
        <v>6822</v>
      </c>
      <c r="I5419" s="2" t="s">
        <v>10880</v>
      </c>
    </row>
    <row r="5420" spans="1:9" x14ac:dyDescent="0.25">
      <c r="A5420" s="2">
        <v>5420</v>
      </c>
      <c r="C5420" s="2">
        <v>956610140</v>
      </c>
      <c r="G5420" s="2" t="s">
        <v>5954</v>
      </c>
      <c r="H5420" s="2" t="s">
        <v>2682</v>
      </c>
      <c r="I5420" s="2" t="s">
        <v>10881</v>
      </c>
    </row>
    <row r="5421" spans="1:9" x14ac:dyDescent="0.25">
      <c r="A5421" s="2">
        <v>5421</v>
      </c>
      <c r="C5421" s="2">
        <v>956616847</v>
      </c>
      <c r="G5421" s="2" t="s">
        <v>10882</v>
      </c>
      <c r="H5421" s="2" t="s">
        <v>10883</v>
      </c>
      <c r="I5421" s="2" t="s">
        <v>10884</v>
      </c>
    </row>
    <row r="5422" spans="1:9" x14ac:dyDescent="0.25">
      <c r="A5422" s="2">
        <v>5422</v>
      </c>
      <c r="C5422" s="2">
        <v>956618422</v>
      </c>
      <c r="G5422" s="2" t="s">
        <v>10885</v>
      </c>
      <c r="H5422" s="2" t="s">
        <v>2790</v>
      </c>
      <c r="I5422" s="2" t="s">
        <v>10886</v>
      </c>
    </row>
    <row r="5423" spans="1:9" x14ac:dyDescent="0.25">
      <c r="A5423" s="2">
        <v>5423</v>
      </c>
      <c r="C5423" s="2">
        <v>956621494</v>
      </c>
      <c r="G5423" s="2" t="s">
        <v>1328</v>
      </c>
      <c r="H5423" s="2" t="s">
        <v>10887</v>
      </c>
      <c r="I5423" s="2" t="s">
        <v>10888</v>
      </c>
    </row>
    <row r="5424" spans="1:9" x14ac:dyDescent="0.25">
      <c r="A5424" s="2">
        <v>5424</v>
      </c>
      <c r="C5424" s="2">
        <v>956622205</v>
      </c>
      <c r="G5424" s="2" t="s">
        <v>10889</v>
      </c>
      <c r="H5424" s="2" t="s">
        <v>10890</v>
      </c>
      <c r="I5424" s="2" t="s">
        <v>10891</v>
      </c>
    </row>
    <row r="5425" spans="1:9" x14ac:dyDescent="0.25">
      <c r="A5425" s="2">
        <v>5425</v>
      </c>
      <c r="C5425" s="2">
        <v>956624584</v>
      </c>
      <c r="G5425" s="2" t="s">
        <v>625</v>
      </c>
      <c r="H5425" s="2" t="s">
        <v>10892</v>
      </c>
      <c r="I5425" s="2" t="s">
        <v>10893</v>
      </c>
    </row>
    <row r="5426" spans="1:9" x14ac:dyDescent="0.25">
      <c r="A5426" s="2">
        <v>5426</v>
      </c>
      <c r="C5426" s="2">
        <v>956625789</v>
      </c>
      <c r="G5426" s="2" t="s">
        <v>4822</v>
      </c>
      <c r="H5426" s="2" t="s">
        <v>10894</v>
      </c>
      <c r="I5426" s="2" t="s">
        <v>10895</v>
      </c>
    </row>
    <row r="5427" spans="1:9" x14ac:dyDescent="0.25">
      <c r="A5427" s="2">
        <v>5427</v>
      </c>
      <c r="C5427" s="2">
        <v>956625982</v>
      </c>
      <c r="G5427" s="2" t="s">
        <v>1680</v>
      </c>
      <c r="H5427" s="2" t="s">
        <v>10896</v>
      </c>
      <c r="I5427" s="2" t="s">
        <v>10897</v>
      </c>
    </row>
    <row r="5428" spans="1:9" x14ac:dyDescent="0.25">
      <c r="A5428" s="2">
        <v>5428</v>
      </c>
      <c r="C5428" s="2">
        <v>956626962</v>
      </c>
      <c r="G5428" s="2" t="s">
        <v>10898</v>
      </c>
      <c r="H5428" s="2" t="s">
        <v>10899</v>
      </c>
      <c r="I5428" s="2" t="s">
        <v>10900</v>
      </c>
    </row>
    <row r="5429" spans="1:9" x14ac:dyDescent="0.25">
      <c r="A5429" s="2">
        <v>5429</v>
      </c>
      <c r="C5429" s="2">
        <v>956627663</v>
      </c>
      <c r="G5429" s="2" t="s">
        <v>2015</v>
      </c>
      <c r="H5429" s="2" t="s">
        <v>866</v>
      </c>
      <c r="I5429" s="2" t="s">
        <v>10901</v>
      </c>
    </row>
    <row r="5430" spans="1:9" x14ac:dyDescent="0.25">
      <c r="A5430" s="2">
        <v>5430</v>
      </c>
      <c r="C5430" s="2">
        <v>956628248</v>
      </c>
      <c r="G5430" s="2" t="s">
        <v>10902</v>
      </c>
      <c r="H5430" s="2" t="s">
        <v>1320</v>
      </c>
      <c r="I5430" s="2" t="s">
        <v>10903</v>
      </c>
    </row>
    <row r="5431" spans="1:9" x14ac:dyDescent="0.25">
      <c r="A5431" s="2">
        <v>5431</v>
      </c>
      <c r="C5431" s="2">
        <v>956628613</v>
      </c>
      <c r="G5431" s="2" t="s">
        <v>10904</v>
      </c>
      <c r="H5431" s="2" t="s">
        <v>10905</v>
      </c>
      <c r="I5431" s="2" t="s">
        <v>10906</v>
      </c>
    </row>
    <row r="5432" spans="1:9" x14ac:dyDescent="0.25">
      <c r="A5432" s="2">
        <v>5432</v>
      </c>
      <c r="C5432" s="2">
        <v>956629209</v>
      </c>
      <c r="G5432" s="2" t="s">
        <v>1646</v>
      </c>
      <c r="H5432" s="2" t="s">
        <v>1583</v>
      </c>
      <c r="I5432" s="2" t="s">
        <v>10907</v>
      </c>
    </row>
    <row r="5433" spans="1:9" x14ac:dyDescent="0.25">
      <c r="A5433" s="2">
        <v>5433</v>
      </c>
      <c r="C5433" s="2">
        <v>956629762</v>
      </c>
      <c r="G5433" s="2" t="s">
        <v>10908</v>
      </c>
      <c r="H5433" s="2" t="s">
        <v>10909</v>
      </c>
      <c r="I5433" s="2" t="s">
        <v>10910</v>
      </c>
    </row>
    <row r="5434" spans="1:9" x14ac:dyDescent="0.25">
      <c r="A5434" s="2">
        <v>5434</v>
      </c>
      <c r="C5434" s="2">
        <v>956631108</v>
      </c>
      <c r="G5434" s="2" t="s">
        <v>2026</v>
      </c>
      <c r="H5434" s="2" t="s">
        <v>10911</v>
      </c>
      <c r="I5434" s="2" t="s">
        <v>10912</v>
      </c>
    </row>
    <row r="5435" spans="1:9" x14ac:dyDescent="0.25">
      <c r="A5435" s="2">
        <v>5435</v>
      </c>
      <c r="C5435" s="2">
        <v>956636519</v>
      </c>
      <c r="G5435" s="2" t="s">
        <v>174</v>
      </c>
      <c r="H5435" s="2" t="s">
        <v>381</v>
      </c>
      <c r="I5435" s="2" t="s">
        <v>10913</v>
      </c>
    </row>
    <row r="5436" spans="1:9" x14ac:dyDescent="0.25">
      <c r="A5436" s="2">
        <v>5436</v>
      </c>
      <c r="C5436" s="2">
        <v>956636952</v>
      </c>
      <c r="G5436" s="2" t="s">
        <v>1046</v>
      </c>
      <c r="H5436" s="2" t="s">
        <v>4093</v>
      </c>
      <c r="I5436" s="2" t="s">
        <v>10914</v>
      </c>
    </row>
    <row r="5437" spans="1:9" x14ac:dyDescent="0.25">
      <c r="A5437" s="2">
        <v>5437</v>
      </c>
      <c r="C5437" s="2">
        <v>956638231</v>
      </c>
      <c r="G5437" s="2" t="s">
        <v>206</v>
      </c>
      <c r="H5437" s="2" t="s">
        <v>10915</v>
      </c>
      <c r="I5437" s="2" t="s">
        <v>10916</v>
      </c>
    </row>
    <row r="5438" spans="1:9" x14ac:dyDescent="0.25">
      <c r="A5438" s="2">
        <v>5438</v>
      </c>
      <c r="C5438" s="2">
        <v>956638350</v>
      </c>
      <c r="G5438" s="2" t="s">
        <v>10917</v>
      </c>
      <c r="H5438" s="2" t="s">
        <v>3124</v>
      </c>
      <c r="I5438" s="2" t="s">
        <v>10918</v>
      </c>
    </row>
    <row r="5439" spans="1:9" x14ac:dyDescent="0.25">
      <c r="A5439" s="2">
        <v>5439</v>
      </c>
      <c r="C5439" s="2">
        <v>956639193</v>
      </c>
      <c r="I5439" s="2" t="s">
        <v>10919</v>
      </c>
    </row>
    <row r="5440" spans="1:9" x14ac:dyDescent="0.25">
      <c r="A5440" s="2">
        <v>5440</v>
      </c>
      <c r="C5440" s="2">
        <v>956639522</v>
      </c>
      <c r="G5440" s="2" t="s">
        <v>3566</v>
      </c>
      <c r="H5440" s="2" t="s">
        <v>490</v>
      </c>
      <c r="I5440" s="2" t="s">
        <v>10920</v>
      </c>
    </row>
    <row r="5441" spans="1:9" x14ac:dyDescent="0.25">
      <c r="A5441" s="2">
        <v>5441</v>
      </c>
      <c r="C5441" s="2">
        <v>956640945</v>
      </c>
      <c r="G5441" s="2" t="s">
        <v>812</v>
      </c>
      <c r="H5441" s="2" t="s">
        <v>10921</v>
      </c>
      <c r="I5441" s="2" t="s">
        <v>10922</v>
      </c>
    </row>
    <row r="5442" spans="1:9" x14ac:dyDescent="0.25">
      <c r="A5442" s="2">
        <v>5442</v>
      </c>
      <c r="C5442" s="2">
        <v>956645789</v>
      </c>
      <c r="G5442" s="2" t="s">
        <v>625</v>
      </c>
      <c r="H5442" s="2" t="s">
        <v>10923</v>
      </c>
      <c r="I5442" s="2" t="s">
        <v>10924</v>
      </c>
    </row>
    <row r="5443" spans="1:9" x14ac:dyDescent="0.25">
      <c r="A5443" s="2">
        <v>5443</v>
      </c>
      <c r="C5443" s="2">
        <v>956648219</v>
      </c>
      <c r="G5443" s="2" t="s">
        <v>698</v>
      </c>
      <c r="H5443" s="2" t="s">
        <v>10925</v>
      </c>
      <c r="I5443" s="2" t="s">
        <v>10926</v>
      </c>
    </row>
    <row r="5444" spans="1:9" x14ac:dyDescent="0.25">
      <c r="A5444" s="2">
        <v>5444</v>
      </c>
      <c r="C5444" s="2">
        <v>956648289</v>
      </c>
      <c r="G5444" s="2" t="s">
        <v>10927</v>
      </c>
      <c r="H5444" s="2" t="s">
        <v>10928</v>
      </c>
      <c r="I5444" s="2" t="s">
        <v>10929</v>
      </c>
    </row>
    <row r="5445" spans="1:9" x14ac:dyDescent="0.25">
      <c r="A5445" s="2">
        <v>5445</v>
      </c>
      <c r="C5445" s="2">
        <v>956648860</v>
      </c>
      <c r="G5445" s="2" t="s">
        <v>1918</v>
      </c>
      <c r="H5445" s="2" t="s">
        <v>358</v>
      </c>
      <c r="I5445" s="2" t="s">
        <v>10930</v>
      </c>
    </row>
    <row r="5446" spans="1:9" x14ac:dyDescent="0.25">
      <c r="A5446" s="2">
        <v>5446</v>
      </c>
      <c r="C5446" s="2">
        <v>956649638</v>
      </c>
      <c r="G5446" s="2" t="s">
        <v>726</v>
      </c>
      <c r="H5446" s="2" t="s">
        <v>10931</v>
      </c>
      <c r="I5446" s="2" t="s">
        <v>10932</v>
      </c>
    </row>
    <row r="5447" spans="1:9" x14ac:dyDescent="0.25">
      <c r="A5447" s="2">
        <v>5447</v>
      </c>
      <c r="C5447" s="2">
        <v>956650446</v>
      </c>
      <c r="G5447" s="2" t="s">
        <v>4635</v>
      </c>
      <c r="H5447" s="2" t="s">
        <v>3699</v>
      </c>
      <c r="I5447" s="2" t="s">
        <v>10933</v>
      </c>
    </row>
    <row r="5448" spans="1:9" x14ac:dyDescent="0.25">
      <c r="A5448" s="2">
        <v>5448</v>
      </c>
      <c r="C5448" s="2">
        <v>956652905</v>
      </c>
      <c r="G5448" s="2" t="s">
        <v>2935</v>
      </c>
      <c r="H5448" s="2" t="s">
        <v>10934</v>
      </c>
      <c r="I5448" s="2" t="s">
        <v>10935</v>
      </c>
    </row>
    <row r="5449" spans="1:9" x14ac:dyDescent="0.25">
      <c r="A5449" s="2">
        <v>5449</v>
      </c>
      <c r="C5449" s="2">
        <v>956653752</v>
      </c>
      <c r="G5449" s="2" t="s">
        <v>1461</v>
      </c>
      <c r="H5449" s="2" t="s">
        <v>2169</v>
      </c>
      <c r="I5449" s="2" t="s">
        <v>10936</v>
      </c>
    </row>
    <row r="5450" spans="1:9" x14ac:dyDescent="0.25">
      <c r="A5450" s="2">
        <v>5450</v>
      </c>
      <c r="C5450" s="2">
        <v>956654801</v>
      </c>
      <c r="G5450" s="2" t="s">
        <v>1066</v>
      </c>
      <c r="H5450" s="2" t="s">
        <v>4502</v>
      </c>
      <c r="I5450" s="2" t="s">
        <v>10937</v>
      </c>
    </row>
    <row r="5451" spans="1:9" x14ac:dyDescent="0.25">
      <c r="A5451" s="2">
        <v>5451</v>
      </c>
      <c r="C5451" s="2">
        <v>956655030</v>
      </c>
      <c r="G5451" s="2" t="s">
        <v>487</v>
      </c>
      <c r="H5451" s="2" t="s">
        <v>525</v>
      </c>
      <c r="I5451" s="2" t="s">
        <v>10938</v>
      </c>
    </row>
    <row r="5452" spans="1:9" x14ac:dyDescent="0.25">
      <c r="A5452" s="2">
        <v>5452</v>
      </c>
      <c r="C5452" s="2">
        <v>956655998</v>
      </c>
      <c r="G5452" s="2" t="s">
        <v>3470</v>
      </c>
      <c r="H5452" s="2" t="s">
        <v>10939</v>
      </c>
      <c r="I5452" s="2" t="s">
        <v>10940</v>
      </c>
    </row>
    <row r="5453" spans="1:9" x14ac:dyDescent="0.25">
      <c r="A5453" s="2">
        <v>5453</v>
      </c>
      <c r="C5453" s="2">
        <v>956656697</v>
      </c>
      <c r="G5453" s="2" t="s">
        <v>10941</v>
      </c>
      <c r="H5453" s="2" t="s">
        <v>10942</v>
      </c>
      <c r="I5453" s="2" t="s">
        <v>10943</v>
      </c>
    </row>
    <row r="5454" spans="1:9" x14ac:dyDescent="0.25">
      <c r="A5454" s="2">
        <v>5454</v>
      </c>
      <c r="C5454" s="2">
        <v>956658424</v>
      </c>
      <c r="G5454" s="2" t="s">
        <v>2131</v>
      </c>
      <c r="H5454" s="2" t="s">
        <v>10944</v>
      </c>
      <c r="I5454" s="2" t="s">
        <v>10945</v>
      </c>
    </row>
    <row r="5455" spans="1:9" x14ac:dyDescent="0.25">
      <c r="A5455" s="2">
        <v>5455</v>
      </c>
      <c r="C5455" s="2">
        <v>956659086</v>
      </c>
      <c r="G5455" s="2" t="s">
        <v>521</v>
      </c>
      <c r="H5455" s="2" t="s">
        <v>10946</v>
      </c>
      <c r="I5455" s="2" t="s">
        <v>10947</v>
      </c>
    </row>
    <row r="5456" spans="1:9" x14ac:dyDescent="0.25">
      <c r="A5456" s="2">
        <v>5456</v>
      </c>
      <c r="C5456" s="2">
        <v>956660581</v>
      </c>
      <c r="G5456" s="2" t="s">
        <v>812</v>
      </c>
      <c r="H5456" s="2" t="s">
        <v>10948</v>
      </c>
      <c r="I5456" s="2" t="s">
        <v>10949</v>
      </c>
    </row>
    <row r="5457" spans="1:9" x14ac:dyDescent="0.25">
      <c r="A5457" s="2">
        <v>5457</v>
      </c>
      <c r="C5457" s="2">
        <v>956662915</v>
      </c>
      <c r="D5457" s="2">
        <v>964847605</v>
      </c>
      <c r="G5457" s="2" t="s">
        <v>10950</v>
      </c>
      <c r="H5457" s="2" t="s">
        <v>10951</v>
      </c>
      <c r="I5457" s="2" t="s">
        <v>10952</v>
      </c>
    </row>
    <row r="5458" spans="1:9" x14ac:dyDescent="0.25">
      <c r="A5458" s="2">
        <v>5458</v>
      </c>
      <c r="C5458" s="2">
        <v>956663295</v>
      </c>
      <c r="G5458" s="2" t="s">
        <v>1720</v>
      </c>
      <c r="H5458" s="2" t="s">
        <v>2144</v>
      </c>
      <c r="I5458" s="2" t="s">
        <v>10953</v>
      </c>
    </row>
    <row r="5459" spans="1:9" x14ac:dyDescent="0.25">
      <c r="A5459" s="2">
        <v>5459</v>
      </c>
      <c r="C5459" s="2">
        <v>956663441</v>
      </c>
      <c r="G5459" s="2" t="s">
        <v>10954</v>
      </c>
      <c r="H5459" s="2" t="s">
        <v>10955</v>
      </c>
      <c r="I5459" s="2" t="s">
        <v>10956</v>
      </c>
    </row>
    <row r="5460" spans="1:9" x14ac:dyDescent="0.25">
      <c r="A5460" s="2">
        <v>5460</v>
      </c>
      <c r="C5460" s="2">
        <v>956663617</v>
      </c>
      <c r="G5460" s="2" t="s">
        <v>3299</v>
      </c>
      <c r="H5460" s="2" t="s">
        <v>6191</v>
      </c>
      <c r="I5460" s="2" t="s">
        <v>10957</v>
      </c>
    </row>
    <row r="5461" spans="1:9" x14ac:dyDescent="0.25">
      <c r="A5461" s="2">
        <v>5461</v>
      </c>
      <c r="C5461" s="2">
        <v>956664383</v>
      </c>
      <c r="G5461" s="2" t="s">
        <v>912</v>
      </c>
      <c r="H5461" s="2" t="s">
        <v>10958</v>
      </c>
      <c r="I5461" s="2" t="s">
        <v>10959</v>
      </c>
    </row>
    <row r="5462" spans="1:9" x14ac:dyDescent="0.25">
      <c r="A5462" s="2">
        <v>5462</v>
      </c>
      <c r="C5462" s="2">
        <v>956665010</v>
      </c>
      <c r="G5462" s="2" t="s">
        <v>464</v>
      </c>
      <c r="H5462" s="2" t="s">
        <v>10960</v>
      </c>
      <c r="I5462" s="2" t="s">
        <v>10961</v>
      </c>
    </row>
    <row r="5463" spans="1:9" x14ac:dyDescent="0.25">
      <c r="A5463" s="2">
        <v>5463</v>
      </c>
      <c r="C5463" s="2">
        <v>956665229</v>
      </c>
      <c r="G5463" s="2" t="s">
        <v>591</v>
      </c>
      <c r="H5463" s="2" t="s">
        <v>4248</v>
      </c>
      <c r="I5463" s="2" t="s">
        <v>10962</v>
      </c>
    </row>
    <row r="5464" spans="1:9" x14ac:dyDescent="0.25">
      <c r="A5464" s="2">
        <v>5464</v>
      </c>
      <c r="C5464" s="2">
        <v>956665334</v>
      </c>
      <c r="G5464" s="2" t="s">
        <v>8398</v>
      </c>
      <c r="H5464" s="2" t="s">
        <v>3118</v>
      </c>
      <c r="I5464" s="2" t="s">
        <v>10963</v>
      </c>
    </row>
    <row r="5465" spans="1:9" x14ac:dyDescent="0.25">
      <c r="A5465" s="2">
        <v>5465</v>
      </c>
      <c r="C5465" s="2">
        <v>956665529</v>
      </c>
      <c r="G5465" s="2" t="s">
        <v>10964</v>
      </c>
      <c r="H5465" s="2" t="s">
        <v>10965</v>
      </c>
      <c r="I5465" s="2" t="s">
        <v>10966</v>
      </c>
    </row>
    <row r="5466" spans="1:9" x14ac:dyDescent="0.25">
      <c r="A5466" s="2">
        <v>5466</v>
      </c>
      <c r="C5466" s="2">
        <v>956667393</v>
      </c>
      <c r="G5466" s="2" t="s">
        <v>676</v>
      </c>
      <c r="H5466" s="2" t="s">
        <v>5228</v>
      </c>
      <c r="I5466" s="2" t="s">
        <v>10967</v>
      </c>
    </row>
    <row r="5467" spans="1:9" x14ac:dyDescent="0.25">
      <c r="A5467" s="2">
        <v>5467</v>
      </c>
      <c r="C5467" s="2">
        <v>956671804</v>
      </c>
      <c r="G5467" s="2" t="s">
        <v>5042</v>
      </c>
      <c r="H5467" s="2" t="s">
        <v>10968</v>
      </c>
      <c r="I5467" s="2" t="s">
        <v>10969</v>
      </c>
    </row>
    <row r="5468" spans="1:9" x14ac:dyDescent="0.25">
      <c r="A5468" s="2">
        <v>5468</v>
      </c>
      <c r="C5468" s="2">
        <v>956672179</v>
      </c>
      <c r="G5468" s="2" t="s">
        <v>10970</v>
      </c>
      <c r="H5468" s="2" t="s">
        <v>10971</v>
      </c>
      <c r="I5468" s="2" t="s">
        <v>10972</v>
      </c>
    </row>
    <row r="5469" spans="1:9" x14ac:dyDescent="0.25">
      <c r="A5469" s="2">
        <v>5469</v>
      </c>
      <c r="C5469" s="2">
        <v>956673700</v>
      </c>
      <c r="G5469" s="2" t="s">
        <v>367</v>
      </c>
      <c r="H5469" s="2" t="s">
        <v>10371</v>
      </c>
      <c r="I5469" s="2" t="s">
        <v>10973</v>
      </c>
    </row>
    <row r="5470" spans="1:9" x14ac:dyDescent="0.25">
      <c r="A5470" s="2">
        <v>5470</v>
      </c>
      <c r="C5470" s="2">
        <v>956674303</v>
      </c>
      <c r="G5470" s="2" t="s">
        <v>7469</v>
      </c>
      <c r="H5470" s="2" t="s">
        <v>4248</v>
      </c>
      <c r="I5470" s="2" t="s">
        <v>10974</v>
      </c>
    </row>
    <row r="5471" spans="1:9" x14ac:dyDescent="0.25">
      <c r="A5471" s="2">
        <v>5471</v>
      </c>
      <c r="C5471" s="2">
        <v>956674754</v>
      </c>
      <c r="G5471" s="2" t="s">
        <v>10975</v>
      </c>
      <c r="H5471" s="2" t="s">
        <v>1900</v>
      </c>
      <c r="I5471" s="2" t="s">
        <v>10976</v>
      </c>
    </row>
    <row r="5472" spans="1:9" x14ac:dyDescent="0.25">
      <c r="A5472" s="2">
        <v>5472</v>
      </c>
      <c r="C5472" s="2">
        <v>956675067</v>
      </c>
      <c r="G5472" s="2" t="s">
        <v>10977</v>
      </c>
      <c r="H5472" s="2" t="s">
        <v>1058</v>
      </c>
      <c r="I5472" s="2" t="s">
        <v>10978</v>
      </c>
    </row>
    <row r="5473" spans="1:9" x14ac:dyDescent="0.25">
      <c r="A5473" s="2">
        <v>5473</v>
      </c>
      <c r="C5473" s="2">
        <v>956675411</v>
      </c>
      <c r="G5473" s="2" t="s">
        <v>588</v>
      </c>
      <c r="H5473" s="2" t="s">
        <v>4947</v>
      </c>
      <c r="I5473" s="2" t="s">
        <v>10979</v>
      </c>
    </row>
    <row r="5474" spans="1:9" x14ac:dyDescent="0.25">
      <c r="A5474" s="2">
        <v>5474</v>
      </c>
      <c r="C5474" s="2">
        <v>956676154</v>
      </c>
      <c r="G5474" s="2" t="s">
        <v>186</v>
      </c>
      <c r="H5474" s="2" t="s">
        <v>184</v>
      </c>
      <c r="I5474" s="2" t="s">
        <v>10980</v>
      </c>
    </row>
    <row r="5475" spans="1:9" x14ac:dyDescent="0.25">
      <c r="A5475" s="2">
        <v>5475</v>
      </c>
      <c r="C5475" s="2">
        <v>956677834</v>
      </c>
      <c r="G5475" s="2" t="s">
        <v>512</v>
      </c>
      <c r="H5475" s="2" t="s">
        <v>127</v>
      </c>
      <c r="I5475" s="2" t="s">
        <v>10981</v>
      </c>
    </row>
    <row r="5476" spans="1:9" x14ac:dyDescent="0.25">
      <c r="A5476" s="2">
        <v>5476</v>
      </c>
      <c r="C5476" s="2">
        <v>956679968</v>
      </c>
      <c r="G5476" s="2" t="s">
        <v>1092</v>
      </c>
      <c r="H5476" s="2" t="s">
        <v>2939</v>
      </c>
      <c r="I5476" s="2" t="s">
        <v>10982</v>
      </c>
    </row>
    <row r="5477" spans="1:9" x14ac:dyDescent="0.25">
      <c r="A5477" s="2">
        <v>5477</v>
      </c>
      <c r="C5477" s="2">
        <v>956680738</v>
      </c>
      <c r="G5477" s="2" t="s">
        <v>162</v>
      </c>
      <c r="H5477" s="2" t="s">
        <v>10983</v>
      </c>
      <c r="I5477" s="2" t="s">
        <v>10984</v>
      </c>
    </row>
    <row r="5478" spans="1:9" x14ac:dyDescent="0.25">
      <c r="A5478" s="2">
        <v>5478</v>
      </c>
      <c r="C5478" s="2">
        <v>956682564</v>
      </c>
      <c r="G5478" s="2" t="s">
        <v>4763</v>
      </c>
      <c r="H5478" s="2" t="s">
        <v>1110</v>
      </c>
      <c r="I5478" s="2" t="s">
        <v>10985</v>
      </c>
    </row>
    <row r="5479" spans="1:9" x14ac:dyDescent="0.25">
      <c r="A5479" s="2">
        <v>5479</v>
      </c>
      <c r="C5479" s="2">
        <v>956682717</v>
      </c>
      <c r="G5479" s="2" t="s">
        <v>473</v>
      </c>
      <c r="H5479" s="2" t="s">
        <v>10986</v>
      </c>
      <c r="I5479" s="2" t="s">
        <v>10987</v>
      </c>
    </row>
    <row r="5480" spans="1:9" x14ac:dyDescent="0.25">
      <c r="A5480" s="2">
        <v>5480</v>
      </c>
      <c r="C5480" s="2">
        <v>956682885</v>
      </c>
      <c r="G5480" s="2" t="s">
        <v>6604</v>
      </c>
      <c r="H5480" s="2" t="s">
        <v>1216</v>
      </c>
      <c r="I5480" s="2" t="s">
        <v>10988</v>
      </c>
    </row>
    <row r="5481" spans="1:9" x14ac:dyDescent="0.25">
      <c r="A5481" s="2">
        <v>5481</v>
      </c>
      <c r="C5481" s="2">
        <v>956684067</v>
      </c>
      <c r="G5481" s="2" t="s">
        <v>9134</v>
      </c>
      <c r="H5481" s="2" t="s">
        <v>10989</v>
      </c>
      <c r="I5481" s="2" t="s">
        <v>10990</v>
      </c>
    </row>
    <row r="5482" spans="1:9" x14ac:dyDescent="0.25">
      <c r="A5482" s="2">
        <v>5482</v>
      </c>
      <c r="C5482" s="2">
        <v>956684816</v>
      </c>
      <c r="G5482" s="2" t="s">
        <v>3343</v>
      </c>
      <c r="H5482" s="2" t="s">
        <v>10991</v>
      </c>
      <c r="I5482" s="2" t="s">
        <v>10992</v>
      </c>
    </row>
    <row r="5483" spans="1:9" x14ac:dyDescent="0.25">
      <c r="A5483" s="2">
        <v>5483</v>
      </c>
      <c r="C5483" s="2">
        <v>956686563</v>
      </c>
      <c r="G5483" s="2" t="s">
        <v>206</v>
      </c>
      <c r="H5483" s="2" t="s">
        <v>6329</v>
      </c>
      <c r="I5483" s="2" t="s">
        <v>10993</v>
      </c>
    </row>
    <row r="5484" spans="1:9" x14ac:dyDescent="0.25">
      <c r="A5484" s="2">
        <v>5484</v>
      </c>
      <c r="C5484" s="2">
        <v>956687773</v>
      </c>
      <c r="G5484" s="2" t="s">
        <v>1046</v>
      </c>
      <c r="H5484" s="2" t="s">
        <v>3118</v>
      </c>
      <c r="I5484" s="2" t="s">
        <v>10994</v>
      </c>
    </row>
    <row r="5485" spans="1:9" x14ac:dyDescent="0.25">
      <c r="A5485" s="2">
        <v>5485</v>
      </c>
      <c r="C5485" s="2">
        <v>956687780</v>
      </c>
      <c r="G5485" s="2" t="s">
        <v>1069</v>
      </c>
      <c r="H5485" s="2" t="s">
        <v>10995</v>
      </c>
      <c r="I5485" s="2" t="s">
        <v>10996</v>
      </c>
    </row>
    <row r="5486" spans="1:9" x14ac:dyDescent="0.25">
      <c r="A5486" s="2">
        <v>5486</v>
      </c>
      <c r="C5486" s="2">
        <v>956688527</v>
      </c>
      <c r="G5486" s="2" t="s">
        <v>10997</v>
      </c>
      <c r="H5486" s="2" t="s">
        <v>10998</v>
      </c>
      <c r="I5486" s="2" t="s">
        <v>10999</v>
      </c>
    </row>
    <row r="5487" spans="1:9" x14ac:dyDescent="0.25">
      <c r="A5487" s="2">
        <v>5487</v>
      </c>
      <c r="C5487" s="2">
        <v>956689649</v>
      </c>
      <c r="G5487" s="2" t="s">
        <v>455</v>
      </c>
      <c r="H5487" s="2" t="s">
        <v>11000</v>
      </c>
      <c r="I5487" s="2" t="s">
        <v>11001</v>
      </c>
    </row>
    <row r="5488" spans="1:9" x14ac:dyDescent="0.25">
      <c r="A5488" s="2">
        <v>5488</v>
      </c>
      <c r="C5488" s="2">
        <v>956691094</v>
      </c>
      <c r="D5488" s="2">
        <v>989818284</v>
      </c>
      <c r="G5488" s="2" t="s">
        <v>11002</v>
      </c>
      <c r="H5488" s="2" t="s">
        <v>11003</v>
      </c>
      <c r="I5488" s="2" t="s">
        <v>11004</v>
      </c>
    </row>
    <row r="5489" spans="1:9" x14ac:dyDescent="0.25">
      <c r="A5489" s="2">
        <v>5489</v>
      </c>
      <c r="C5489" s="2">
        <v>956691619</v>
      </c>
      <c r="G5489" s="2" t="s">
        <v>339</v>
      </c>
      <c r="H5489" s="2" t="s">
        <v>3169</v>
      </c>
      <c r="I5489" s="2" t="s">
        <v>11005</v>
      </c>
    </row>
    <row r="5490" spans="1:9" x14ac:dyDescent="0.25">
      <c r="A5490" s="2">
        <v>5490</v>
      </c>
      <c r="C5490" s="2">
        <v>956691816</v>
      </c>
      <c r="G5490" s="2" t="s">
        <v>11006</v>
      </c>
      <c r="H5490" s="2" t="s">
        <v>1277</v>
      </c>
      <c r="I5490" s="2" t="s">
        <v>11007</v>
      </c>
    </row>
    <row r="5491" spans="1:9" x14ac:dyDescent="0.25">
      <c r="A5491" s="2">
        <v>5491</v>
      </c>
      <c r="C5491" s="2">
        <v>956692228</v>
      </c>
      <c r="G5491" s="2" t="s">
        <v>11008</v>
      </c>
      <c r="H5491" s="2" t="s">
        <v>11009</v>
      </c>
      <c r="I5491" s="2" t="s">
        <v>11010</v>
      </c>
    </row>
    <row r="5492" spans="1:9" x14ac:dyDescent="0.25">
      <c r="A5492" s="2">
        <v>5492</v>
      </c>
      <c r="C5492" s="2">
        <v>956693673</v>
      </c>
      <c r="G5492" s="2" t="s">
        <v>11011</v>
      </c>
      <c r="H5492" s="2" t="s">
        <v>11012</v>
      </c>
      <c r="I5492" s="2" t="s">
        <v>11013</v>
      </c>
    </row>
    <row r="5493" spans="1:9" x14ac:dyDescent="0.25">
      <c r="A5493" s="2">
        <v>5493</v>
      </c>
      <c r="C5493" s="2">
        <v>956694503</v>
      </c>
      <c r="G5493" s="2" t="s">
        <v>266</v>
      </c>
      <c r="H5493" s="2" t="s">
        <v>3773</v>
      </c>
      <c r="I5493" s="2" t="s">
        <v>11014</v>
      </c>
    </row>
    <row r="5494" spans="1:9" x14ac:dyDescent="0.25">
      <c r="A5494" s="2">
        <v>5494</v>
      </c>
      <c r="C5494" s="2">
        <v>956695107</v>
      </c>
      <c r="G5494" s="2" t="s">
        <v>2411</v>
      </c>
      <c r="H5494" s="2" t="s">
        <v>6090</v>
      </c>
      <c r="I5494" s="2" t="s">
        <v>11015</v>
      </c>
    </row>
    <row r="5495" spans="1:9" x14ac:dyDescent="0.25">
      <c r="A5495" s="2">
        <v>5495</v>
      </c>
      <c r="C5495" s="2">
        <v>956697194</v>
      </c>
      <c r="G5495" s="2" t="s">
        <v>4752</v>
      </c>
      <c r="H5495" s="2" t="s">
        <v>11016</v>
      </c>
      <c r="I5495" s="2" t="s">
        <v>11017</v>
      </c>
    </row>
    <row r="5496" spans="1:9" x14ac:dyDescent="0.25">
      <c r="A5496" s="2">
        <v>5496</v>
      </c>
      <c r="C5496" s="2">
        <v>956697845</v>
      </c>
      <c r="G5496" s="2" t="s">
        <v>1777</v>
      </c>
      <c r="H5496" s="2" t="s">
        <v>1540</v>
      </c>
      <c r="I5496" s="2" t="s">
        <v>11018</v>
      </c>
    </row>
    <row r="5497" spans="1:9" x14ac:dyDescent="0.25">
      <c r="A5497" s="2">
        <v>5497</v>
      </c>
      <c r="C5497" s="2">
        <v>956700052</v>
      </c>
      <c r="G5497" s="2" t="s">
        <v>1918</v>
      </c>
      <c r="H5497" s="2" t="s">
        <v>416</v>
      </c>
      <c r="I5497" s="2" t="s">
        <v>11019</v>
      </c>
    </row>
    <row r="5498" spans="1:9" x14ac:dyDescent="0.25">
      <c r="A5498" s="2">
        <v>5498</v>
      </c>
      <c r="C5498" s="2">
        <v>956700817</v>
      </c>
      <c r="G5498" s="2" t="s">
        <v>1465</v>
      </c>
      <c r="H5498" s="2" t="s">
        <v>566</v>
      </c>
      <c r="I5498" s="2" t="s">
        <v>11020</v>
      </c>
    </row>
    <row r="5499" spans="1:9" x14ac:dyDescent="0.25">
      <c r="A5499" s="2">
        <v>5499</v>
      </c>
      <c r="C5499" s="2">
        <v>956701485</v>
      </c>
      <c r="G5499" s="2" t="s">
        <v>11021</v>
      </c>
      <c r="H5499" s="2" t="s">
        <v>11022</v>
      </c>
      <c r="I5499" s="2" t="s">
        <v>11023</v>
      </c>
    </row>
    <row r="5500" spans="1:9" x14ac:dyDescent="0.25">
      <c r="A5500" s="2">
        <v>5500</v>
      </c>
      <c r="C5500" s="2">
        <v>956701512</v>
      </c>
      <c r="G5500" s="2" t="s">
        <v>11024</v>
      </c>
      <c r="H5500" s="2" t="s">
        <v>485</v>
      </c>
      <c r="I5500" s="2" t="s">
        <v>11025</v>
      </c>
    </row>
    <row r="5501" spans="1:9" x14ac:dyDescent="0.25">
      <c r="A5501" s="2">
        <v>5501</v>
      </c>
      <c r="C5501" s="2">
        <v>956705368</v>
      </c>
      <c r="G5501" s="2" t="s">
        <v>11026</v>
      </c>
      <c r="H5501" s="2" t="s">
        <v>11027</v>
      </c>
      <c r="I5501" s="2" t="s">
        <v>11028</v>
      </c>
    </row>
    <row r="5502" spans="1:9" x14ac:dyDescent="0.25">
      <c r="A5502" s="2">
        <v>5502</v>
      </c>
      <c r="C5502" s="2">
        <v>956706043</v>
      </c>
      <c r="G5502" s="2" t="s">
        <v>1054</v>
      </c>
      <c r="H5502" s="2" t="s">
        <v>2109</v>
      </c>
      <c r="I5502" s="2" t="s">
        <v>11029</v>
      </c>
    </row>
    <row r="5503" spans="1:9" x14ac:dyDescent="0.25">
      <c r="A5503" s="2">
        <v>5503</v>
      </c>
      <c r="C5503" s="2">
        <v>956708272</v>
      </c>
      <c r="G5503" s="2" t="s">
        <v>3302</v>
      </c>
      <c r="H5503" s="2" t="s">
        <v>11030</v>
      </c>
      <c r="I5503" s="2" t="s">
        <v>11031</v>
      </c>
    </row>
    <row r="5504" spans="1:9" x14ac:dyDescent="0.25">
      <c r="A5504" s="2">
        <v>5504</v>
      </c>
      <c r="C5504" s="2">
        <v>956709690</v>
      </c>
      <c r="G5504" s="2" t="s">
        <v>3440</v>
      </c>
      <c r="H5504" s="2" t="s">
        <v>11032</v>
      </c>
      <c r="I5504" s="2" t="s">
        <v>11033</v>
      </c>
    </row>
    <row r="5505" spans="1:9" x14ac:dyDescent="0.25">
      <c r="A5505" s="2">
        <v>5505</v>
      </c>
      <c r="C5505" s="2">
        <v>956712846</v>
      </c>
      <c r="G5505" s="2" t="s">
        <v>796</v>
      </c>
      <c r="H5505" s="2" t="s">
        <v>1277</v>
      </c>
      <c r="I5505" s="2" t="s">
        <v>11034</v>
      </c>
    </row>
    <row r="5506" spans="1:9" x14ac:dyDescent="0.25">
      <c r="A5506" s="2">
        <v>5506</v>
      </c>
      <c r="C5506" s="2">
        <v>956713962</v>
      </c>
      <c r="G5506" s="2" t="s">
        <v>6272</v>
      </c>
      <c r="H5506" s="2" t="s">
        <v>597</v>
      </c>
      <c r="I5506" s="2" t="s">
        <v>11035</v>
      </c>
    </row>
    <row r="5507" spans="1:9" x14ac:dyDescent="0.25">
      <c r="A5507" s="2">
        <v>5507</v>
      </c>
      <c r="C5507" s="2">
        <v>956715400</v>
      </c>
      <c r="G5507" s="2" t="s">
        <v>473</v>
      </c>
      <c r="H5507" s="2" t="s">
        <v>11036</v>
      </c>
      <c r="I5507" s="2" t="s">
        <v>11037</v>
      </c>
    </row>
    <row r="5508" spans="1:9" x14ac:dyDescent="0.25">
      <c r="A5508" s="2">
        <v>5508</v>
      </c>
      <c r="C5508" s="2">
        <v>956721177</v>
      </c>
      <c r="G5508" s="2" t="s">
        <v>342</v>
      </c>
      <c r="H5508" s="2" t="s">
        <v>11038</v>
      </c>
      <c r="I5508" s="2" t="s">
        <v>11039</v>
      </c>
    </row>
    <row r="5509" spans="1:9" x14ac:dyDescent="0.25">
      <c r="A5509" s="2">
        <v>5509</v>
      </c>
      <c r="C5509" s="2">
        <v>956722787</v>
      </c>
      <c r="G5509" s="2" t="s">
        <v>2502</v>
      </c>
      <c r="H5509" s="2" t="s">
        <v>337</v>
      </c>
      <c r="I5509" s="2" t="s">
        <v>11040</v>
      </c>
    </row>
    <row r="5510" spans="1:9" x14ac:dyDescent="0.25">
      <c r="A5510" s="2">
        <v>5510</v>
      </c>
      <c r="C5510" s="2">
        <v>956723237</v>
      </c>
      <c r="G5510" s="2" t="s">
        <v>11041</v>
      </c>
      <c r="H5510" s="2" t="s">
        <v>11042</v>
      </c>
      <c r="I5510" s="2" t="s">
        <v>11043</v>
      </c>
    </row>
    <row r="5511" spans="1:9" x14ac:dyDescent="0.25">
      <c r="A5511" s="2">
        <v>5511</v>
      </c>
      <c r="C5511" s="2">
        <v>956723568</v>
      </c>
      <c r="G5511" s="2" t="s">
        <v>11044</v>
      </c>
      <c r="H5511" s="2" t="s">
        <v>2382</v>
      </c>
      <c r="I5511" s="2" t="s">
        <v>11045</v>
      </c>
    </row>
    <row r="5512" spans="1:9" x14ac:dyDescent="0.25">
      <c r="A5512" s="2">
        <v>5512</v>
      </c>
      <c r="C5512" s="2">
        <v>956729516</v>
      </c>
      <c r="G5512" s="2" t="s">
        <v>2151</v>
      </c>
      <c r="H5512" s="2" t="s">
        <v>11046</v>
      </c>
      <c r="I5512" s="2" t="s">
        <v>11047</v>
      </c>
    </row>
    <row r="5513" spans="1:9" x14ac:dyDescent="0.25">
      <c r="A5513" s="2">
        <v>5513</v>
      </c>
      <c r="C5513" s="2">
        <v>956731650</v>
      </c>
      <c r="G5513" s="2" t="s">
        <v>305</v>
      </c>
      <c r="H5513" s="2" t="s">
        <v>11048</v>
      </c>
      <c r="I5513" s="2" t="s">
        <v>11049</v>
      </c>
    </row>
    <row r="5514" spans="1:9" x14ac:dyDescent="0.25">
      <c r="A5514" s="2">
        <v>5514</v>
      </c>
      <c r="C5514" s="2">
        <v>956734080</v>
      </c>
      <c r="G5514" s="2" t="s">
        <v>1728</v>
      </c>
      <c r="H5514" s="2" t="s">
        <v>11050</v>
      </c>
      <c r="I5514" s="2" t="s">
        <v>11051</v>
      </c>
    </row>
    <row r="5515" spans="1:9" x14ac:dyDescent="0.25">
      <c r="A5515" s="2">
        <v>5515</v>
      </c>
      <c r="C5515" s="2">
        <v>956736902</v>
      </c>
      <c r="G5515" s="2" t="s">
        <v>5801</v>
      </c>
      <c r="H5515" s="2" t="s">
        <v>10511</v>
      </c>
      <c r="I5515" s="2" t="s">
        <v>11052</v>
      </c>
    </row>
    <row r="5516" spans="1:9" x14ac:dyDescent="0.25">
      <c r="A5516" s="2">
        <v>5516</v>
      </c>
      <c r="C5516" s="2">
        <v>956739605</v>
      </c>
      <c r="G5516" s="2" t="s">
        <v>1221</v>
      </c>
      <c r="H5516" s="2" t="s">
        <v>1900</v>
      </c>
      <c r="I5516" s="2" t="s">
        <v>11053</v>
      </c>
    </row>
    <row r="5517" spans="1:9" x14ac:dyDescent="0.25">
      <c r="A5517" s="2">
        <v>5517</v>
      </c>
      <c r="C5517" s="2">
        <v>956740127</v>
      </c>
      <c r="G5517" s="2" t="s">
        <v>11054</v>
      </c>
      <c r="H5517" s="2" t="s">
        <v>11055</v>
      </c>
      <c r="I5517" s="2" t="s">
        <v>11056</v>
      </c>
    </row>
    <row r="5518" spans="1:9" x14ac:dyDescent="0.25">
      <c r="A5518" s="2">
        <v>5518</v>
      </c>
      <c r="C5518" s="2">
        <v>956740957</v>
      </c>
      <c r="G5518" s="2" t="s">
        <v>8866</v>
      </c>
      <c r="H5518" s="2" t="s">
        <v>207</v>
      </c>
      <c r="I5518" s="2" t="s">
        <v>11057</v>
      </c>
    </row>
    <row r="5519" spans="1:9" x14ac:dyDescent="0.25">
      <c r="A5519" s="2">
        <v>5519</v>
      </c>
      <c r="C5519" s="2">
        <v>956741166</v>
      </c>
      <c r="G5519" s="2" t="s">
        <v>11058</v>
      </c>
      <c r="H5519" s="2" t="s">
        <v>11059</v>
      </c>
      <c r="I5519" s="2" t="s">
        <v>11060</v>
      </c>
    </row>
    <row r="5520" spans="1:9" x14ac:dyDescent="0.25">
      <c r="A5520" s="2">
        <v>5520</v>
      </c>
      <c r="C5520" s="2">
        <v>956741718</v>
      </c>
      <c r="G5520" s="2" t="s">
        <v>1016</v>
      </c>
      <c r="H5520" s="2" t="s">
        <v>4492</v>
      </c>
      <c r="I5520" s="2" t="s">
        <v>11061</v>
      </c>
    </row>
    <row r="5521" spans="1:9" x14ac:dyDescent="0.25">
      <c r="A5521" s="2">
        <v>5521</v>
      </c>
      <c r="C5521" s="2">
        <v>956743430</v>
      </c>
      <c r="G5521" s="2" t="s">
        <v>2977</v>
      </c>
      <c r="H5521" s="2" t="s">
        <v>8483</v>
      </c>
      <c r="I5521" s="2" t="s">
        <v>11062</v>
      </c>
    </row>
    <row r="5522" spans="1:9" x14ac:dyDescent="0.25">
      <c r="A5522" s="2">
        <v>5522</v>
      </c>
      <c r="C5522" s="2">
        <v>956743876</v>
      </c>
      <c r="G5522" s="2" t="s">
        <v>3121</v>
      </c>
      <c r="H5522" s="2" t="s">
        <v>251</v>
      </c>
      <c r="I5522" s="2" t="s">
        <v>11063</v>
      </c>
    </row>
    <row r="5523" spans="1:9" x14ac:dyDescent="0.25">
      <c r="A5523" s="2">
        <v>5523</v>
      </c>
      <c r="C5523" s="2">
        <v>956745213</v>
      </c>
      <c r="G5523" s="2" t="s">
        <v>11064</v>
      </c>
      <c r="H5523" s="2" t="s">
        <v>11065</v>
      </c>
      <c r="I5523" s="2" t="s">
        <v>11066</v>
      </c>
    </row>
    <row r="5524" spans="1:9" x14ac:dyDescent="0.25">
      <c r="A5524" s="2">
        <v>5524</v>
      </c>
      <c r="C5524" s="2">
        <v>956748142</v>
      </c>
      <c r="D5524" s="2">
        <v>986297151</v>
      </c>
      <c r="G5524" s="2" t="s">
        <v>1696</v>
      </c>
      <c r="H5524" s="2" t="s">
        <v>2567</v>
      </c>
      <c r="I5524" s="2" t="s">
        <v>11067</v>
      </c>
    </row>
    <row r="5525" spans="1:9" x14ac:dyDescent="0.25">
      <c r="A5525" s="2">
        <v>5525</v>
      </c>
      <c r="C5525" s="2">
        <v>956749427</v>
      </c>
      <c r="G5525" s="2" t="s">
        <v>2898</v>
      </c>
      <c r="H5525" s="2" t="s">
        <v>699</v>
      </c>
      <c r="I5525" s="2" t="s">
        <v>11068</v>
      </c>
    </row>
    <row r="5526" spans="1:9" x14ac:dyDescent="0.25">
      <c r="A5526" s="2">
        <v>5526</v>
      </c>
      <c r="C5526" s="2">
        <v>956749831</v>
      </c>
      <c r="G5526" s="2" t="s">
        <v>3112</v>
      </c>
      <c r="H5526" s="2" t="s">
        <v>1900</v>
      </c>
      <c r="I5526" s="2" t="s">
        <v>11069</v>
      </c>
    </row>
    <row r="5527" spans="1:9" x14ac:dyDescent="0.25">
      <c r="A5527" s="2">
        <v>5527</v>
      </c>
      <c r="C5527" s="2">
        <v>956751978</v>
      </c>
      <c r="G5527" s="2" t="s">
        <v>3820</v>
      </c>
      <c r="H5527" s="2" t="s">
        <v>8825</v>
      </c>
      <c r="I5527" s="2" t="s">
        <v>11070</v>
      </c>
    </row>
    <row r="5528" spans="1:9" x14ac:dyDescent="0.25">
      <c r="A5528" s="2">
        <v>5528</v>
      </c>
      <c r="C5528" s="2">
        <v>956752287</v>
      </c>
      <c r="G5528" s="2" t="s">
        <v>4304</v>
      </c>
      <c r="H5528" s="2" t="s">
        <v>6682</v>
      </c>
      <c r="I5528" s="2" t="s">
        <v>11071</v>
      </c>
    </row>
    <row r="5529" spans="1:9" x14ac:dyDescent="0.25">
      <c r="A5529" s="2">
        <v>5529</v>
      </c>
      <c r="C5529" s="2">
        <v>956752527</v>
      </c>
      <c r="G5529" s="2" t="s">
        <v>5511</v>
      </c>
      <c r="H5529" s="2" t="s">
        <v>11072</v>
      </c>
      <c r="I5529" s="2" t="s">
        <v>11073</v>
      </c>
    </row>
    <row r="5530" spans="1:9" x14ac:dyDescent="0.25">
      <c r="A5530" s="2">
        <v>5530</v>
      </c>
      <c r="C5530" s="2">
        <v>956753882</v>
      </c>
      <c r="G5530" s="2" t="s">
        <v>156</v>
      </c>
      <c r="H5530" s="2" t="s">
        <v>1900</v>
      </c>
      <c r="I5530" s="2" t="s">
        <v>11074</v>
      </c>
    </row>
    <row r="5531" spans="1:9" x14ac:dyDescent="0.25">
      <c r="A5531" s="2">
        <v>5531</v>
      </c>
      <c r="C5531" s="2">
        <v>956755812</v>
      </c>
      <c r="G5531" s="2" t="s">
        <v>5088</v>
      </c>
      <c r="H5531" s="2" t="s">
        <v>7721</v>
      </c>
      <c r="I5531" s="2" t="s">
        <v>11075</v>
      </c>
    </row>
    <row r="5532" spans="1:9" x14ac:dyDescent="0.25">
      <c r="A5532" s="2">
        <v>5532</v>
      </c>
      <c r="C5532" s="2">
        <v>956756286</v>
      </c>
      <c r="G5532" s="2" t="s">
        <v>11076</v>
      </c>
      <c r="H5532" s="2" t="s">
        <v>1687</v>
      </c>
      <c r="I5532" s="2" t="s">
        <v>11077</v>
      </c>
    </row>
    <row r="5533" spans="1:9" x14ac:dyDescent="0.25">
      <c r="A5533" s="2">
        <v>5533</v>
      </c>
      <c r="C5533" s="2">
        <v>956758555</v>
      </c>
      <c r="G5533" s="2" t="s">
        <v>628</v>
      </c>
      <c r="H5533" s="2" t="s">
        <v>6124</v>
      </c>
      <c r="I5533" s="2" t="s">
        <v>11078</v>
      </c>
    </row>
    <row r="5534" spans="1:9" x14ac:dyDescent="0.25">
      <c r="A5534" s="2">
        <v>5534</v>
      </c>
      <c r="C5534" s="2">
        <v>956759936</v>
      </c>
      <c r="G5534" s="2" t="s">
        <v>11079</v>
      </c>
      <c r="H5534" s="2" t="s">
        <v>9241</v>
      </c>
      <c r="I5534" s="2" t="s">
        <v>11080</v>
      </c>
    </row>
    <row r="5535" spans="1:9" x14ac:dyDescent="0.25">
      <c r="A5535" s="2">
        <v>5535</v>
      </c>
      <c r="C5535" s="2">
        <v>956763223</v>
      </c>
      <c r="G5535" s="2" t="s">
        <v>1823</v>
      </c>
      <c r="H5535" s="2" t="s">
        <v>11081</v>
      </c>
      <c r="I5535" s="2" t="s">
        <v>11082</v>
      </c>
    </row>
    <row r="5536" spans="1:9" x14ac:dyDescent="0.25">
      <c r="A5536" s="2">
        <v>5536</v>
      </c>
      <c r="C5536" s="2">
        <v>956765576</v>
      </c>
      <c r="G5536" s="2" t="s">
        <v>11083</v>
      </c>
      <c r="H5536" s="2" t="s">
        <v>11084</v>
      </c>
      <c r="I5536" s="2" t="s">
        <v>11085</v>
      </c>
    </row>
    <row r="5537" spans="1:9" x14ac:dyDescent="0.25">
      <c r="A5537" s="2">
        <v>5537</v>
      </c>
      <c r="C5537" s="2">
        <v>956766517</v>
      </c>
      <c r="G5537" s="2" t="s">
        <v>588</v>
      </c>
      <c r="H5537" s="2" t="s">
        <v>3286</v>
      </c>
      <c r="I5537" s="2" t="s">
        <v>11086</v>
      </c>
    </row>
    <row r="5538" spans="1:9" x14ac:dyDescent="0.25">
      <c r="A5538" s="2">
        <v>5538</v>
      </c>
      <c r="C5538" s="2">
        <v>956766661</v>
      </c>
      <c r="D5538" s="2">
        <v>976566661</v>
      </c>
      <c r="G5538" s="2" t="s">
        <v>4439</v>
      </c>
      <c r="H5538" s="2" t="s">
        <v>9666</v>
      </c>
      <c r="I5538" s="2" t="s">
        <v>11087</v>
      </c>
    </row>
    <row r="5539" spans="1:9" x14ac:dyDescent="0.25">
      <c r="A5539" s="2">
        <v>5539</v>
      </c>
      <c r="C5539" s="2">
        <v>956767756</v>
      </c>
      <c r="G5539" s="2" t="s">
        <v>200</v>
      </c>
      <c r="H5539" s="2" t="s">
        <v>1651</v>
      </c>
      <c r="I5539" s="2" t="s">
        <v>11088</v>
      </c>
    </row>
    <row r="5540" spans="1:9" x14ac:dyDescent="0.25">
      <c r="A5540" s="2">
        <v>5540</v>
      </c>
      <c r="C5540" s="2">
        <v>956767925</v>
      </c>
      <c r="G5540" s="2" t="s">
        <v>588</v>
      </c>
      <c r="H5540" s="2" t="s">
        <v>3595</v>
      </c>
      <c r="I5540" s="2" t="s">
        <v>11089</v>
      </c>
    </row>
    <row r="5541" spans="1:9" x14ac:dyDescent="0.25">
      <c r="A5541" s="2">
        <v>5541</v>
      </c>
      <c r="C5541" s="2">
        <v>956767941</v>
      </c>
      <c r="G5541" s="2" t="s">
        <v>5052</v>
      </c>
      <c r="H5541" s="2" t="s">
        <v>732</v>
      </c>
      <c r="I5541" s="2" t="s">
        <v>11090</v>
      </c>
    </row>
    <row r="5542" spans="1:9" x14ac:dyDescent="0.25">
      <c r="A5542" s="2">
        <v>5542</v>
      </c>
      <c r="C5542" s="2">
        <v>956768358</v>
      </c>
      <c r="G5542" s="2" t="s">
        <v>11091</v>
      </c>
      <c r="H5542" s="2" t="s">
        <v>11092</v>
      </c>
      <c r="I5542" s="2" t="s">
        <v>11093</v>
      </c>
    </row>
    <row r="5543" spans="1:9" x14ac:dyDescent="0.25">
      <c r="A5543" s="2">
        <v>5543</v>
      </c>
      <c r="C5543" s="2">
        <v>956774322</v>
      </c>
      <c r="G5543" s="2" t="s">
        <v>11094</v>
      </c>
      <c r="H5543" s="2" t="s">
        <v>525</v>
      </c>
      <c r="I5543" s="2" t="s">
        <v>11095</v>
      </c>
    </row>
    <row r="5544" spans="1:9" x14ac:dyDescent="0.25">
      <c r="A5544" s="2">
        <v>5544</v>
      </c>
      <c r="C5544" s="2">
        <v>956780751</v>
      </c>
      <c r="G5544" s="2" t="s">
        <v>625</v>
      </c>
      <c r="H5544" s="2" t="s">
        <v>9871</v>
      </c>
      <c r="I5544" s="2" t="s">
        <v>11096</v>
      </c>
    </row>
    <row r="5545" spans="1:9" x14ac:dyDescent="0.25">
      <c r="A5545" s="2">
        <v>5545</v>
      </c>
      <c r="C5545" s="2">
        <v>956780851</v>
      </c>
      <c r="G5545" s="2" t="s">
        <v>544</v>
      </c>
      <c r="H5545" s="2" t="s">
        <v>11097</v>
      </c>
      <c r="I5545" s="2" t="s">
        <v>11098</v>
      </c>
    </row>
    <row r="5546" spans="1:9" x14ac:dyDescent="0.25">
      <c r="A5546" s="2">
        <v>5546</v>
      </c>
      <c r="C5546" s="2">
        <v>956781923</v>
      </c>
      <c r="G5546" s="2" t="s">
        <v>1569</v>
      </c>
      <c r="H5546" s="2" t="s">
        <v>669</v>
      </c>
      <c r="I5546" s="2" t="s">
        <v>11099</v>
      </c>
    </row>
    <row r="5547" spans="1:9" x14ac:dyDescent="0.25">
      <c r="A5547" s="2">
        <v>5547</v>
      </c>
      <c r="C5547" s="2">
        <v>956784988</v>
      </c>
      <c r="G5547" s="2" t="s">
        <v>11100</v>
      </c>
      <c r="H5547" s="2" t="s">
        <v>11101</v>
      </c>
      <c r="I5547" s="2" t="s">
        <v>11102</v>
      </c>
    </row>
    <row r="5548" spans="1:9" x14ac:dyDescent="0.25">
      <c r="A5548" s="2">
        <v>5548</v>
      </c>
      <c r="C5548" s="2">
        <v>956786202</v>
      </c>
      <c r="G5548" s="2" t="s">
        <v>287</v>
      </c>
      <c r="H5548" s="2" t="s">
        <v>848</v>
      </c>
      <c r="I5548" s="2" t="s">
        <v>11103</v>
      </c>
    </row>
    <row r="5549" spans="1:9" x14ac:dyDescent="0.25">
      <c r="A5549" s="2">
        <v>5549</v>
      </c>
      <c r="C5549" s="2">
        <v>956791540</v>
      </c>
      <c r="G5549" s="2" t="s">
        <v>1227</v>
      </c>
      <c r="H5549" s="2" t="s">
        <v>1377</v>
      </c>
      <c r="I5549" s="2" t="s">
        <v>11104</v>
      </c>
    </row>
    <row r="5550" spans="1:9" x14ac:dyDescent="0.25">
      <c r="A5550" s="2">
        <v>5550</v>
      </c>
      <c r="C5550" s="2">
        <v>956794698</v>
      </c>
      <c r="G5550" s="2" t="s">
        <v>3832</v>
      </c>
      <c r="H5550" s="2" t="s">
        <v>6646</v>
      </c>
      <c r="I5550" s="2" t="s">
        <v>11105</v>
      </c>
    </row>
    <row r="5551" spans="1:9" x14ac:dyDescent="0.25">
      <c r="A5551" s="2">
        <v>5551</v>
      </c>
      <c r="C5551" s="2">
        <v>956800771</v>
      </c>
      <c r="G5551" s="2" t="s">
        <v>342</v>
      </c>
      <c r="H5551" s="2" t="s">
        <v>11106</v>
      </c>
      <c r="I5551" s="2" t="s">
        <v>11107</v>
      </c>
    </row>
    <row r="5552" spans="1:9" x14ac:dyDescent="0.25">
      <c r="A5552" s="2">
        <v>5552</v>
      </c>
      <c r="C5552" s="2">
        <v>956801323</v>
      </c>
      <c r="G5552" s="2" t="s">
        <v>11108</v>
      </c>
      <c r="H5552" s="2" t="s">
        <v>6812</v>
      </c>
      <c r="I5552" s="2" t="s">
        <v>11109</v>
      </c>
    </row>
    <row r="5553" spans="1:9" x14ac:dyDescent="0.25">
      <c r="A5553" s="2">
        <v>5553</v>
      </c>
      <c r="C5553" s="2">
        <v>956801520</v>
      </c>
      <c r="G5553" s="2" t="s">
        <v>1728</v>
      </c>
      <c r="H5553" s="2" t="s">
        <v>11110</v>
      </c>
      <c r="I5553" s="2" t="s">
        <v>11111</v>
      </c>
    </row>
    <row r="5554" spans="1:9" x14ac:dyDescent="0.25">
      <c r="A5554" s="2">
        <v>5554</v>
      </c>
      <c r="C5554" s="2">
        <v>956801808</v>
      </c>
      <c r="G5554" s="2" t="s">
        <v>8002</v>
      </c>
      <c r="H5554" s="2" t="s">
        <v>4573</v>
      </c>
      <c r="I5554" s="2" t="s">
        <v>11112</v>
      </c>
    </row>
    <row r="5555" spans="1:9" x14ac:dyDescent="0.25">
      <c r="A5555" s="2">
        <v>5555</v>
      </c>
      <c r="C5555" s="2">
        <v>956802494</v>
      </c>
      <c r="G5555" s="2" t="s">
        <v>2131</v>
      </c>
      <c r="H5555" s="2" t="s">
        <v>11113</v>
      </c>
      <c r="I5555" s="2" t="s">
        <v>11114</v>
      </c>
    </row>
    <row r="5556" spans="1:9" x14ac:dyDescent="0.25">
      <c r="A5556" s="2">
        <v>5556</v>
      </c>
      <c r="C5556" s="2">
        <v>956803224</v>
      </c>
      <c r="G5556" s="2" t="s">
        <v>11115</v>
      </c>
      <c r="H5556" s="2" t="s">
        <v>11116</v>
      </c>
      <c r="I5556" s="2" t="s">
        <v>11117</v>
      </c>
    </row>
    <row r="5557" spans="1:9" x14ac:dyDescent="0.25">
      <c r="A5557" s="2">
        <v>5557</v>
      </c>
      <c r="C5557" s="2">
        <v>956805442</v>
      </c>
      <c r="G5557" s="2" t="s">
        <v>11118</v>
      </c>
      <c r="H5557" s="2" t="s">
        <v>5606</v>
      </c>
      <c r="I5557" s="2" t="s">
        <v>11119</v>
      </c>
    </row>
    <row r="5558" spans="1:9" x14ac:dyDescent="0.25">
      <c r="A5558" s="2">
        <v>5558</v>
      </c>
      <c r="C5558" s="2">
        <v>956805564</v>
      </c>
      <c r="G5558" s="2" t="s">
        <v>11120</v>
      </c>
      <c r="H5558" s="2" t="s">
        <v>11121</v>
      </c>
      <c r="I5558" s="2" t="s">
        <v>11122</v>
      </c>
    </row>
    <row r="5559" spans="1:9" x14ac:dyDescent="0.25">
      <c r="A5559" s="2">
        <v>5559</v>
      </c>
      <c r="C5559" s="2">
        <v>956805829</v>
      </c>
      <c r="G5559" s="2" t="s">
        <v>4798</v>
      </c>
      <c r="H5559" s="2" t="s">
        <v>428</v>
      </c>
      <c r="I5559" s="2" t="s">
        <v>11123</v>
      </c>
    </row>
    <row r="5560" spans="1:9" x14ac:dyDescent="0.25">
      <c r="A5560" s="2">
        <v>5560</v>
      </c>
      <c r="C5560" s="2">
        <v>956807443</v>
      </c>
      <c r="G5560" s="2" t="s">
        <v>156</v>
      </c>
      <c r="H5560" s="2" t="s">
        <v>485</v>
      </c>
      <c r="I5560" s="2" t="s">
        <v>11124</v>
      </c>
    </row>
    <row r="5561" spans="1:9" x14ac:dyDescent="0.25">
      <c r="A5561" s="2">
        <v>5561</v>
      </c>
      <c r="C5561" s="2">
        <v>956807721</v>
      </c>
      <c r="G5561" s="2" t="s">
        <v>11125</v>
      </c>
      <c r="H5561" s="2" t="s">
        <v>127</v>
      </c>
      <c r="I5561" s="2" t="s">
        <v>11126</v>
      </c>
    </row>
    <row r="5562" spans="1:9" x14ac:dyDescent="0.25">
      <c r="A5562" s="2">
        <v>5562</v>
      </c>
      <c r="C5562" s="2">
        <v>956808439</v>
      </c>
      <c r="G5562" s="2" t="s">
        <v>3610</v>
      </c>
      <c r="H5562" s="2" t="s">
        <v>1101</v>
      </c>
      <c r="I5562" s="2" t="s">
        <v>11127</v>
      </c>
    </row>
    <row r="5563" spans="1:9" x14ac:dyDescent="0.25">
      <c r="A5563" s="2">
        <v>5563</v>
      </c>
      <c r="C5563" s="2">
        <v>956809185</v>
      </c>
      <c r="D5563" s="2">
        <v>966518783</v>
      </c>
      <c r="G5563" s="2" t="s">
        <v>11128</v>
      </c>
      <c r="H5563" s="2" t="s">
        <v>11129</v>
      </c>
      <c r="I5563" s="2" t="s">
        <v>11130</v>
      </c>
    </row>
    <row r="5564" spans="1:9" x14ac:dyDescent="0.25">
      <c r="A5564" s="2">
        <v>5564</v>
      </c>
      <c r="C5564" s="2">
        <v>956809214</v>
      </c>
      <c r="G5564" s="2" t="s">
        <v>3112</v>
      </c>
      <c r="H5564" s="2" t="s">
        <v>11131</v>
      </c>
      <c r="I5564" s="2" t="s">
        <v>11132</v>
      </c>
    </row>
    <row r="5565" spans="1:9" x14ac:dyDescent="0.25">
      <c r="A5565" s="2">
        <v>5565</v>
      </c>
      <c r="C5565" s="2">
        <v>956810219</v>
      </c>
      <c r="G5565" s="2" t="s">
        <v>156</v>
      </c>
      <c r="H5565" s="2" t="s">
        <v>11133</v>
      </c>
      <c r="I5565" s="2" t="s">
        <v>11134</v>
      </c>
    </row>
    <row r="5566" spans="1:9" x14ac:dyDescent="0.25">
      <c r="A5566" s="2">
        <v>5566</v>
      </c>
      <c r="C5566" s="2">
        <v>956810246</v>
      </c>
      <c r="G5566" s="2" t="s">
        <v>588</v>
      </c>
      <c r="H5566" s="2" t="s">
        <v>11135</v>
      </c>
      <c r="I5566" s="2" t="s">
        <v>11136</v>
      </c>
    </row>
    <row r="5567" spans="1:9" x14ac:dyDescent="0.25">
      <c r="A5567" s="2">
        <v>5567</v>
      </c>
      <c r="C5567" s="2">
        <v>956810762</v>
      </c>
      <c r="G5567" s="2" t="s">
        <v>11137</v>
      </c>
      <c r="H5567" s="2" t="s">
        <v>11138</v>
      </c>
      <c r="I5567" s="2" t="s">
        <v>11139</v>
      </c>
    </row>
    <row r="5568" spans="1:9" x14ac:dyDescent="0.25">
      <c r="A5568" s="2">
        <v>5568</v>
      </c>
      <c r="C5568" s="2">
        <v>956812530</v>
      </c>
      <c r="G5568" s="2" t="s">
        <v>11140</v>
      </c>
      <c r="H5568" s="2" t="s">
        <v>2309</v>
      </c>
      <c r="I5568" s="2" t="s">
        <v>11141</v>
      </c>
    </row>
    <row r="5569" spans="1:9" x14ac:dyDescent="0.25">
      <c r="A5569" s="2">
        <v>5569</v>
      </c>
      <c r="C5569" s="2">
        <v>956814630</v>
      </c>
      <c r="G5569" s="2" t="s">
        <v>11142</v>
      </c>
      <c r="H5569" s="2" t="s">
        <v>11143</v>
      </c>
      <c r="I5569" s="2" t="s">
        <v>11144</v>
      </c>
    </row>
    <row r="5570" spans="1:9" x14ac:dyDescent="0.25">
      <c r="A5570" s="2">
        <v>5570</v>
      </c>
      <c r="C5570" s="2">
        <v>956818892</v>
      </c>
      <c r="G5570" s="2" t="s">
        <v>11145</v>
      </c>
      <c r="H5570" s="2" t="s">
        <v>11146</v>
      </c>
      <c r="I5570" s="2" t="s">
        <v>11147</v>
      </c>
    </row>
    <row r="5571" spans="1:9" x14ac:dyDescent="0.25">
      <c r="A5571" s="2">
        <v>5571</v>
      </c>
      <c r="C5571" s="2">
        <v>956819404</v>
      </c>
      <c r="G5571" s="2" t="s">
        <v>5435</v>
      </c>
      <c r="H5571" s="2" t="s">
        <v>8401</v>
      </c>
      <c r="I5571" s="2" t="s">
        <v>11148</v>
      </c>
    </row>
    <row r="5572" spans="1:9" x14ac:dyDescent="0.25">
      <c r="A5572" s="2">
        <v>5572</v>
      </c>
      <c r="C5572" s="2">
        <v>956820965</v>
      </c>
      <c r="G5572" s="2" t="s">
        <v>1247</v>
      </c>
      <c r="H5572" s="2" t="s">
        <v>846</v>
      </c>
      <c r="I5572" s="2" t="s">
        <v>11149</v>
      </c>
    </row>
    <row r="5573" spans="1:9" x14ac:dyDescent="0.25">
      <c r="A5573" s="2">
        <v>5573</v>
      </c>
      <c r="C5573" s="2">
        <v>956821363</v>
      </c>
      <c r="G5573" s="2" t="s">
        <v>11150</v>
      </c>
      <c r="H5573" s="2" t="s">
        <v>11151</v>
      </c>
      <c r="I5573" s="2" t="s">
        <v>11152</v>
      </c>
    </row>
    <row r="5574" spans="1:9" x14ac:dyDescent="0.25">
      <c r="A5574" s="2">
        <v>5574</v>
      </c>
      <c r="C5574" s="2">
        <v>956824108</v>
      </c>
      <c r="G5574" s="2" t="s">
        <v>11153</v>
      </c>
      <c r="H5574" s="2" t="s">
        <v>5570</v>
      </c>
      <c r="I5574" s="2" t="s">
        <v>11154</v>
      </c>
    </row>
    <row r="5575" spans="1:9" x14ac:dyDescent="0.25">
      <c r="A5575" s="2">
        <v>5575</v>
      </c>
      <c r="C5575" s="2">
        <v>956827780</v>
      </c>
      <c r="G5575" s="2" t="s">
        <v>748</v>
      </c>
      <c r="H5575" s="2" t="s">
        <v>10017</v>
      </c>
      <c r="I5575" s="2" t="s">
        <v>11155</v>
      </c>
    </row>
    <row r="5576" spans="1:9" x14ac:dyDescent="0.25">
      <c r="A5576" s="2">
        <v>5576</v>
      </c>
      <c r="C5576" s="2">
        <v>956828856</v>
      </c>
      <c r="G5576" s="2" t="s">
        <v>744</v>
      </c>
      <c r="H5576" s="2" t="s">
        <v>634</v>
      </c>
      <c r="I5576" s="2" t="s">
        <v>11156</v>
      </c>
    </row>
    <row r="5577" spans="1:9" x14ac:dyDescent="0.25">
      <c r="A5577" s="2">
        <v>5577</v>
      </c>
      <c r="C5577" s="2">
        <v>956828925</v>
      </c>
      <c r="G5577" s="2" t="s">
        <v>11157</v>
      </c>
      <c r="H5577" s="2" t="s">
        <v>11158</v>
      </c>
      <c r="I5577" s="2" t="s">
        <v>11159</v>
      </c>
    </row>
    <row r="5578" spans="1:9" x14ac:dyDescent="0.25">
      <c r="A5578" s="2">
        <v>5578</v>
      </c>
      <c r="C5578" s="2">
        <v>956829651</v>
      </c>
      <c r="G5578" s="2" t="s">
        <v>278</v>
      </c>
      <c r="H5578" s="2" t="s">
        <v>5258</v>
      </c>
      <c r="I5578" s="2" t="s">
        <v>11160</v>
      </c>
    </row>
    <row r="5579" spans="1:9" x14ac:dyDescent="0.25">
      <c r="A5579" s="2">
        <v>5579</v>
      </c>
      <c r="C5579" s="2">
        <v>956830278</v>
      </c>
      <c r="G5579" s="2" t="s">
        <v>11161</v>
      </c>
      <c r="H5579" s="2" t="s">
        <v>2050</v>
      </c>
      <c r="I5579" s="2" t="s">
        <v>11162</v>
      </c>
    </row>
    <row r="5580" spans="1:9" x14ac:dyDescent="0.25">
      <c r="A5580" s="2">
        <v>5580</v>
      </c>
      <c r="C5580" s="2">
        <v>956830815</v>
      </c>
      <c r="G5580" s="2" t="s">
        <v>203</v>
      </c>
      <c r="H5580" s="2" t="s">
        <v>11163</v>
      </c>
      <c r="I5580" s="2" t="s">
        <v>11164</v>
      </c>
    </row>
    <row r="5581" spans="1:9" x14ac:dyDescent="0.25">
      <c r="A5581" s="2">
        <v>5581</v>
      </c>
      <c r="C5581" s="2">
        <v>956831616</v>
      </c>
      <c r="G5581" s="2" t="s">
        <v>11165</v>
      </c>
      <c r="H5581" s="2" t="s">
        <v>11166</v>
      </c>
      <c r="I5581" s="2" t="s">
        <v>11167</v>
      </c>
    </row>
    <row r="5582" spans="1:9" x14ac:dyDescent="0.25">
      <c r="A5582" s="2">
        <v>5582</v>
      </c>
      <c r="C5582" s="2">
        <v>956832473</v>
      </c>
      <c r="G5582" s="2" t="s">
        <v>3588</v>
      </c>
      <c r="H5582" s="2" t="s">
        <v>231</v>
      </c>
      <c r="I5582" s="2" t="s">
        <v>11168</v>
      </c>
    </row>
    <row r="5583" spans="1:9" x14ac:dyDescent="0.25">
      <c r="A5583" s="2">
        <v>5583</v>
      </c>
      <c r="C5583" s="2">
        <v>956833715</v>
      </c>
      <c r="G5583" s="2" t="s">
        <v>1400</v>
      </c>
      <c r="H5583" s="2" t="s">
        <v>4715</v>
      </c>
      <c r="I5583" s="2" t="s">
        <v>11169</v>
      </c>
    </row>
    <row r="5584" spans="1:9" x14ac:dyDescent="0.25">
      <c r="A5584" s="2">
        <v>5584</v>
      </c>
      <c r="C5584" s="2">
        <v>956833731</v>
      </c>
      <c r="G5584" s="2" t="s">
        <v>11170</v>
      </c>
      <c r="H5584" s="2" t="s">
        <v>490</v>
      </c>
      <c r="I5584" s="2" t="s">
        <v>11171</v>
      </c>
    </row>
    <row r="5585" spans="1:9" x14ac:dyDescent="0.25">
      <c r="A5585" s="2">
        <v>5585</v>
      </c>
      <c r="C5585" s="2">
        <v>956834105</v>
      </c>
      <c r="G5585" s="2" t="s">
        <v>11172</v>
      </c>
      <c r="H5585" s="2" t="s">
        <v>11173</v>
      </c>
      <c r="I5585" s="2" t="s">
        <v>11174</v>
      </c>
    </row>
    <row r="5586" spans="1:9" x14ac:dyDescent="0.25">
      <c r="A5586" s="2">
        <v>5586</v>
      </c>
      <c r="C5586" s="2">
        <v>956835557</v>
      </c>
      <c r="G5586" s="2" t="s">
        <v>11175</v>
      </c>
      <c r="H5586" s="2" t="s">
        <v>9505</v>
      </c>
      <c r="I5586" s="2" t="s">
        <v>11176</v>
      </c>
    </row>
    <row r="5587" spans="1:9" x14ac:dyDescent="0.25">
      <c r="A5587" s="2">
        <v>5587</v>
      </c>
      <c r="C5587" s="2">
        <v>956835978</v>
      </c>
      <c r="G5587" s="2" t="s">
        <v>2604</v>
      </c>
      <c r="H5587" s="2" t="s">
        <v>11177</v>
      </c>
      <c r="I5587" s="2" t="s">
        <v>11178</v>
      </c>
    </row>
    <row r="5588" spans="1:9" x14ac:dyDescent="0.25">
      <c r="A5588" s="2">
        <v>5588</v>
      </c>
      <c r="C5588" s="2">
        <v>956844110</v>
      </c>
      <c r="G5588" s="2" t="s">
        <v>685</v>
      </c>
      <c r="H5588" s="2" t="s">
        <v>1222</v>
      </c>
      <c r="I5588" s="2" t="s">
        <v>11179</v>
      </c>
    </row>
    <row r="5589" spans="1:9" x14ac:dyDescent="0.25">
      <c r="A5589" s="2">
        <v>5589</v>
      </c>
      <c r="C5589" s="2">
        <v>956844708</v>
      </c>
      <c r="G5589" s="2" t="s">
        <v>2951</v>
      </c>
      <c r="H5589" s="2" t="s">
        <v>228</v>
      </c>
      <c r="I5589" s="2" t="s">
        <v>11180</v>
      </c>
    </row>
    <row r="5590" spans="1:9" x14ac:dyDescent="0.25">
      <c r="A5590" s="2">
        <v>5590</v>
      </c>
      <c r="C5590" s="2">
        <v>956846489</v>
      </c>
      <c r="G5590" s="2" t="s">
        <v>177</v>
      </c>
      <c r="H5590" s="2" t="s">
        <v>11181</v>
      </c>
      <c r="I5590" s="2" t="s">
        <v>11182</v>
      </c>
    </row>
    <row r="5591" spans="1:9" x14ac:dyDescent="0.25">
      <c r="A5591" s="2">
        <v>5591</v>
      </c>
      <c r="C5591" s="2">
        <v>956847773</v>
      </c>
      <c r="G5591" s="2" t="s">
        <v>11183</v>
      </c>
      <c r="H5591" s="2" t="s">
        <v>11184</v>
      </c>
      <c r="I5591" s="2" t="s">
        <v>11185</v>
      </c>
    </row>
    <row r="5592" spans="1:9" x14ac:dyDescent="0.25">
      <c r="A5592" s="2">
        <v>5592</v>
      </c>
      <c r="C5592" s="2">
        <v>956849421</v>
      </c>
      <c r="G5592" s="2" t="s">
        <v>7071</v>
      </c>
      <c r="H5592" s="2" t="s">
        <v>11186</v>
      </c>
      <c r="I5592" s="2" t="s">
        <v>11187</v>
      </c>
    </row>
    <row r="5593" spans="1:9" x14ac:dyDescent="0.25">
      <c r="A5593" s="2">
        <v>5593</v>
      </c>
      <c r="C5593" s="2">
        <v>956851017</v>
      </c>
      <c r="G5593" s="2" t="s">
        <v>802</v>
      </c>
      <c r="H5593" s="2" t="s">
        <v>11188</v>
      </c>
      <c r="I5593" s="2" t="s">
        <v>11189</v>
      </c>
    </row>
    <row r="5594" spans="1:9" x14ac:dyDescent="0.25">
      <c r="A5594" s="2">
        <v>5594</v>
      </c>
      <c r="C5594" s="2">
        <v>956851647</v>
      </c>
      <c r="G5594" s="2" t="s">
        <v>2980</v>
      </c>
      <c r="H5594" s="2" t="s">
        <v>11190</v>
      </c>
      <c r="I5594" s="2" t="s">
        <v>11191</v>
      </c>
    </row>
    <row r="5595" spans="1:9" x14ac:dyDescent="0.25">
      <c r="A5595" s="2">
        <v>5595</v>
      </c>
      <c r="C5595" s="2">
        <v>956852510</v>
      </c>
      <c r="G5595" s="2" t="s">
        <v>3870</v>
      </c>
      <c r="H5595" s="2" t="s">
        <v>187</v>
      </c>
      <c r="I5595" s="2" t="s">
        <v>11192</v>
      </c>
    </row>
    <row r="5596" spans="1:9" x14ac:dyDescent="0.25">
      <c r="A5596" s="2">
        <v>5596</v>
      </c>
      <c r="C5596" s="2">
        <v>956852850</v>
      </c>
      <c r="G5596" s="2" t="s">
        <v>11193</v>
      </c>
      <c r="H5596" s="2" t="s">
        <v>4502</v>
      </c>
      <c r="I5596" s="2" t="s">
        <v>11194</v>
      </c>
    </row>
    <row r="5597" spans="1:9" x14ac:dyDescent="0.25">
      <c r="A5597" s="2">
        <v>5597</v>
      </c>
      <c r="C5597" s="2">
        <v>956852899</v>
      </c>
      <c r="G5597" s="2" t="s">
        <v>1637</v>
      </c>
      <c r="H5597" s="2" t="s">
        <v>948</v>
      </c>
      <c r="I5597" s="2" t="s">
        <v>11195</v>
      </c>
    </row>
    <row r="5598" spans="1:9" x14ac:dyDescent="0.25">
      <c r="A5598" s="2">
        <v>5598</v>
      </c>
      <c r="C5598" s="2">
        <v>956856561</v>
      </c>
      <c r="G5598" s="2" t="s">
        <v>11196</v>
      </c>
      <c r="H5598" s="2" t="s">
        <v>7081</v>
      </c>
      <c r="I5598" s="2" t="s">
        <v>11197</v>
      </c>
    </row>
    <row r="5599" spans="1:9" x14ac:dyDescent="0.25">
      <c r="A5599" s="2">
        <v>5599</v>
      </c>
      <c r="C5599" s="2">
        <v>956857029</v>
      </c>
      <c r="G5599" s="2" t="s">
        <v>11198</v>
      </c>
      <c r="H5599" s="2" t="s">
        <v>2677</v>
      </c>
      <c r="I5599" s="2" t="s">
        <v>11199</v>
      </c>
    </row>
    <row r="5600" spans="1:9" x14ac:dyDescent="0.25">
      <c r="A5600" s="2">
        <v>5600</v>
      </c>
      <c r="C5600" s="2">
        <v>956857232</v>
      </c>
      <c r="G5600" s="2" t="s">
        <v>11200</v>
      </c>
      <c r="H5600" s="2" t="s">
        <v>3180</v>
      </c>
      <c r="I5600" s="2" t="s">
        <v>11201</v>
      </c>
    </row>
    <row r="5601" spans="1:9" x14ac:dyDescent="0.25">
      <c r="A5601" s="2">
        <v>5601</v>
      </c>
      <c r="C5601" s="2">
        <v>956859817</v>
      </c>
      <c r="G5601" s="2" t="s">
        <v>11202</v>
      </c>
      <c r="H5601" s="2" t="s">
        <v>11203</v>
      </c>
      <c r="I5601" s="2" t="s">
        <v>11204</v>
      </c>
    </row>
    <row r="5602" spans="1:9" x14ac:dyDescent="0.25">
      <c r="A5602" s="2">
        <v>5602</v>
      </c>
      <c r="C5602" s="2">
        <v>956859945</v>
      </c>
      <c r="G5602" s="2" t="s">
        <v>890</v>
      </c>
      <c r="H5602" s="2" t="s">
        <v>3773</v>
      </c>
      <c r="I5602" s="2" t="s">
        <v>11205</v>
      </c>
    </row>
    <row r="5603" spans="1:9" x14ac:dyDescent="0.25">
      <c r="A5603" s="2">
        <v>5603</v>
      </c>
      <c r="C5603" s="2">
        <v>956861398</v>
      </c>
      <c r="G5603" s="2" t="s">
        <v>281</v>
      </c>
      <c r="H5603" s="2" t="s">
        <v>2839</v>
      </c>
      <c r="I5603" s="2" t="s">
        <v>11206</v>
      </c>
    </row>
    <row r="5604" spans="1:9" x14ac:dyDescent="0.25">
      <c r="A5604" s="2">
        <v>5604</v>
      </c>
      <c r="C5604" s="2">
        <v>956864277</v>
      </c>
      <c r="G5604" s="2" t="s">
        <v>11207</v>
      </c>
      <c r="H5604" s="2" t="s">
        <v>11208</v>
      </c>
      <c r="I5604" s="2" t="s">
        <v>11209</v>
      </c>
    </row>
    <row r="5605" spans="1:9" x14ac:dyDescent="0.25">
      <c r="A5605" s="2">
        <v>5605</v>
      </c>
      <c r="C5605" s="2">
        <v>956864300</v>
      </c>
      <c r="G5605" s="2" t="s">
        <v>796</v>
      </c>
      <c r="H5605" s="2" t="s">
        <v>9434</v>
      </c>
      <c r="I5605" s="2" t="s">
        <v>11210</v>
      </c>
    </row>
    <row r="5606" spans="1:9" x14ac:dyDescent="0.25">
      <c r="A5606" s="2">
        <v>5606</v>
      </c>
      <c r="C5606" s="2">
        <v>956866384</v>
      </c>
      <c r="G5606" s="2" t="s">
        <v>1281</v>
      </c>
      <c r="H5606" s="2" t="s">
        <v>907</v>
      </c>
      <c r="I5606" s="2" t="s">
        <v>11211</v>
      </c>
    </row>
    <row r="5607" spans="1:9" x14ac:dyDescent="0.25">
      <c r="A5607" s="2">
        <v>5607</v>
      </c>
      <c r="C5607" s="2">
        <v>956866592</v>
      </c>
      <c r="G5607" s="2" t="s">
        <v>604</v>
      </c>
      <c r="H5607" s="2" t="s">
        <v>4533</v>
      </c>
      <c r="I5607" s="2" t="s">
        <v>11212</v>
      </c>
    </row>
    <row r="5608" spans="1:9" x14ac:dyDescent="0.25">
      <c r="A5608" s="2">
        <v>5608</v>
      </c>
      <c r="C5608" s="2">
        <v>956867604</v>
      </c>
      <c r="G5608" s="2" t="s">
        <v>8031</v>
      </c>
      <c r="H5608" s="2" t="s">
        <v>11213</v>
      </c>
      <c r="I5608" s="2" t="s">
        <v>11214</v>
      </c>
    </row>
    <row r="5609" spans="1:9" x14ac:dyDescent="0.25">
      <c r="A5609" s="2">
        <v>5609</v>
      </c>
      <c r="C5609" s="2">
        <v>956867700</v>
      </c>
      <c r="G5609" s="2" t="s">
        <v>11215</v>
      </c>
      <c r="H5609" s="2" t="s">
        <v>11216</v>
      </c>
      <c r="I5609" s="2" t="s">
        <v>11217</v>
      </c>
    </row>
    <row r="5610" spans="1:9" x14ac:dyDescent="0.25">
      <c r="A5610" s="2">
        <v>5610</v>
      </c>
      <c r="C5610" s="2">
        <v>956868394</v>
      </c>
      <c r="G5610" s="2" t="s">
        <v>360</v>
      </c>
      <c r="H5610" s="2" t="s">
        <v>11218</v>
      </c>
      <c r="I5610" s="2" t="s">
        <v>11219</v>
      </c>
    </row>
    <row r="5611" spans="1:9" x14ac:dyDescent="0.25">
      <c r="A5611" s="2">
        <v>5611</v>
      </c>
      <c r="C5611" s="2">
        <v>956869146</v>
      </c>
      <c r="G5611" s="2" t="s">
        <v>518</v>
      </c>
      <c r="H5611" s="2" t="s">
        <v>2957</v>
      </c>
      <c r="I5611" s="2" t="s">
        <v>11220</v>
      </c>
    </row>
    <row r="5612" spans="1:9" x14ac:dyDescent="0.25">
      <c r="A5612" s="2">
        <v>5612</v>
      </c>
      <c r="C5612" s="2">
        <v>956869686</v>
      </c>
      <c r="G5612" s="2" t="s">
        <v>676</v>
      </c>
      <c r="H5612" s="2" t="s">
        <v>608</v>
      </c>
      <c r="I5612" s="2" t="s">
        <v>11221</v>
      </c>
    </row>
    <row r="5613" spans="1:9" x14ac:dyDescent="0.25">
      <c r="A5613" s="2">
        <v>5613</v>
      </c>
      <c r="C5613" s="2">
        <v>956869982</v>
      </c>
      <c r="G5613" s="2" t="s">
        <v>1580</v>
      </c>
      <c r="H5613" s="2" t="s">
        <v>11222</v>
      </c>
      <c r="I5613" s="2" t="s">
        <v>11223</v>
      </c>
    </row>
    <row r="5614" spans="1:9" x14ac:dyDescent="0.25">
      <c r="A5614" s="2">
        <v>5614</v>
      </c>
      <c r="C5614" s="2">
        <v>956872246</v>
      </c>
      <c r="G5614" s="2" t="s">
        <v>2384</v>
      </c>
      <c r="H5614" s="2" t="s">
        <v>236</v>
      </c>
      <c r="I5614" s="2" t="s">
        <v>11224</v>
      </c>
    </row>
    <row r="5615" spans="1:9" x14ac:dyDescent="0.25">
      <c r="A5615" s="2">
        <v>5615</v>
      </c>
      <c r="C5615" s="2">
        <v>956873521</v>
      </c>
      <c r="G5615" s="2" t="s">
        <v>619</v>
      </c>
      <c r="H5615" s="2" t="s">
        <v>10770</v>
      </c>
      <c r="I5615" s="2" t="s">
        <v>11225</v>
      </c>
    </row>
    <row r="5616" spans="1:9" x14ac:dyDescent="0.25">
      <c r="A5616" s="2">
        <v>5616</v>
      </c>
      <c r="C5616" s="2">
        <v>956874864</v>
      </c>
      <c r="G5616" s="2" t="s">
        <v>3470</v>
      </c>
      <c r="H5616" s="2" t="s">
        <v>534</v>
      </c>
      <c r="I5616" s="2" t="s">
        <v>11226</v>
      </c>
    </row>
    <row r="5617" spans="1:9" x14ac:dyDescent="0.25">
      <c r="A5617" s="2">
        <v>5617</v>
      </c>
      <c r="C5617" s="2">
        <v>956875424</v>
      </c>
      <c r="G5617" s="2" t="s">
        <v>1092</v>
      </c>
      <c r="H5617" s="2" t="s">
        <v>11227</v>
      </c>
      <c r="I5617" s="2" t="s">
        <v>11228</v>
      </c>
    </row>
    <row r="5618" spans="1:9" x14ac:dyDescent="0.25">
      <c r="A5618" s="2">
        <v>5618</v>
      </c>
      <c r="C5618" s="2">
        <v>956876590</v>
      </c>
      <c r="G5618" s="2" t="s">
        <v>953</v>
      </c>
      <c r="H5618" s="2" t="s">
        <v>11229</v>
      </c>
      <c r="I5618" s="2" t="s">
        <v>11230</v>
      </c>
    </row>
    <row r="5619" spans="1:9" x14ac:dyDescent="0.25">
      <c r="A5619" s="2">
        <v>5619</v>
      </c>
      <c r="C5619" s="2">
        <v>956877824</v>
      </c>
      <c r="G5619" s="2" t="s">
        <v>3297</v>
      </c>
      <c r="H5619" s="2" t="s">
        <v>1838</v>
      </c>
      <c r="I5619" s="2" t="s">
        <v>11231</v>
      </c>
    </row>
    <row r="5620" spans="1:9" x14ac:dyDescent="0.25">
      <c r="A5620" s="2">
        <v>5620</v>
      </c>
      <c r="C5620" s="2">
        <v>956878138</v>
      </c>
      <c r="G5620" s="2" t="s">
        <v>4262</v>
      </c>
      <c r="H5620" s="2" t="s">
        <v>4274</v>
      </c>
      <c r="I5620" s="2" t="s">
        <v>11232</v>
      </c>
    </row>
    <row r="5621" spans="1:9" x14ac:dyDescent="0.25">
      <c r="A5621" s="2">
        <v>5621</v>
      </c>
      <c r="C5621" s="2">
        <v>956878261</v>
      </c>
      <c r="G5621" s="2" t="s">
        <v>11233</v>
      </c>
      <c r="H5621" s="2" t="s">
        <v>11234</v>
      </c>
      <c r="I5621" s="2" t="s">
        <v>11235</v>
      </c>
    </row>
    <row r="5622" spans="1:9" x14ac:dyDescent="0.25">
      <c r="A5622" s="2">
        <v>5622</v>
      </c>
      <c r="C5622" s="2">
        <v>956879023</v>
      </c>
      <c r="G5622" s="2" t="s">
        <v>676</v>
      </c>
      <c r="H5622" s="2" t="s">
        <v>11236</v>
      </c>
      <c r="I5622" s="2" t="s">
        <v>11237</v>
      </c>
    </row>
    <row r="5623" spans="1:9" x14ac:dyDescent="0.25">
      <c r="A5623" s="2">
        <v>5623</v>
      </c>
      <c r="C5623" s="2">
        <v>956880778</v>
      </c>
      <c r="G5623" s="2" t="s">
        <v>11238</v>
      </c>
      <c r="H5623" s="2" t="s">
        <v>934</v>
      </c>
      <c r="I5623" s="2" t="s">
        <v>11239</v>
      </c>
    </row>
    <row r="5624" spans="1:9" x14ac:dyDescent="0.25">
      <c r="A5624" s="2">
        <v>5624</v>
      </c>
      <c r="C5624" s="2">
        <v>956881537</v>
      </c>
      <c r="G5624" s="2" t="s">
        <v>11240</v>
      </c>
      <c r="H5624" s="2" t="s">
        <v>11241</v>
      </c>
      <c r="I5624" s="2" t="s">
        <v>11242</v>
      </c>
    </row>
    <row r="5625" spans="1:9" x14ac:dyDescent="0.25">
      <c r="A5625" s="2">
        <v>5625</v>
      </c>
      <c r="C5625" s="2">
        <v>956883148</v>
      </c>
      <c r="G5625" s="2" t="s">
        <v>9284</v>
      </c>
      <c r="H5625" s="2" t="s">
        <v>11243</v>
      </c>
      <c r="I5625" s="2" t="s">
        <v>11244</v>
      </c>
    </row>
    <row r="5626" spans="1:9" x14ac:dyDescent="0.25">
      <c r="A5626" s="2">
        <v>5626</v>
      </c>
      <c r="C5626" s="2">
        <v>956883279</v>
      </c>
      <c r="G5626" s="2" t="s">
        <v>11245</v>
      </c>
      <c r="H5626" s="2" t="s">
        <v>11246</v>
      </c>
      <c r="I5626" s="2" t="s">
        <v>11247</v>
      </c>
    </row>
    <row r="5627" spans="1:9" x14ac:dyDescent="0.25">
      <c r="A5627" s="2">
        <v>5627</v>
      </c>
      <c r="C5627" s="2">
        <v>956883727</v>
      </c>
      <c r="G5627" s="2" t="s">
        <v>812</v>
      </c>
      <c r="H5627" s="2" t="s">
        <v>355</v>
      </c>
      <c r="I5627" s="2" t="s">
        <v>11248</v>
      </c>
    </row>
    <row r="5628" spans="1:9" x14ac:dyDescent="0.25">
      <c r="A5628" s="2">
        <v>5628</v>
      </c>
      <c r="C5628" s="2">
        <v>956885241</v>
      </c>
      <c r="G5628" s="2" t="s">
        <v>11249</v>
      </c>
      <c r="H5628" s="2" t="s">
        <v>11250</v>
      </c>
      <c r="I5628" s="2" t="s">
        <v>11251</v>
      </c>
    </row>
    <row r="5629" spans="1:9" x14ac:dyDescent="0.25">
      <c r="A5629" s="2">
        <v>5629</v>
      </c>
      <c r="C5629" s="2">
        <v>956889439</v>
      </c>
      <c r="G5629" s="2" t="s">
        <v>3047</v>
      </c>
      <c r="H5629" s="2" t="s">
        <v>2398</v>
      </c>
      <c r="I5629" s="2" t="s">
        <v>11252</v>
      </c>
    </row>
    <row r="5630" spans="1:9" x14ac:dyDescent="0.25">
      <c r="A5630" s="2">
        <v>5630</v>
      </c>
      <c r="C5630" s="2">
        <v>956889785</v>
      </c>
      <c r="G5630" s="2" t="s">
        <v>2351</v>
      </c>
      <c r="H5630" s="2" t="s">
        <v>9626</v>
      </c>
      <c r="I5630" s="2" t="s">
        <v>11253</v>
      </c>
    </row>
    <row r="5631" spans="1:9" x14ac:dyDescent="0.25">
      <c r="A5631" s="2">
        <v>5631</v>
      </c>
      <c r="C5631" s="2">
        <v>956896523</v>
      </c>
      <c r="G5631" s="2" t="s">
        <v>588</v>
      </c>
      <c r="H5631" s="2" t="s">
        <v>428</v>
      </c>
      <c r="I5631" s="2" t="s">
        <v>11254</v>
      </c>
    </row>
    <row r="5632" spans="1:9" x14ac:dyDescent="0.25">
      <c r="A5632" s="2">
        <v>5632</v>
      </c>
      <c r="C5632" s="2">
        <v>956899369</v>
      </c>
      <c r="G5632" s="2" t="s">
        <v>11255</v>
      </c>
      <c r="H5632" s="2" t="s">
        <v>11256</v>
      </c>
      <c r="I5632" s="2" t="s">
        <v>11257</v>
      </c>
    </row>
    <row r="5633" spans="1:9" x14ac:dyDescent="0.25">
      <c r="A5633" s="2">
        <v>5633</v>
      </c>
      <c r="C5633" s="2">
        <v>956901453</v>
      </c>
      <c r="G5633" s="2" t="s">
        <v>1236</v>
      </c>
      <c r="H5633" s="2" t="s">
        <v>11258</v>
      </c>
      <c r="I5633" s="2" t="s">
        <v>11259</v>
      </c>
    </row>
    <row r="5634" spans="1:9" x14ac:dyDescent="0.25">
      <c r="A5634" s="2">
        <v>5634</v>
      </c>
      <c r="C5634" s="2">
        <v>956902489</v>
      </c>
      <c r="G5634" s="2" t="s">
        <v>726</v>
      </c>
      <c r="H5634" s="2" t="s">
        <v>9899</v>
      </c>
      <c r="I5634" s="2" t="s">
        <v>11260</v>
      </c>
    </row>
    <row r="5635" spans="1:9" x14ac:dyDescent="0.25">
      <c r="A5635" s="2">
        <v>5635</v>
      </c>
      <c r="C5635" s="2">
        <v>956902567</v>
      </c>
      <c r="G5635" s="2" t="s">
        <v>2980</v>
      </c>
      <c r="H5635" s="2" t="s">
        <v>4373</v>
      </c>
      <c r="I5635" s="2" t="s">
        <v>11261</v>
      </c>
    </row>
    <row r="5636" spans="1:9" x14ac:dyDescent="0.25">
      <c r="A5636" s="2">
        <v>5636</v>
      </c>
      <c r="C5636" s="2">
        <v>956903688</v>
      </c>
      <c r="G5636" s="2" t="s">
        <v>221</v>
      </c>
      <c r="H5636" s="2" t="s">
        <v>1841</v>
      </c>
      <c r="I5636" s="2" t="s">
        <v>11262</v>
      </c>
    </row>
    <row r="5637" spans="1:9" x14ac:dyDescent="0.25">
      <c r="A5637" s="2">
        <v>5637</v>
      </c>
      <c r="C5637" s="2">
        <v>956907069</v>
      </c>
      <c r="G5637" s="2" t="s">
        <v>890</v>
      </c>
      <c r="H5637" s="2" t="s">
        <v>11263</v>
      </c>
      <c r="I5637" s="2" t="s">
        <v>11264</v>
      </c>
    </row>
    <row r="5638" spans="1:9" x14ac:dyDescent="0.25">
      <c r="A5638" s="2">
        <v>5638</v>
      </c>
      <c r="C5638" s="2">
        <v>956907272</v>
      </c>
      <c r="G5638" s="2" t="s">
        <v>988</v>
      </c>
      <c r="H5638" s="2" t="s">
        <v>11265</v>
      </c>
      <c r="I5638" s="2" t="s">
        <v>11266</v>
      </c>
    </row>
    <row r="5639" spans="1:9" x14ac:dyDescent="0.25">
      <c r="A5639" s="2">
        <v>5639</v>
      </c>
      <c r="C5639" s="2">
        <v>956908421</v>
      </c>
      <c r="G5639" s="2" t="s">
        <v>1629</v>
      </c>
      <c r="H5639" s="2" t="s">
        <v>4588</v>
      </c>
      <c r="I5639" s="2" t="s">
        <v>11267</v>
      </c>
    </row>
    <row r="5640" spans="1:9" x14ac:dyDescent="0.25">
      <c r="A5640" s="2">
        <v>5640</v>
      </c>
      <c r="C5640" s="2">
        <v>956914442</v>
      </c>
      <c r="G5640" s="2" t="s">
        <v>449</v>
      </c>
      <c r="H5640" s="2" t="s">
        <v>10090</v>
      </c>
      <c r="I5640" s="2" t="s">
        <v>11268</v>
      </c>
    </row>
    <row r="5641" spans="1:9" x14ac:dyDescent="0.25">
      <c r="A5641" s="2">
        <v>5641</v>
      </c>
      <c r="C5641" s="2">
        <v>956916940</v>
      </c>
      <c r="G5641" s="2" t="s">
        <v>6769</v>
      </c>
      <c r="H5641" s="2" t="s">
        <v>1671</v>
      </c>
      <c r="I5641" s="2" t="s">
        <v>11269</v>
      </c>
    </row>
    <row r="5642" spans="1:9" x14ac:dyDescent="0.25">
      <c r="A5642" s="2">
        <v>5642</v>
      </c>
      <c r="C5642" s="2">
        <v>956917073</v>
      </c>
      <c r="G5642" s="2" t="s">
        <v>2015</v>
      </c>
      <c r="H5642" s="2" t="s">
        <v>1900</v>
      </c>
      <c r="I5642" s="2" t="s">
        <v>11270</v>
      </c>
    </row>
    <row r="5643" spans="1:9" x14ac:dyDescent="0.25">
      <c r="A5643" s="2">
        <v>5643</v>
      </c>
      <c r="C5643" s="2">
        <v>956917709</v>
      </c>
      <c r="G5643" s="2" t="s">
        <v>11271</v>
      </c>
      <c r="H5643" s="2" t="s">
        <v>10816</v>
      </c>
      <c r="I5643" s="2" t="s">
        <v>11272</v>
      </c>
    </row>
    <row r="5644" spans="1:9" x14ac:dyDescent="0.25">
      <c r="A5644" s="2">
        <v>5644</v>
      </c>
      <c r="C5644" s="2">
        <v>956920179</v>
      </c>
      <c r="G5644" s="2" t="s">
        <v>380</v>
      </c>
      <c r="H5644" s="2" t="s">
        <v>251</v>
      </c>
      <c r="I5644" s="2" t="s">
        <v>11273</v>
      </c>
    </row>
    <row r="5645" spans="1:9" x14ac:dyDescent="0.25">
      <c r="A5645" s="2">
        <v>5645</v>
      </c>
      <c r="C5645" s="2">
        <v>956923632</v>
      </c>
      <c r="G5645" s="2" t="s">
        <v>1593</v>
      </c>
      <c r="H5645" s="2" t="s">
        <v>4700</v>
      </c>
      <c r="I5645" s="2" t="s">
        <v>11274</v>
      </c>
    </row>
    <row r="5646" spans="1:9" x14ac:dyDescent="0.25">
      <c r="A5646" s="2">
        <v>5646</v>
      </c>
      <c r="C5646" s="2">
        <v>956930938</v>
      </c>
      <c r="G5646" s="2" t="s">
        <v>1474</v>
      </c>
      <c r="H5646" s="2" t="s">
        <v>7703</v>
      </c>
      <c r="I5646" s="2" t="s">
        <v>11275</v>
      </c>
    </row>
    <row r="5647" spans="1:9" x14ac:dyDescent="0.25">
      <c r="A5647" s="2">
        <v>5647</v>
      </c>
      <c r="C5647" s="2">
        <v>956931738</v>
      </c>
      <c r="G5647" s="2" t="s">
        <v>4304</v>
      </c>
      <c r="H5647" s="2" t="s">
        <v>2294</v>
      </c>
      <c r="I5647" s="2" t="s">
        <v>11276</v>
      </c>
    </row>
    <row r="5648" spans="1:9" x14ac:dyDescent="0.25">
      <c r="A5648" s="2">
        <v>5648</v>
      </c>
      <c r="C5648" s="2">
        <v>956934526</v>
      </c>
      <c r="G5648" s="2" t="s">
        <v>11277</v>
      </c>
      <c r="H5648" s="2" t="s">
        <v>11278</v>
      </c>
      <c r="I5648" s="2" t="s">
        <v>11279</v>
      </c>
    </row>
    <row r="5649" spans="1:9" x14ac:dyDescent="0.25">
      <c r="A5649" s="2">
        <v>5649</v>
      </c>
      <c r="C5649" s="2">
        <v>956935595</v>
      </c>
      <c r="G5649" s="2" t="s">
        <v>11280</v>
      </c>
      <c r="H5649" s="2" t="s">
        <v>11281</v>
      </c>
      <c r="I5649" s="2" t="s">
        <v>11282</v>
      </c>
    </row>
    <row r="5650" spans="1:9" x14ac:dyDescent="0.25">
      <c r="A5650" s="2">
        <v>5650</v>
      </c>
      <c r="C5650" s="2">
        <v>956939070</v>
      </c>
      <c r="G5650" s="2" t="s">
        <v>2541</v>
      </c>
      <c r="H5650" s="2" t="s">
        <v>11283</v>
      </c>
      <c r="I5650" s="2" t="s">
        <v>11284</v>
      </c>
    </row>
    <row r="5651" spans="1:9" x14ac:dyDescent="0.25">
      <c r="A5651" s="2">
        <v>5651</v>
      </c>
      <c r="C5651" s="2">
        <v>956940075</v>
      </c>
      <c r="G5651" s="2" t="s">
        <v>6298</v>
      </c>
      <c r="H5651" s="2" t="s">
        <v>8119</v>
      </c>
      <c r="I5651" s="2" t="s">
        <v>11285</v>
      </c>
    </row>
    <row r="5652" spans="1:9" x14ac:dyDescent="0.25">
      <c r="A5652" s="2">
        <v>5652</v>
      </c>
      <c r="C5652" s="2">
        <v>956940178</v>
      </c>
      <c r="G5652" s="2" t="s">
        <v>2617</v>
      </c>
      <c r="H5652" s="2" t="s">
        <v>11286</v>
      </c>
      <c r="I5652" s="2" t="s">
        <v>11287</v>
      </c>
    </row>
    <row r="5653" spans="1:9" x14ac:dyDescent="0.25">
      <c r="A5653" s="2">
        <v>5653</v>
      </c>
      <c r="C5653" s="2">
        <v>956940433</v>
      </c>
      <c r="G5653" s="2" t="s">
        <v>2604</v>
      </c>
      <c r="H5653" s="2" t="s">
        <v>11288</v>
      </c>
      <c r="I5653" s="2" t="s">
        <v>11289</v>
      </c>
    </row>
    <row r="5654" spans="1:9" x14ac:dyDescent="0.25">
      <c r="A5654" s="2">
        <v>5654</v>
      </c>
      <c r="C5654" s="2">
        <v>956942226</v>
      </c>
      <c r="G5654" s="2" t="s">
        <v>1911</v>
      </c>
      <c r="H5654" s="2" t="s">
        <v>193</v>
      </c>
      <c r="I5654" s="2" t="s">
        <v>11290</v>
      </c>
    </row>
    <row r="5655" spans="1:9" x14ac:dyDescent="0.25">
      <c r="A5655" s="2">
        <v>5655</v>
      </c>
      <c r="C5655" s="2">
        <v>956946089</v>
      </c>
      <c r="G5655" s="2" t="s">
        <v>5350</v>
      </c>
      <c r="H5655" s="2" t="s">
        <v>3990</v>
      </c>
      <c r="I5655" s="2" t="s">
        <v>11291</v>
      </c>
    </row>
    <row r="5656" spans="1:9" x14ac:dyDescent="0.25">
      <c r="A5656" s="2">
        <v>5656</v>
      </c>
      <c r="C5656" s="2">
        <v>956949213</v>
      </c>
      <c r="G5656" s="2" t="s">
        <v>495</v>
      </c>
      <c r="H5656" s="2" t="s">
        <v>11292</v>
      </c>
      <c r="I5656" s="2" t="s">
        <v>11293</v>
      </c>
    </row>
    <row r="5657" spans="1:9" x14ac:dyDescent="0.25">
      <c r="A5657" s="2">
        <v>5657</v>
      </c>
      <c r="C5657" s="2">
        <v>956949388</v>
      </c>
      <c r="G5657" s="2" t="s">
        <v>1245</v>
      </c>
      <c r="H5657" s="2" t="s">
        <v>1971</v>
      </c>
      <c r="I5657" s="2" t="s">
        <v>11294</v>
      </c>
    </row>
    <row r="5658" spans="1:9" x14ac:dyDescent="0.25">
      <c r="A5658" s="2">
        <v>5658</v>
      </c>
      <c r="C5658" s="2">
        <v>956951610</v>
      </c>
      <c r="G5658" s="2" t="s">
        <v>11295</v>
      </c>
      <c r="H5658" s="2" t="s">
        <v>11296</v>
      </c>
      <c r="I5658" s="2" t="s">
        <v>11297</v>
      </c>
    </row>
    <row r="5659" spans="1:9" x14ac:dyDescent="0.25">
      <c r="A5659" s="2">
        <v>5659</v>
      </c>
      <c r="C5659" s="2">
        <v>956957407</v>
      </c>
      <c r="G5659" s="2" t="s">
        <v>11298</v>
      </c>
      <c r="H5659" s="2" t="s">
        <v>11299</v>
      </c>
      <c r="I5659" s="2" t="s">
        <v>11300</v>
      </c>
    </row>
    <row r="5660" spans="1:9" x14ac:dyDescent="0.25">
      <c r="A5660" s="2">
        <v>5660</v>
      </c>
      <c r="C5660" s="2">
        <v>956958693</v>
      </c>
      <c r="G5660" s="2" t="s">
        <v>11301</v>
      </c>
      <c r="H5660" s="2" t="s">
        <v>1665</v>
      </c>
      <c r="I5660" s="2" t="s">
        <v>11302</v>
      </c>
    </row>
    <row r="5661" spans="1:9" x14ac:dyDescent="0.25">
      <c r="A5661" s="2">
        <v>5661</v>
      </c>
      <c r="C5661" s="2">
        <v>956959526</v>
      </c>
      <c r="G5661" s="2" t="s">
        <v>11303</v>
      </c>
      <c r="H5661" s="2" t="s">
        <v>11304</v>
      </c>
      <c r="I5661" s="2" t="s">
        <v>11305</v>
      </c>
    </row>
    <row r="5662" spans="1:9" x14ac:dyDescent="0.25">
      <c r="A5662" s="2">
        <v>5662</v>
      </c>
      <c r="C5662" s="2">
        <v>956960212</v>
      </c>
      <c r="G5662" s="2" t="s">
        <v>7064</v>
      </c>
      <c r="H5662" s="2" t="s">
        <v>634</v>
      </c>
      <c r="I5662" s="2" t="s">
        <v>11306</v>
      </c>
    </row>
    <row r="5663" spans="1:9" x14ac:dyDescent="0.25">
      <c r="A5663" s="2">
        <v>5663</v>
      </c>
      <c r="C5663" s="2">
        <v>956962560</v>
      </c>
      <c r="G5663" s="2" t="s">
        <v>360</v>
      </c>
      <c r="H5663" s="2" t="s">
        <v>236</v>
      </c>
      <c r="I5663" s="2" t="s">
        <v>11307</v>
      </c>
    </row>
    <row r="5664" spans="1:9" x14ac:dyDescent="0.25">
      <c r="A5664" s="2">
        <v>5664</v>
      </c>
      <c r="C5664" s="2">
        <v>956963543</v>
      </c>
      <c r="G5664" s="2" t="s">
        <v>2015</v>
      </c>
      <c r="H5664" s="2" t="s">
        <v>11308</v>
      </c>
      <c r="I5664" s="2" t="s">
        <v>11309</v>
      </c>
    </row>
    <row r="5665" spans="1:9" x14ac:dyDescent="0.25">
      <c r="A5665" s="2">
        <v>5665</v>
      </c>
      <c r="C5665" s="2">
        <v>956965594</v>
      </c>
      <c r="G5665" s="2" t="s">
        <v>11310</v>
      </c>
      <c r="H5665" s="2" t="s">
        <v>1665</v>
      </c>
      <c r="I5665" s="2" t="s">
        <v>11311</v>
      </c>
    </row>
    <row r="5666" spans="1:9" x14ac:dyDescent="0.25">
      <c r="A5666" s="2">
        <v>5666</v>
      </c>
      <c r="C5666" s="2">
        <v>956969293</v>
      </c>
      <c r="G5666" s="2" t="s">
        <v>1092</v>
      </c>
      <c r="H5666" s="2" t="s">
        <v>11312</v>
      </c>
      <c r="I5666" s="2" t="s">
        <v>11313</v>
      </c>
    </row>
    <row r="5667" spans="1:9" x14ac:dyDescent="0.25">
      <c r="A5667" s="2">
        <v>5667</v>
      </c>
      <c r="C5667" s="2">
        <v>956969311</v>
      </c>
      <c r="G5667" s="2" t="s">
        <v>751</v>
      </c>
      <c r="H5667" s="2" t="s">
        <v>459</v>
      </c>
      <c r="I5667" s="2" t="s">
        <v>11314</v>
      </c>
    </row>
    <row r="5668" spans="1:9" x14ac:dyDescent="0.25">
      <c r="A5668" s="2">
        <v>5668</v>
      </c>
      <c r="C5668" s="2">
        <v>956980605</v>
      </c>
      <c r="G5668" s="2" t="s">
        <v>147</v>
      </c>
      <c r="H5668" s="2" t="s">
        <v>614</v>
      </c>
      <c r="I5668" s="2" t="s">
        <v>11315</v>
      </c>
    </row>
    <row r="5669" spans="1:9" x14ac:dyDescent="0.25">
      <c r="A5669" s="2">
        <v>5669</v>
      </c>
      <c r="C5669" s="2">
        <v>956981497</v>
      </c>
      <c r="D5669" s="2">
        <v>967109744</v>
      </c>
      <c r="G5669" s="2" t="s">
        <v>2604</v>
      </c>
      <c r="H5669" s="2" t="s">
        <v>2337</v>
      </c>
      <c r="I5669" s="2" t="s">
        <v>11316</v>
      </c>
    </row>
    <row r="5670" spans="1:9" x14ac:dyDescent="0.25">
      <c r="A5670" s="2">
        <v>5670</v>
      </c>
      <c r="C5670" s="2">
        <v>956982666</v>
      </c>
      <c r="G5670" s="2" t="s">
        <v>3689</v>
      </c>
      <c r="H5670" s="2" t="s">
        <v>1543</v>
      </c>
      <c r="I5670" s="2" t="s">
        <v>11317</v>
      </c>
    </row>
    <row r="5671" spans="1:9" x14ac:dyDescent="0.25">
      <c r="A5671" s="2">
        <v>5671</v>
      </c>
      <c r="C5671" s="2">
        <v>956982823</v>
      </c>
      <c r="G5671" s="2" t="s">
        <v>2744</v>
      </c>
      <c r="H5671" s="2" t="s">
        <v>11318</v>
      </c>
      <c r="I5671" s="2" t="s">
        <v>11319</v>
      </c>
    </row>
    <row r="5672" spans="1:9" x14ac:dyDescent="0.25">
      <c r="A5672" s="2">
        <v>5672</v>
      </c>
      <c r="C5672" s="2">
        <v>956984881</v>
      </c>
      <c r="G5672" s="2" t="s">
        <v>487</v>
      </c>
      <c r="H5672" s="2" t="s">
        <v>11320</v>
      </c>
      <c r="I5672" s="2" t="s">
        <v>11321</v>
      </c>
    </row>
    <row r="5673" spans="1:9" x14ac:dyDescent="0.25">
      <c r="A5673" s="2">
        <v>5673</v>
      </c>
      <c r="C5673" s="2">
        <v>956990538</v>
      </c>
      <c r="G5673" s="2" t="s">
        <v>230</v>
      </c>
      <c r="H5673" s="2" t="s">
        <v>3589</v>
      </c>
      <c r="I5673" s="2" t="s">
        <v>11322</v>
      </c>
    </row>
    <row r="5674" spans="1:9" x14ac:dyDescent="0.25">
      <c r="A5674" s="2">
        <v>5674</v>
      </c>
      <c r="C5674" s="2">
        <v>956992663</v>
      </c>
      <c r="G5674" s="2" t="s">
        <v>1069</v>
      </c>
      <c r="H5674" s="2" t="s">
        <v>11323</v>
      </c>
      <c r="I5674" s="2" t="s">
        <v>11324</v>
      </c>
    </row>
    <row r="5675" spans="1:9" x14ac:dyDescent="0.25">
      <c r="A5675" s="2">
        <v>5675</v>
      </c>
      <c r="C5675" s="2">
        <v>956996756</v>
      </c>
      <c r="G5675" s="2" t="s">
        <v>666</v>
      </c>
      <c r="H5675" s="2" t="s">
        <v>11325</v>
      </c>
      <c r="I5675" s="2" t="s">
        <v>11326</v>
      </c>
    </row>
    <row r="5676" spans="1:9" x14ac:dyDescent="0.25">
      <c r="A5676" s="2">
        <v>5676</v>
      </c>
      <c r="C5676" s="2">
        <v>956997178</v>
      </c>
      <c r="G5676" s="2" t="s">
        <v>983</v>
      </c>
      <c r="H5676" s="2" t="s">
        <v>390</v>
      </c>
      <c r="I5676" s="2" t="s">
        <v>11327</v>
      </c>
    </row>
    <row r="5677" spans="1:9" x14ac:dyDescent="0.25">
      <c r="A5677" s="2">
        <v>5677</v>
      </c>
      <c r="C5677" s="2">
        <v>956998117</v>
      </c>
      <c r="G5677" s="2" t="s">
        <v>512</v>
      </c>
      <c r="H5677" s="2" t="s">
        <v>11328</v>
      </c>
      <c r="I5677" s="2" t="s">
        <v>11329</v>
      </c>
    </row>
    <row r="5678" spans="1:9" x14ac:dyDescent="0.25">
      <c r="A5678" s="2">
        <v>5678</v>
      </c>
      <c r="C5678" s="2">
        <v>956999131</v>
      </c>
      <c r="G5678" s="2" t="s">
        <v>625</v>
      </c>
      <c r="H5678" s="2" t="s">
        <v>2770</v>
      </c>
      <c r="I5678" s="2" t="s">
        <v>11330</v>
      </c>
    </row>
    <row r="5679" spans="1:9" x14ac:dyDescent="0.25">
      <c r="A5679" s="2">
        <v>5679</v>
      </c>
      <c r="C5679" s="2">
        <v>956999136</v>
      </c>
      <c r="G5679" s="2" t="s">
        <v>3514</v>
      </c>
      <c r="H5679" s="2" t="s">
        <v>1377</v>
      </c>
      <c r="I5679" s="2" t="s">
        <v>11331</v>
      </c>
    </row>
    <row r="5680" spans="1:9" x14ac:dyDescent="0.25">
      <c r="A5680" s="2">
        <v>5680</v>
      </c>
      <c r="C5680" s="2">
        <v>957000869</v>
      </c>
      <c r="G5680" s="2" t="s">
        <v>159</v>
      </c>
      <c r="H5680" s="2" t="s">
        <v>542</v>
      </c>
      <c r="I5680" s="2" t="s">
        <v>11332</v>
      </c>
    </row>
    <row r="5681" spans="1:9" x14ac:dyDescent="0.25">
      <c r="A5681" s="2">
        <v>5681</v>
      </c>
      <c r="C5681" s="2">
        <v>957000958</v>
      </c>
      <c r="G5681" s="2" t="s">
        <v>11333</v>
      </c>
      <c r="H5681" s="2" t="s">
        <v>294</v>
      </c>
      <c r="I5681" s="2" t="s">
        <v>11334</v>
      </c>
    </row>
    <row r="5682" spans="1:9" x14ac:dyDescent="0.25">
      <c r="A5682" s="2">
        <v>5682</v>
      </c>
      <c r="C5682" s="2">
        <v>957002293</v>
      </c>
      <c r="G5682" s="2" t="s">
        <v>4304</v>
      </c>
      <c r="H5682" s="2" t="s">
        <v>5228</v>
      </c>
      <c r="I5682" s="2" t="s">
        <v>11335</v>
      </c>
    </row>
    <row r="5683" spans="1:9" x14ac:dyDescent="0.25">
      <c r="A5683" s="2">
        <v>5683</v>
      </c>
      <c r="C5683" s="2">
        <v>957004355</v>
      </c>
      <c r="G5683" s="2" t="s">
        <v>1890</v>
      </c>
      <c r="H5683" s="2" t="s">
        <v>11336</v>
      </c>
      <c r="I5683" s="2" t="s">
        <v>11337</v>
      </c>
    </row>
    <row r="5684" spans="1:9" x14ac:dyDescent="0.25">
      <c r="A5684" s="2">
        <v>5684</v>
      </c>
      <c r="C5684" s="2">
        <v>957006689</v>
      </c>
      <c r="G5684" s="2" t="s">
        <v>2968</v>
      </c>
      <c r="H5684" s="2" t="s">
        <v>11338</v>
      </c>
      <c r="I5684" s="2" t="s">
        <v>11339</v>
      </c>
    </row>
    <row r="5685" spans="1:9" x14ac:dyDescent="0.25">
      <c r="A5685" s="2">
        <v>5685</v>
      </c>
      <c r="C5685" s="2">
        <v>957007864</v>
      </c>
      <c r="G5685" s="2" t="s">
        <v>11340</v>
      </c>
      <c r="H5685" s="2" t="s">
        <v>11341</v>
      </c>
      <c r="I5685" s="2" t="s">
        <v>11342</v>
      </c>
    </row>
    <row r="5686" spans="1:9" x14ac:dyDescent="0.25">
      <c r="A5686" s="2">
        <v>5686</v>
      </c>
      <c r="C5686" s="2">
        <v>957011574</v>
      </c>
      <c r="G5686" s="2" t="s">
        <v>2357</v>
      </c>
      <c r="H5686" s="2" t="s">
        <v>11343</v>
      </c>
      <c r="I5686" s="2" t="s">
        <v>11344</v>
      </c>
    </row>
    <row r="5687" spans="1:9" x14ac:dyDescent="0.25">
      <c r="A5687" s="2">
        <v>5687</v>
      </c>
      <c r="C5687" s="2">
        <v>957012630</v>
      </c>
      <c r="G5687" s="2" t="s">
        <v>156</v>
      </c>
      <c r="H5687" s="2" t="s">
        <v>11345</v>
      </c>
      <c r="I5687" s="2" t="s">
        <v>11346</v>
      </c>
    </row>
    <row r="5688" spans="1:9" x14ac:dyDescent="0.25">
      <c r="A5688" s="2">
        <v>5688</v>
      </c>
      <c r="C5688" s="2">
        <v>957015329</v>
      </c>
      <c r="G5688" s="2" t="s">
        <v>2250</v>
      </c>
      <c r="H5688" s="2" t="s">
        <v>6858</v>
      </c>
      <c r="I5688" s="2" t="s">
        <v>11347</v>
      </c>
    </row>
    <row r="5689" spans="1:9" x14ac:dyDescent="0.25">
      <c r="A5689" s="2">
        <v>5689</v>
      </c>
      <c r="C5689" s="2">
        <v>957016579</v>
      </c>
      <c r="G5689" s="2" t="s">
        <v>6354</v>
      </c>
      <c r="H5689" s="2" t="s">
        <v>8612</v>
      </c>
      <c r="I5689" s="2" t="s">
        <v>11348</v>
      </c>
    </row>
    <row r="5690" spans="1:9" x14ac:dyDescent="0.25">
      <c r="A5690" s="2">
        <v>5690</v>
      </c>
      <c r="C5690" s="2">
        <v>957017681</v>
      </c>
      <c r="G5690" s="2" t="s">
        <v>9970</v>
      </c>
      <c r="H5690" s="2" t="s">
        <v>11349</v>
      </c>
      <c r="I5690" s="2" t="s">
        <v>11350</v>
      </c>
    </row>
    <row r="5691" spans="1:9" x14ac:dyDescent="0.25">
      <c r="A5691" s="2">
        <v>5691</v>
      </c>
      <c r="C5691" s="2">
        <v>957024478</v>
      </c>
      <c r="G5691" s="2" t="s">
        <v>11351</v>
      </c>
      <c r="H5691" s="2" t="s">
        <v>4093</v>
      </c>
      <c r="I5691" s="2" t="s">
        <v>11352</v>
      </c>
    </row>
    <row r="5692" spans="1:9" x14ac:dyDescent="0.25">
      <c r="A5692" s="2">
        <v>5692</v>
      </c>
      <c r="C5692" s="2">
        <v>957026981</v>
      </c>
      <c r="G5692" s="2" t="s">
        <v>186</v>
      </c>
      <c r="H5692" s="2" t="s">
        <v>5100</v>
      </c>
      <c r="I5692" s="2" t="s">
        <v>11353</v>
      </c>
    </row>
    <row r="5693" spans="1:9" x14ac:dyDescent="0.25">
      <c r="A5693" s="2">
        <v>5693</v>
      </c>
      <c r="C5693" s="2">
        <v>957029380</v>
      </c>
      <c r="G5693" s="2" t="s">
        <v>4906</v>
      </c>
      <c r="H5693" s="2" t="s">
        <v>961</v>
      </c>
      <c r="I5693" s="2" t="s">
        <v>11354</v>
      </c>
    </row>
    <row r="5694" spans="1:9" x14ac:dyDescent="0.25">
      <c r="A5694" s="2">
        <v>5694</v>
      </c>
      <c r="C5694" s="2">
        <v>957029847</v>
      </c>
      <c r="G5694" s="2" t="s">
        <v>679</v>
      </c>
      <c r="H5694" s="2" t="s">
        <v>213</v>
      </c>
      <c r="I5694" s="2" t="s">
        <v>11355</v>
      </c>
    </row>
    <row r="5695" spans="1:9" x14ac:dyDescent="0.25">
      <c r="A5695" s="2">
        <v>5695</v>
      </c>
      <c r="C5695" s="2">
        <v>957030326</v>
      </c>
      <c r="G5695" s="2" t="s">
        <v>812</v>
      </c>
      <c r="H5695" s="2" t="s">
        <v>11356</v>
      </c>
      <c r="I5695" s="2" t="s">
        <v>11357</v>
      </c>
    </row>
    <row r="5696" spans="1:9" x14ac:dyDescent="0.25">
      <c r="A5696" s="2">
        <v>5696</v>
      </c>
      <c r="C5696" s="2">
        <v>957031103</v>
      </c>
      <c r="G5696" s="2" t="s">
        <v>633</v>
      </c>
      <c r="H5696" s="2" t="s">
        <v>999</v>
      </c>
      <c r="I5696" s="2" t="s">
        <v>11358</v>
      </c>
    </row>
    <row r="5697" spans="1:9" x14ac:dyDescent="0.25">
      <c r="A5697" s="2">
        <v>5697</v>
      </c>
      <c r="C5697" s="2">
        <v>957031481</v>
      </c>
      <c r="G5697" s="2" t="s">
        <v>11359</v>
      </c>
      <c r="H5697" s="2" t="s">
        <v>5671</v>
      </c>
      <c r="I5697" s="2" t="s">
        <v>11360</v>
      </c>
    </row>
    <row r="5698" spans="1:9" x14ac:dyDescent="0.25">
      <c r="A5698" s="2">
        <v>5698</v>
      </c>
      <c r="C5698" s="2">
        <v>957032347</v>
      </c>
      <c r="G5698" s="2" t="s">
        <v>11361</v>
      </c>
      <c r="H5698" s="2" t="s">
        <v>5668</v>
      </c>
      <c r="I5698" s="2" t="s">
        <v>11362</v>
      </c>
    </row>
    <row r="5699" spans="1:9" x14ac:dyDescent="0.25">
      <c r="A5699" s="2">
        <v>5699</v>
      </c>
      <c r="C5699" s="2">
        <v>957038383</v>
      </c>
      <c r="G5699" s="2" t="s">
        <v>968</v>
      </c>
      <c r="H5699" s="2" t="s">
        <v>10787</v>
      </c>
      <c r="I5699" s="2" t="s">
        <v>11363</v>
      </c>
    </row>
    <row r="5700" spans="1:9" x14ac:dyDescent="0.25">
      <c r="A5700" s="2">
        <v>5700</v>
      </c>
      <c r="C5700" s="2">
        <v>957038453</v>
      </c>
      <c r="G5700" s="2" t="s">
        <v>11364</v>
      </c>
      <c r="H5700" s="2" t="s">
        <v>11365</v>
      </c>
      <c r="I5700" s="2" t="s">
        <v>11366</v>
      </c>
    </row>
    <row r="5701" spans="1:9" x14ac:dyDescent="0.25">
      <c r="A5701" s="2">
        <v>5701</v>
      </c>
      <c r="C5701" s="2">
        <v>957040190</v>
      </c>
      <c r="G5701" s="2" t="s">
        <v>7177</v>
      </c>
      <c r="H5701" s="2" t="s">
        <v>369</v>
      </c>
      <c r="I5701" s="2" t="s">
        <v>11367</v>
      </c>
    </row>
    <row r="5702" spans="1:9" x14ac:dyDescent="0.25">
      <c r="A5702" s="2">
        <v>5702</v>
      </c>
      <c r="C5702" s="2">
        <v>957041333</v>
      </c>
      <c r="G5702" s="2" t="s">
        <v>1212</v>
      </c>
      <c r="H5702" s="2" t="s">
        <v>1665</v>
      </c>
      <c r="I5702" s="2" t="s">
        <v>11368</v>
      </c>
    </row>
    <row r="5703" spans="1:9" x14ac:dyDescent="0.25">
      <c r="A5703" s="2">
        <v>5703</v>
      </c>
      <c r="C5703" s="2">
        <v>957041663</v>
      </c>
      <c r="G5703" s="2" t="s">
        <v>1696</v>
      </c>
      <c r="H5703" s="2" t="s">
        <v>11369</v>
      </c>
      <c r="I5703" s="2" t="s">
        <v>11370</v>
      </c>
    </row>
    <row r="5704" spans="1:9" x14ac:dyDescent="0.25">
      <c r="A5704" s="2">
        <v>5704</v>
      </c>
      <c r="C5704" s="2">
        <v>957043553</v>
      </c>
      <c r="G5704" s="2" t="s">
        <v>2938</v>
      </c>
      <c r="H5704" s="2" t="s">
        <v>3766</v>
      </c>
      <c r="I5704" s="2" t="s">
        <v>11371</v>
      </c>
    </row>
    <row r="5705" spans="1:9" x14ac:dyDescent="0.25">
      <c r="A5705" s="2">
        <v>5705</v>
      </c>
      <c r="C5705" s="2">
        <v>957045001</v>
      </c>
      <c r="G5705" s="2" t="s">
        <v>11372</v>
      </c>
      <c r="H5705" s="2" t="s">
        <v>907</v>
      </c>
      <c r="I5705" s="2" t="s">
        <v>11373</v>
      </c>
    </row>
    <row r="5706" spans="1:9" x14ac:dyDescent="0.25">
      <c r="A5706" s="2">
        <v>5706</v>
      </c>
      <c r="C5706" s="2">
        <v>957046509</v>
      </c>
      <c r="G5706" s="2" t="s">
        <v>495</v>
      </c>
      <c r="H5706" s="2" t="s">
        <v>2412</v>
      </c>
      <c r="I5706" s="2" t="s">
        <v>11374</v>
      </c>
    </row>
    <row r="5707" spans="1:9" x14ac:dyDescent="0.25">
      <c r="A5707" s="2">
        <v>5707</v>
      </c>
      <c r="C5707" s="2">
        <v>957047296</v>
      </c>
      <c r="G5707" s="2" t="s">
        <v>11375</v>
      </c>
      <c r="H5707" s="2" t="s">
        <v>11376</v>
      </c>
      <c r="I5707" s="2" t="s">
        <v>11377</v>
      </c>
    </row>
    <row r="5708" spans="1:9" x14ac:dyDescent="0.25">
      <c r="A5708" s="2">
        <v>5708</v>
      </c>
      <c r="C5708" s="2">
        <v>957052417</v>
      </c>
      <c r="G5708" s="2" t="s">
        <v>302</v>
      </c>
      <c r="H5708" s="2" t="s">
        <v>236</v>
      </c>
      <c r="I5708" s="2" t="s">
        <v>11378</v>
      </c>
    </row>
    <row r="5709" spans="1:9" x14ac:dyDescent="0.25">
      <c r="A5709" s="2">
        <v>5709</v>
      </c>
      <c r="C5709" s="2">
        <v>957053213</v>
      </c>
      <c r="G5709" s="2" t="s">
        <v>10452</v>
      </c>
      <c r="H5709" s="2" t="s">
        <v>3458</v>
      </c>
      <c r="I5709" s="2" t="s">
        <v>11379</v>
      </c>
    </row>
    <row r="5710" spans="1:9" x14ac:dyDescent="0.25">
      <c r="A5710" s="2">
        <v>5710</v>
      </c>
      <c r="C5710" s="2">
        <v>957054833</v>
      </c>
      <c r="G5710" s="2" t="s">
        <v>11380</v>
      </c>
      <c r="H5710" s="2" t="s">
        <v>11381</v>
      </c>
      <c r="I5710" s="2" t="s">
        <v>11382</v>
      </c>
    </row>
    <row r="5711" spans="1:9" x14ac:dyDescent="0.25">
      <c r="A5711" s="2">
        <v>5711</v>
      </c>
      <c r="C5711" s="2">
        <v>957060257</v>
      </c>
      <c r="G5711" s="2" t="s">
        <v>1520</v>
      </c>
      <c r="H5711" s="2" t="s">
        <v>3415</v>
      </c>
      <c r="I5711" s="2" t="s">
        <v>11383</v>
      </c>
    </row>
    <row r="5712" spans="1:9" x14ac:dyDescent="0.25">
      <c r="A5712" s="2">
        <v>5712</v>
      </c>
      <c r="C5712" s="2">
        <v>957060980</v>
      </c>
      <c r="G5712" s="2" t="s">
        <v>11384</v>
      </c>
      <c r="H5712" s="2" t="s">
        <v>10398</v>
      </c>
      <c r="I5712" s="2" t="s">
        <v>11385</v>
      </c>
    </row>
    <row r="5713" spans="1:9" x14ac:dyDescent="0.25">
      <c r="A5713" s="2">
        <v>5713</v>
      </c>
      <c r="C5713" s="2">
        <v>957062179</v>
      </c>
      <c r="G5713" s="2" t="s">
        <v>518</v>
      </c>
      <c r="H5713" s="2" t="s">
        <v>2488</v>
      </c>
      <c r="I5713" s="2" t="s">
        <v>11386</v>
      </c>
    </row>
    <row r="5714" spans="1:9" x14ac:dyDescent="0.25">
      <c r="A5714" s="2">
        <v>5714</v>
      </c>
      <c r="C5714" s="2">
        <v>957063488</v>
      </c>
      <c r="G5714" s="2" t="s">
        <v>996</v>
      </c>
      <c r="H5714" s="2" t="s">
        <v>256</v>
      </c>
      <c r="I5714" s="2" t="s">
        <v>11387</v>
      </c>
    </row>
    <row r="5715" spans="1:9" x14ac:dyDescent="0.25">
      <c r="A5715" s="2">
        <v>5715</v>
      </c>
      <c r="C5715" s="2">
        <v>957063615</v>
      </c>
      <c r="G5715" s="2" t="s">
        <v>11388</v>
      </c>
      <c r="H5715" s="2" t="s">
        <v>11389</v>
      </c>
      <c r="I5715" s="2" t="s">
        <v>11390</v>
      </c>
    </row>
    <row r="5716" spans="1:9" x14ac:dyDescent="0.25">
      <c r="A5716" s="2">
        <v>5716</v>
      </c>
      <c r="C5716" s="2">
        <v>957064780</v>
      </c>
      <c r="G5716" s="2" t="s">
        <v>676</v>
      </c>
      <c r="H5716" s="2" t="s">
        <v>11391</v>
      </c>
      <c r="I5716" s="2" t="s">
        <v>11392</v>
      </c>
    </row>
    <row r="5717" spans="1:9" x14ac:dyDescent="0.25">
      <c r="A5717" s="2">
        <v>5717</v>
      </c>
      <c r="C5717" s="2">
        <v>957066363</v>
      </c>
      <c r="G5717" s="2" t="s">
        <v>1170</v>
      </c>
      <c r="H5717" s="2" t="s">
        <v>11393</v>
      </c>
      <c r="I5717" s="2" t="s">
        <v>11394</v>
      </c>
    </row>
    <row r="5718" spans="1:9" x14ac:dyDescent="0.25">
      <c r="A5718" s="2">
        <v>5718</v>
      </c>
      <c r="C5718" s="2">
        <v>957066817</v>
      </c>
      <c r="G5718" s="2" t="s">
        <v>2374</v>
      </c>
      <c r="H5718" s="2" t="s">
        <v>4644</v>
      </c>
      <c r="I5718" s="2" t="s">
        <v>11395</v>
      </c>
    </row>
    <row r="5719" spans="1:9" x14ac:dyDescent="0.25">
      <c r="A5719" s="2">
        <v>5719</v>
      </c>
      <c r="C5719" s="2">
        <v>957066891</v>
      </c>
      <c r="G5719" s="2" t="s">
        <v>1974</v>
      </c>
      <c r="H5719" s="2" t="s">
        <v>11396</v>
      </c>
      <c r="I5719" s="2" t="s">
        <v>11397</v>
      </c>
    </row>
    <row r="5720" spans="1:9" x14ac:dyDescent="0.25">
      <c r="A5720" s="2">
        <v>5720</v>
      </c>
      <c r="C5720" s="2">
        <v>957068576</v>
      </c>
      <c r="G5720" s="2" t="s">
        <v>1106</v>
      </c>
      <c r="H5720" s="2" t="s">
        <v>2358</v>
      </c>
      <c r="I5720" s="2" t="s">
        <v>11398</v>
      </c>
    </row>
    <row r="5721" spans="1:9" x14ac:dyDescent="0.25">
      <c r="A5721" s="2">
        <v>5721</v>
      </c>
      <c r="C5721" s="2">
        <v>957080579</v>
      </c>
      <c r="G5721" s="2" t="s">
        <v>633</v>
      </c>
      <c r="H5721" s="2" t="s">
        <v>1723</v>
      </c>
      <c r="I5721" s="2" t="s">
        <v>11399</v>
      </c>
    </row>
    <row r="5722" spans="1:9" x14ac:dyDescent="0.25">
      <c r="A5722" s="2">
        <v>5722</v>
      </c>
      <c r="C5722" s="2">
        <v>957083044</v>
      </c>
      <c r="G5722" s="2" t="s">
        <v>3233</v>
      </c>
      <c r="H5722" s="2" t="s">
        <v>11400</v>
      </c>
      <c r="I5722" s="2" t="s">
        <v>11401</v>
      </c>
    </row>
    <row r="5723" spans="1:9" x14ac:dyDescent="0.25">
      <c r="A5723" s="2">
        <v>5723</v>
      </c>
      <c r="C5723" s="2">
        <v>957084968</v>
      </c>
      <c r="G5723" s="2" t="s">
        <v>3870</v>
      </c>
      <c r="H5723" s="2" t="s">
        <v>732</v>
      </c>
      <c r="I5723" s="2" t="s">
        <v>11402</v>
      </c>
    </row>
    <row r="5724" spans="1:9" x14ac:dyDescent="0.25">
      <c r="A5724" s="2">
        <v>5724</v>
      </c>
      <c r="C5724" s="2">
        <v>957085217</v>
      </c>
      <c r="G5724" s="2" t="s">
        <v>206</v>
      </c>
      <c r="H5724" s="2" t="s">
        <v>11403</v>
      </c>
      <c r="I5724" s="2" t="s">
        <v>11404</v>
      </c>
    </row>
    <row r="5725" spans="1:9" x14ac:dyDescent="0.25">
      <c r="A5725" s="2">
        <v>5725</v>
      </c>
      <c r="C5725" s="2">
        <v>957085362</v>
      </c>
      <c r="G5725" s="2" t="s">
        <v>11405</v>
      </c>
      <c r="H5725" s="2" t="s">
        <v>11406</v>
      </c>
      <c r="I5725" s="2" t="s">
        <v>11407</v>
      </c>
    </row>
    <row r="5726" spans="1:9" x14ac:dyDescent="0.25">
      <c r="A5726" s="2">
        <v>5726</v>
      </c>
      <c r="C5726" s="2">
        <v>957085781</v>
      </c>
      <c r="G5726" s="2" t="s">
        <v>238</v>
      </c>
      <c r="H5726" s="2" t="s">
        <v>11408</v>
      </c>
      <c r="I5726" s="2" t="s">
        <v>11409</v>
      </c>
    </row>
    <row r="5727" spans="1:9" x14ac:dyDescent="0.25">
      <c r="A5727" s="2">
        <v>5727</v>
      </c>
      <c r="C5727" s="2">
        <v>957085860</v>
      </c>
      <c r="G5727" s="2" t="s">
        <v>1843</v>
      </c>
      <c r="H5727" s="2" t="s">
        <v>1551</v>
      </c>
      <c r="I5727" s="2" t="s">
        <v>11410</v>
      </c>
    </row>
    <row r="5728" spans="1:9" x14ac:dyDescent="0.25">
      <c r="A5728" s="2">
        <v>5728</v>
      </c>
      <c r="C5728" s="2">
        <v>957087255</v>
      </c>
      <c r="G5728" s="2" t="s">
        <v>144</v>
      </c>
      <c r="H5728" s="2" t="s">
        <v>848</v>
      </c>
      <c r="I5728" s="2" t="s">
        <v>11411</v>
      </c>
    </row>
    <row r="5729" spans="1:9" x14ac:dyDescent="0.25">
      <c r="A5729" s="2">
        <v>5729</v>
      </c>
      <c r="C5729" s="2">
        <v>957089528</v>
      </c>
      <c r="G5729" s="2" t="s">
        <v>312</v>
      </c>
      <c r="H5729" s="2" t="s">
        <v>11412</v>
      </c>
      <c r="I5729" s="2" t="s">
        <v>11413</v>
      </c>
    </row>
    <row r="5730" spans="1:9" x14ac:dyDescent="0.25">
      <c r="A5730" s="2">
        <v>5730</v>
      </c>
      <c r="C5730" s="2">
        <v>957090108</v>
      </c>
      <c r="G5730" s="2" t="s">
        <v>6354</v>
      </c>
      <c r="H5730" s="2" t="s">
        <v>204</v>
      </c>
      <c r="I5730" s="2" t="s">
        <v>11414</v>
      </c>
    </row>
    <row r="5731" spans="1:9" x14ac:dyDescent="0.25">
      <c r="A5731" s="2">
        <v>5731</v>
      </c>
      <c r="C5731" s="2">
        <v>957090266</v>
      </c>
      <c r="G5731" s="2" t="s">
        <v>11415</v>
      </c>
      <c r="H5731" s="2" t="s">
        <v>11416</v>
      </c>
      <c r="I5731" s="2" t="s">
        <v>11417</v>
      </c>
    </row>
    <row r="5732" spans="1:9" x14ac:dyDescent="0.25">
      <c r="A5732" s="2">
        <v>5732</v>
      </c>
      <c r="C5732" s="2">
        <v>957091964</v>
      </c>
      <c r="G5732" s="2" t="s">
        <v>11418</v>
      </c>
      <c r="H5732" s="2" t="s">
        <v>6099</v>
      </c>
      <c r="I5732" s="2" t="s">
        <v>11419</v>
      </c>
    </row>
    <row r="5733" spans="1:9" x14ac:dyDescent="0.25">
      <c r="A5733" s="2">
        <v>5733</v>
      </c>
      <c r="C5733" s="2">
        <v>957092080</v>
      </c>
      <c r="G5733" s="2" t="s">
        <v>1066</v>
      </c>
      <c r="H5733" s="2" t="s">
        <v>428</v>
      </c>
      <c r="I5733" s="2" t="s">
        <v>11420</v>
      </c>
    </row>
    <row r="5734" spans="1:9" x14ac:dyDescent="0.25">
      <c r="A5734" s="2">
        <v>5734</v>
      </c>
      <c r="C5734" s="2">
        <v>957092336</v>
      </c>
      <c r="G5734" s="2" t="s">
        <v>616</v>
      </c>
      <c r="H5734" s="2" t="s">
        <v>1838</v>
      </c>
      <c r="I5734" s="2" t="s">
        <v>11421</v>
      </c>
    </row>
    <row r="5735" spans="1:9" x14ac:dyDescent="0.25">
      <c r="A5735" s="2">
        <v>5735</v>
      </c>
      <c r="C5735" s="2">
        <v>957092720</v>
      </c>
      <c r="G5735" s="2" t="s">
        <v>504</v>
      </c>
      <c r="H5735" s="2" t="s">
        <v>456</v>
      </c>
      <c r="I5735" s="2" t="s">
        <v>11422</v>
      </c>
    </row>
    <row r="5736" spans="1:9" x14ac:dyDescent="0.25">
      <c r="A5736" s="2">
        <v>5736</v>
      </c>
      <c r="C5736" s="2">
        <v>957094014</v>
      </c>
      <c r="G5736" s="2" t="s">
        <v>144</v>
      </c>
      <c r="H5736" s="2" t="s">
        <v>11423</v>
      </c>
      <c r="I5736" s="2" t="s">
        <v>11424</v>
      </c>
    </row>
    <row r="5737" spans="1:9" x14ac:dyDescent="0.25">
      <c r="A5737" s="2">
        <v>5737</v>
      </c>
      <c r="C5737" s="2">
        <v>957094468</v>
      </c>
      <c r="G5737" s="2" t="s">
        <v>11425</v>
      </c>
      <c r="H5737" s="2" t="s">
        <v>11426</v>
      </c>
      <c r="I5737" s="2" t="s">
        <v>11427</v>
      </c>
    </row>
    <row r="5738" spans="1:9" x14ac:dyDescent="0.25">
      <c r="A5738" s="2">
        <v>5738</v>
      </c>
      <c r="C5738" s="2">
        <v>957095962</v>
      </c>
      <c r="G5738" s="2" t="s">
        <v>11428</v>
      </c>
      <c r="H5738" s="2" t="s">
        <v>11429</v>
      </c>
      <c r="I5738" s="2" t="s">
        <v>11430</v>
      </c>
    </row>
    <row r="5739" spans="1:9" x14ac:dyDescent="0.25">
      <c r="A5739" s="2">
        <v>5739</v>
      </c>
      <c r="C5739" s="2">
        <v>957096699</v>
      </c>
      <c r="G5739" s="2" t="s">
        <v>812</v>
      </c>
      <c r="H5739" s="2" t="s">
        <v>1660</v>
      </c>
      <c r="I5739" s="2" t="s">
        <v>11431</v>
      </c>
    </row>
    <row r="5740" spans="1:9" x14ac:dyDescent="0.25">
      <c r="A5740" s="2">
        <v>5740</v>
      </c>
      <c r="C5740" s="2">
        <v>957097166</v>
      </c>
      <c r="G5740" s="2" t="s">
        <v>1016</v>
      </c>
      <c r="H5740" s="2" t="s">
        <v>992</v>
      </c>
      <c r="I5740" s="2" t="s">
        <v>11432</v>
      </c>
    </row>
    <row r="5741" spans="1:9" x14ac:dyDescent="0.25">
      <c r="A5741" s="2">
        <v>5741</v>
      </c>
      <c r="C5741" s="2">
        <v>957097233</v>
      </c>
      <c r="G5741" s="2" t="s">
        <v>11433</v>
      </c>
      <c r="H5741" s="2" t="s">
        <v>11434</v>
      </c>
      <c r="I5741" s="2" t="s">
        <v>11435</v>
      </c>
    </row>
    <row r="5742" spans="1:9" x14ac:dyDescent="0.25">
      <c r="A5742" s="2">
        <v>5742</v>
      </c>
      <c r="C5742" s="2">
        <v>957098015</v>
      </c>
      <c r="G5742" s="2" t="s">
        <v>3440</v>
      </c>
      <c r="H5742" s="2" t="s">
        <v>11436</v>
      </c>
      <c r="I5742" s="2" t="s">
        <v>11437</v>
      </c>
    </row>
    <row r="5743" spans="1:9" x14ac:dyDescent="0.25">
      <c r="A5743" s="2">
        <v>5743</v>
      </c>
      <c r="C5743" s="2">
        <v>957100593</v>
      </c>
      <c r="G5743" s="2" t="s">
        <v>406</v>
      </c>
      <c r="H5743" s="2" t="s">
        <v>571</v>
      </c>
      <c r="I5743" s="2" t="s">
        <v>11438</v>
      </c>
    </row>
    <row r="5744" spans="1:9" x14ac:dyDescent="0.25">
      <c r="A5744" s="2">
        <v>5744</v>
      </c>
      <c r="C5744" s="2">
        <v>957101293</v>
      </c>
      <c r="G5744" s="2" t="s">
        <v>11439</v>
      </c>
      <c r="H5744" s="2" t="s">
        <v>11440</v>
      </c>
      <c r="I5744" s="2" t="s">
        <v>11441</v>
      </c>
    </row>
    <row r="5745" spans="1:9" x14ac:dyDescent="0.25">
      <c r="A5745" s="2">
        <v>5745</v>
      </c>
      <c r="C5745" s="2">
        <v>957102086</v>
      </c>
      <c r="G5745" s="2" t="s">
        <v>5395</v>
      </c>
      <c r="H5745" s="2" t="s">
        <v>11442</v>
      </c>
      <c r="I5745" s="2" t="s">
        <v>11443</v>
      </c>
    </row>
    <row r="5746" spans="1:9" x14ac:dyDescent="0.25">
      <c r="A5746" s="2">
        <v>5746</v>
      </c>
      <c r="C5746" s="2">
        <v>957102939</v>
      </c>
      <c r="G5746" s="2" t="s">
        <v>400</v>
      </c>
      <c r="H5746" s="2" t="s">
        <v>866</v>
      </c>
      <c r="I5746" s="2" t="s">
        <v>11444</v>
      </c>
    </row>
    <row r="5747" spans="1:9" x14ac:dyDescent="0.25">
      <c r="A5747" s="2">
        <v>5747</v>
      </c>
      <c r="C5747" s="2">
        <v>957103769</v>
      </c>
      <c r="G5747" s="2" t="s">
        <v>1109</v>
      </c>
      <c r="H5747" s="2" t="s">
        <v>7833</v>
      </c>
      <c r="I5747" s="2" t="s">
        <v>11445</v>
      </c>
    </row>
    <row r="5748" spans="1:9" x14ac:dyDescent="0.25">
      <c r="A5748" s="2">
        <v>5748</v>
      </c>
      <c r="C5748" s="2">
        <v>957105813</v>
      </c>
      <c r="G5748" s="2" t="s">
        <v>1112</v>
      </c>
      <c r="H5748" s="2" t="s">
        <v>216</v>
      </c>
      <c r="I5748" s="2" t="s">
        <v>11446</v>
      </c>
    </row>
    <row r="5749" spans="1:9" x14ac:dyDescent="0.25">
      <c r="A5749" s="2">
        <v>5749</v>
      </c>
      <c r="C5749" s="2">
        <v>957110784</v>
      </c>
      <c r="G5749" s="2" t="s">
        <v>4535</v>
      </c>
      <c r="H5749" s="2" t="s">
        <v>11447</v>
      </c>
      <c r="I5749" s="2" t="s">
        <v>11448</v>
      </c>
    </row>
    <row r="5750" spans="1:9" x14ac:dyDescent="0.25">
      <c r="A5750" s="2">
        <v>5750</v>
      </c>
      <c r="C5750" s="2">
        <v>957111075</v>
      </c>
      <c r="G5750" s="2" t="s">
        <v>360</v>
      </c>
      <c r="H5750" s="2" t="s">
        <v>561</v>
      </c>
      <c r="I5750" s="2" t="s">
        <v>11449</v>
      </c>
    </row>
    <row r="5751" spans="1:9" x14ac:dyDescent="0.25">
      <c r="A5751" s="2">
        <v>5751</v>
      </c>
      <c r="C5751" s="2">
        <v>957112521</v>
      </c>
      <c r="G5751" s="2" t="s">
        <v>186</v>
      </c>
      <c r="H5751" s="2" t="s">
        <v>11450</v>
      </c>
      <c r="I5751" s="2" t="s">
        <v>11451</v>
      </c>
    </row>
    <row r="5752" spans="1:9" x14ac:dyDescent="0.25">
      <c r="A5752" s="2">
        <v>5752</v>
      </c>
      <c r="C5752" s="2">
        <v>957114018</v>
      </c>
      <c r="G5752" s="2" t="s">
        <v>906</v>
      </c>
      <c r="H5752" s="2" t="s">
        <v>2648</v>
      </c>
      <c r="I5752" s="2" t="s">
        <v>11452</v>
      </c>
    </row>
    <row r="5753" spans="1:9" x14ac:dyDescent="0.25">
      <c r="A5753" s="2">
        <v>5753</v>
      </c>
      <c r="C5753" s="2">
        <v>957115283</v>
      </c>
      <c r="G5753" s="2" t="s">
        <v>342</v>
      </c>
      <c r="H5753" s="2" t="s">
        <v>1775</v>
      </c>
      <c r="I5753" s="2" t="s">
        <v>11453</v>
      </c>
    </row>
    <row r="5754" spans="1:9" x14ac:dyDescent="0.25">
      <c r="A5754" s="2">
        <v>5754</v>
      </c>
      <c r="C5754" s="2">
        <v>957116766</v>
      </c>
      <c r="G5754" s="2" t="s">
        <v>11454</v>
      </c>
      <c r="H5754" s="2" t="s">
        <v>11455</v>
      </c>
      <c r="I5754" s="2" t="s">
        <v>11456</v>
      </c>
    </row>
    <row r="5755" spans="1:9" x14ac:dyDescent="0.25">
      <c r="A5755" s="2">
        <v>5755</v>
      </c>
      <c r="C5755" s="2">
        <v>957118575</v>
      </c>
      <c r="G5755" s="2" t="s">
        <v>11457</v>
      </c>
      <c r="H5755" s="2" t="s">
        <v>11458</v>
      </c>
      <c r="I5755" s="2" t="s">
        <v>11459</v>
      </c>
    </row>
    <row r="5756" spans="1:9" x14ac:dyDescent="0.25">
      <c r="A5756" s="2">
        <v>5756</v>
      </c>
      <c r="C5756" s="2">
        <v>957118725</v>
      </c>
      <c r="G5756" s="2" t="s">
        <v>2204</v>
      </c>
      <c r="H5756" s="2" t="s">
        <v>1277</v>
      </c>
      <c r="I5756" s="2" t="s">
        <v>11460</v>
      </c>
    </row>
    <row r="5757" spans="1:9" x14ac:dyDescent="0.25">
      <c r="A5757" s="2">
        <v>5757</v>
      </c>
      <c r="C5757" s="2">
        <v>957119757</v>
      </c>
      <c r="G5757" s="2" t="s">
        <v>380</v>
      </c>
      <c r="H5757" s="2" t="s">
        <v>245</v>
      </c>
      <c r="I5757" s="2" t="s">
        <v>11461</v>
      </c>
    </row>
    <row r="5758" spans="1:9" x14ac:dyDescent="0.25">
      <c r="A5758" s="2">
        <v>5758</v>
      </c>
      <c r="C5758" s="2">
        <v>957119851</v>
      </c>
      <c r="G5758" s="2" t="s">
        <v>11462</v>
      </c>
      <c r="H5758" s="2" t="s">
        <v>11463</v>
      </c>
      <c r="I5758" s="2" t="s">
        <v>11464</v>
      </c>
    </row>
    <row r="5759" spans="1:9" x14ac:dyDescent="0.25">
      <c r="A5759" s="2">
        <v>5759</v>
      </c>
      <c r="C5759" s="2">
        <v>957119981</v>
      </c>
      <c r="G5759" s="2" t="s">
        <v>2867</v>
      </c>
      <c r="H5759" s="2" t="s">
        <v>11465</v>
      </c>
      <c r="I5759" s="2" t="s">
        <v>11466</v>
      </c>
    </row>
    <row r="5760" spans="1:9" x14ac:dyDescent="0.25">
      <c r="A5760" s="2">
        <v>5760</v>
      </c>
      <c r="C5760" s="2">
        <v>957120411</v>
      </c>
      <c r="G5760" s="2" t="s">
        <v>177</v>
      </c>
      <c r="H5760" s="2" t="s">
        <v>3697</v>
      </c>
      <c r="I5760" s="2" t="s">
        <v>11467</v>
      </c>
    </row>
    <row r="5761" spans="1:9" x14ac:dyDescent="0.25">
      <c r="A5761" s="2">
        <v>5761</v>
      </c>
      <c r="C5761" s="2">
        <v>957121921</v>
      </c>
      <c r="G5761" s="2" t="s">
        <v>751</v>
      </c>
      <c r="H5761" s="2" t="s">
        <v>525</v>
      </c>
      <c r="I5761" s="2" t="s">
        <v>11468</v>
      </c>
    </row>
    <row r="5762" spans="1:9" x14ac:dyDescent="0.25">
      <c r="A5762" s="2">
        <v>5762</v>
      </c>
      <c r="C5762" s="2">
        <v>957122557</v>
      </c>
      <c r="G5762" s="2" t="s">
        <v>1046</v>
      </c>
      <c r="H5762" s="2" t="s">
        <v>848</v>
      </c>
      <c r="I5762" s="2" t="s">
        <v>11469</v>
      </c>
    </row>
    <row r="5763" spans="1:9" x14ac:dyDescent="0.25">
      <c r="A5763" s="2">
        <v>5763</v>
      </c>
      <c r="C5763" s="2">
        <v>957124145</v>
      </c>
      <c r="G5763" s="2" t="s">
        <v>247</v>
      </c>
      <c r="H5763" s="2" t="s">
        <v>6552</v>
      </c>
      <c r="I5763" s="2" t="s">
        <v>11470</v>
      </c>
    </row>
    <row r="5764" spans="1:9" x14ac:dyDescent="0.25">
      <c r="A5764" s="2">
        <v>5764</v>
      </c>
      <c r="C5764" s="2">
        <v>957124618</v>
      </c>
      <c r="G5764" s="2" t="s">
        <v>3297</v>
      </c>
      <c r="H5764" s="2" t="s">
        <v>11471</v>
      </c>
      <c r="I5764" s="2" t="s">
        <v>11472</v>
      </c>
    </row>
    <row r="5765" spans="1:9" x14ac:dyDescent="0.25">
      <c r="A5765" s="2">
        <v>5765</v>
      </c>
      <c r="C5765" s="2">
        <v>957125500</v>
      </c>
      <c r="G5765" s="2" t="s">
        <v>11473</v>
      </c>
      <c r="H5765" s="2" t="s">
        <v>11474</v>
      </c>
      <c r="I5765" s="2" t="s">
        <v>11475</v>
      </c>
    </row>
    <row r="5766" spans="1:9" x14ac:dyDescent="0.25">
      <c r="A5766" s="2">
        <v>5766</v>
      </c>
      <c r="C5766" s="2">
        <v>957127177</v>
      </c>
      <c r="G5766" s="2" t="s">
        <v>11476</v>
      </c>
      <c r="H5766" s="2" t="s">
        <v>11477</v>
      </c>
      <c r="I5766" s="2" t="s">
        <v>11478</v>
      </c>
    </row>
    <row r="5767" spans="1:9" x14ac:dyDescent="0.25">
      <c r="A5767" s="2">
        <v>5767</v>
      </c>
      <c r="C5767" s="2">
        <v>957127925</v>
      </c>
      <c r="G5767" s="2" t="s">
        <v>2502</v>
      </c>
      <c r="H5767" s="2" t="s">
        <v>11479</v>
      </c>
      <c r="I5767" s="2" t="s">
        <v>11480</v>
      </c>
    </row>
    <row r="5768" spans="1:9" x14ac:dyDescent="0.25">
      <c r="A5768" s="2">
        <v>5768</v>
      </c>
      <c r="C5768" s="2">
        <v>957128145</v>
      </c>
      <c r="G5768" s="2" t="s">
        <v>2604</v>
      </c>
      <c r="H5768" s="2" t="s">
        <v>11481</v>
      </c>
      <c r="I5768" s="2" t="s">
        <v>11482</v>
      </c>
    </row>
    <row r="5769" spans="1:9" x14ac:dyDescent="0.25">
      <c r="A5769" s="2">
        <v>5769</v>
      </c>
      <c r="C5769" s="2">
        <v>957131429</v>
      </c>
      <c r="G5769" s="2" t="s">
        <v>5911</v>
      </c>
      <c r="H5769" s="2" t="s">
        <v>11483</v>
      </c>
      <c r="I5769" s="2" t="s">
        <v>11484</v>
      </c>
    </row>
    <row r="5770" spans="1:9" x14ac:dyDescent="0.25">
      <c r="A5770" s="2">
        <v>5770</v>
      </c>
      <c r="C5770" s="2">
        <v>957132802</v>
      </c>
      <c r="G5770" s="2" t="s">
        <v>238</v>
      </c>
      <c r="H5770" s="2" t="s">
        <v>184</v>
      </c>
      <c r="I5770" s="2" t="s">
        <v>11485</v>
      </c>
    </row>
    <row r="5771" spans="1:9" x14ac:dyDescent="0.25">
      <c r="A5771" s="2">
        <v>5771</v>
      </c>
      <c r="C5771" s="2">
        <v>957137102</v>
      </c>
      <c r="G5771" s="2" t="s">
        <v>2304</v>
      </c>
      <c r="H5771" s="2" t="s">
        <v>3425</v>
      </c>
      <c r="I5771" s="2" t="s">
        <v>11486</v>
      </c>
    </row>
    <row r="5772" spans="1:9" x14ac:dyDescent="0.25">
      <c r="A5772" s="2">
        <v>5772</v>
      </c>
      <c r="C5772" s="2">
        <v>957137788</v>
      </c>
      <c r="G5772" s="2" t="s">
        <v>518</v>
      </c>
      <c r="H5772" s="2" t="s">
        <v>11487</v>
      </c>
      <c r="I5772" s="2" t="s">
        <v>11488</v>
      </c>
    </row>
    <row r="5773" spans="1:9" x14ac:dyDescent="0.25">
      <c r="A5773" s="2">
        <v>5773</v>
      </c>
      <c r="C5773" s="2">
        <v>957138409</v>
      </c>
      <c r="G5773" s="2" t="s">
        <v>177</v>
      </c>
      <c r="H5773" s="2" t="s">
        <v>456</v>
      </c>
      <c r="I5773" s="2" t="s">
        <v>11489</v>
      </c>
    </row>
    <row r="5774" spans="1:9" x14ac:dyDescent="0.25">
      <c r="A5774" s="2">
        <v>5774</v>
      </c>
      <c r="C5774" s="2">
        <v>957140624</v>
      </c>
      <c r="G5774" s="2" t="s">
        <v>11490</v>
      </c>
      <c r="H5774" s="2" t="s">
        <v>11491</v>
      </c>
      <c r="I5774" s="2" t="s">
        <v>11492</v>
      </c>
    </row>
    <row r="5775" spans="1:9" x14ac:dyDescent="0.25">
      <c r="A5775" s="2">
        <v>5775</v>
      </c>
      <c r="C5775" s="2">
        <v>957140757</v>
      </c>
      <c r="G5775" s="2" t="s">
        <v>534</v>
      </c>
      <c r="H5775" s="2" t="s">
        <v>127</v>
      </c>
      <c r="I5775" s="2" t="s">
        <v>11493</v>
      </c>
    </row>
    <row r="5776" spans="1:9" x14ac:dyDescent="0.25">
      <c r="A5776" s="2">
        <v>5776</v>
      </c>
      <c r="C5776" s="2">
        <v>957141058</v>
      </c>
      <c r="G5776" s="2" t="s">
        <v>591</v>
      </c>
      <c r="H5776" s="2" t="s">
        <v>11494</v>
      </c>
      <c r="I5776" s="2" t="s">
        <v>11495</v>
      </c>
    </row>
    <row r="5777" spans="1:9" x14ac:dyDescent="0.25">
      <c r="A5777" s="2">
        <v>5777</v>
      </c>
      <c r="C5777" s="2">
        <v>957142223</v>
      </c>
      <c r="G5777" s="2" t="s">
        <v>455</v>
      </c>
      <c r="H5777" s="2" t="s">
        <v>11265</v>
      </c>
      <c r="I5777" s="2" t="s">
        <v>11496</v>
      </c>
    </row>
    <row r="5778" spans="1:9" x14ac:dyDescent="0.25">
      <c r="A5778" s="2">
        <v>5778</v>
      </c>
      <c r="C5778" s="2">
        <v>957142707</v>
      </c>
      <c r="G5778" s="2" t="s">
        <v>342</v>
      </c>
      <c r="H5778" s="2" t="s">
        <v>181</v>
      </c>
      <c r="I5778" s="2" t="s">
        <v>11497</v>
      </c>
    </row>
    <row r="5779" spans="1:9" x14ac:dyDescent="0.25">
      <c r="A5779" s="2">
        <v>5779</v>
      </c>
      <c r="C5779" s="2">
        <v>957142850</v>
      </c>
      <c r="G5779" s="2" t="s">
        <v>11498</v>
      </c>
      <c r="H5779" s="2" t="s">
        <v>11499</v>
      </c>
      <c r="I5779" s="2" t="s">
        <v>11500</v>
      </c>
    </row>
    <row r="5780" spans="1:9" x14ac:dyDescent="0.25">
      <c r="A5780" s="2">
        <v>5780</v>
      </c>
      <c r="C5780" s="2">
        <v>957143307</v>
      </c>
      <c r="G5780" s="2" t="s">
        <v>1664</v>
      </c>
      <c r="H5780" s="2" t="s">
        <v>11501</v>
      </c>
      <c r="I5780" s="2" t="s">
        <v>11502</v>
      </c>
    </row>
    <row r="5781" spans="1:9" x14ac:dyDescent="0.25">
      <c r="A5781" s="2">
        <v>5781</v>
      </c>
      <c r="C5781" s="2">
        <v>957144643</v>
      </c>
      <c r="G5781" s="2" t="s">
        <v>11503</v>
      </c>
      <c r="H5781" s="2" t="s">
        <v>2718</v>
      </c>
      <c r="I5781" s="2" t="s">
        <v>11504</v>
      </c>
    </row>
    <row r="5782" spans="1:9" x14ac:dyDescent="0.25">
      <c r="A5782" s="2">
        <v>5782</v>
      </c>
      <c r="C5782" s="2">
        <v>957150245</v>
      </c>
      <c r="G5782" s="2" t="s">
        <v>8385</v>
      </c>
      <c r="H5782" s="2" t="s">
        <v>11505</v>
      </c>
      <c r="I5782" s="2" t="s">
        <v>11506</v>
      </c>
    </row>
    <row r="5783" spans="1:9" x14ac:dyDescent="0.25">
      <c r="A5783" s="2">
        <v>5783</v>
      </c>
      <c r="C5783" s="2">
        <v>957151195</v>
      </c>
      <c r="G5783" s="2" t="s">
        <v>812</v>
      </c>
      <c r="H5783" s="2" t="s">
        <v>11507</v>
      </c>
      <c r="I5783" s="2" t="s">
        <v>11508</v>
      </c>
    </row>
    <row r="5784" spans="1:9" x14ac:dyDescent="0.25">
      <c r="A5784" s="2">
        <v>5784</v>
      </c>
      <c r="C5784" s="2">
        <v>957152397</v>
      </c>
      <c r="G5784" s="2" t="s">
        <v>4808</v>
      </c>
      <c r="H5784" s="2" t="s">
        <v>355</v>
      </c>
      <c r="I5784" s="2" t="s">
        <v>11509</v>
      </c>
    </row>
    <row r="5785" spans="1:9" x14ac:dyDescent="0.25">
      <c r="A5785" s="2">
        <v>5785</v>
      </c>
      <c r="C5785" s="2">
        <v>957153726</v>
      </c>
      <c r="G5785" s="2" t="s">
        <v>649</v>
      </c>
      <c r="H5785" s="2" t="s">
        <v>11510</v>
      </c>
      <c r="I5785" s="2" t="s">
        <v>11511</v>
      </c>
    </row>
    <row r="5786" spans="1:9" x14ac:dyDescent="0.25">
      <c r="A5786" s="2">
        <v>5786</v>
      </c>
      <c r="C5786" s="2">
        <v>957156617</v>
      </c>
      <c r="G5786" s="2" t="s">
        <v>588</v>
      </c>
      <c r="H5786" s="2" t="s">
        <v>2100</v>
      </c>
      <c r="I5786" s="2" t="s">
        <v>11512</v>
      </c>
    </row>
    <row r="5787" spans="1:9" x14ac:dyDescent="0.25">
      <c r="A5787" s="2">
        <v>5787</v>
      </c>
      <c r="C5787" s="2">
        <v>957158862</v>
      </c>
      <c r="G5787" s="2" t="s">
        <v>11513</v>
      </c>
      <c r="H5787" s="2" t="s">
        <v>732</v>
      </c>
      <c r="I5787" s="2" t="s">
        <v>11514</v>
      </c>
    </row>
    <row r="5788" spans="1:9" x14ac:dyDescent="0.25">
      <c r="A5788" s="2">
        <v>5788</v>
      </c>
      <c r="C5788" s="2">
        <v>957160767</v>
      </c>
      <c r="G5788" s="2" t="s">
        <v>11515</v>
      </c>
      <c r="H5788" s="2" t="s">
        <v>11516</v>
      </c>
      <c r="I5788" s="2" t="s">
        <v>11517</v>
      </c>
    </row>
    <row r="5789" spans="1:9" x14ac:dyDescent="0.25">
      <c r="A5789" s="2">
        <v>5789</v>
      </c>
      <c r="C5789" s="2">
        <v>957162888</v>
      </c>
      <c r="G5789" s="2" t="s">
        <v>162</v>
      </c>
      <c r="H5789" s="2" t="s">
        <v>11518</v>
      </c>
      <c r="I5789" s="2" t="s">
        <v>11519</v>
      </c>
    </row>
    <row r="5790" spans="1:9" x14ac:dyDescent="0.25">
      <c r="A5790" s="2">
        <v>5790</v>
      </c>
      <c r="C5790" s="2">
        <v>957163517</v>
      </c>
      <c r="G5790" s="2" t="s">
        <v>11255</v>
      </c>
      <c r="H5790" s="2" t="s">
        <v>11520</v>
      </c>
      <c r="I5790" s="2" t="s">
        <v>11521</v>
      </c>
    </row>
    <row r="5791" spans="1:9" x14ac:dyDescent="0.25">
      <c r="A5791" s="2">
        <v>5791</v>
      </c>
      <c r="C5791" s="2">
        <v>957164242</v>
      </c>
      <c r="G5791" s="2" t="s">
        <v>616</v>
      </c>
      <c r="H5791" s="2" t="s">
        <v>11522</v>
      </c>
      <c r="I5791" s="2" t="s">
        <v>11523</v>
      </c>
    </row>
    <row r="5792" spans="1:9" x14ac:dyDescent="0.25">
      <c r="A5792" s="2">
        <v>5792</v>
      </c>
      <c r="C5792" s="2">
        <v>957165837</v>
      </c>
      <c r="G5792" s="2" t="s">
        <v>2193</v>
      </c>
      <c r="H5792" s="2" t="s">
        <v>1354</v>
      </c>
      <c r="I5792" s="2" t="s">
        <v>11524</v>
      </c>
    </row>
    <row r="5793" spans="1:9" x14ac:dyDescent="0.25">
      <c r="A5793" s="2">
        <v>5793</v>
      </c>
      <c r="C5793" s="2">
        <v>957166483</v>
      </c>
      <c r="G5793" s="2" t="s">
        <v>7326</v>
      </c>
      <c r="H5793" s="2" t="s">
        <v>2576</v>
      </c>
      <c r="I5793" s="2" t="s">
        <v>11525</v>
      </c>
    </row>
    <row r="5794" spans="1:9" x14ac:dyDescent="0.25">
      <c r="A5794" s="2">
        <v>5794</v>
      </c>
      <c r="C5794" s="2">
        <v>957180364</v>
      </c>
      <c r="G5794" s="2" t="s">
        <v>360</v>
      </c>
      <c r="H5794" s="2" t="s">
        <v>11526</v>
      </c>
      <c r="I5794" s="2" t="s">
        <v>11527</v>
      </c>
    </row>
    <row r="5795" spans="1:9" x14ac:dyDescent="0.25">
      <c r="A5795" s="2">
        <v>5795</v>
      </c>
      <c r="C5795" s="2">
        <v>957180894</v>
      </c>
      <c r="G5795" s="2" t="s">
        <v>342</v>
      </c>
      <c r="H5795" s="2" t="s">
        <v>11528</v>
      </c>
      <c r="I5795" s="2" t="s">
        <v>11529</v>
      </c>
    </row>
    <row r="5796" spans="1:9" x14ac:dyDescent="0.25">
      <c r="A5796" s="2">
        <v>5796</v>
      </c>
      <c r="C5796" s="2">
        <v>957181479</v>
      </c>
      <c r="G5796" s="2" t="s">
        <v>342</v>
      </c>
      <c r="H5796" s="2" t="s">
        <v>848</v>
      </c>
      <c r="I5796" s="2" t="s">
        <v>11530</v>
      </c>
    </row>
    <row r="5797" spans="1:9" x14ac:dyDescent="0.25">
      <c r="A5797" s="2">
        <v>5797</v>
      </c>
      <c r="C5797" s="2">
        <v>957182550</v>
      </c>
      <c r="G5797" s="2" t="s">
        <v>11531</v>
      </c>
      <c r="H5797" s="2" t="s">
        <v>11532</v>
      </c>
      <c r="I5797" s="2" t="s">
        <v>11533</v>
      </c>
    </row>
    <row r="5798" spans="1:9" x14ac:dyDescent="0.25">
      <c r="A5798" s="2">
        <v>5798</v>
      </c>
      <c r="C5798" s="2">
        <v>957182723</v>
      </c>
      <c r="G5798" s="2" t="s">
        <v>1851</v>
      </c>
      <c r="H5798" s="2" t="s">
        <v>11534</v>
      </c>
      <c r="I5798" s="2" t="s">
        <v>11535</v>
      </c>
    </row>
    <row r="5799" spans="1:9" x14ac:dyDescent="0.25">
      <c r="A5799" s="2">
        <v>5799</v>
      </c>
      <c r="C5799" s="2">
        <v>957183870</v>
      </c>
      <c r="G5799" s="2" t="s">
        <v>3932</v>
      </c>
      <c r="H5799" s="2" t="s">
        <v>561</v>
      </c>
      <c r="I5799" s="2" t="s">
        <v>11536</v>
      </c>
    </row>
    <row r="5800" spans="1:9" x14ac:dyDescent="0.25">
      <c r="A5800" s="2">
        <v>5800</v>
      </c>
      <c r="C5800" s="2">
        <v>957184805</v>
      </c>
      <c r="G5800" s="2" t="s">
        <v>3923</v>
      </c>
      <c r="H5800" s="2" t="s">
        <v>11537</v>
      </c>
      <c r="I5800" s="2" t="s">
        <v>11538</v>
      </c>
    </row>
    <row r="5801" spans="1:9" x14ac:dyDescent="0.25">
      <c r="A5801" s="2">
        <v>5801</v>
      </c>
      <c r="C5801" s="2">
        <v>957186063</v>
      </c>
      <c r="G5801" s="2" t="s">
        <v>2042</v>
      </c>
      <c r="H5801" s="2" t="s">
        <v>157</v>
      </c>
      <c r="I5801" s="2" t="s">
        <v>11539</v>
      </c>
    </row>
    <row r="5802" spans="1:9" x14ac:dyDescent="0.25">
      <c r="A5802" s="2">
        <v>5802</v>
      </c>
      <c r="C5802" s="2">
        <v>957186631</v>
      </c>
      <c r="G5802" s="2" t="s">
        <v>455</v>
      </c>
      <c r="H5802" s="2" t="s">
        <v>303</v>
      </c>
      <c r="I5802" s="2" t="s">
        <v>11540</v>
      </c>
    </row>
    <row r="5803" spans="1:9" x14ac:dyDescent="0.25">
      <c r="A5803" s="2">
        <v>5803</v>
      </c>
      <c r="C5803" s="2">
        <v>957187340</v>
      </c>
      <c r="G5803" s="2" t="s">
        <v>628</v>
      </c>
      <c r="H5803" s="2" t="s">
        <v>1623</v>
      </c>
      <c r="I5803" s="2" t="s">
        <v>11541</v>
      </c>
    </row>
    <row r="5804" spans="1:9" x14ac:dyDescent="0.25">
      <c r="A5804" s="2">
        <v>5804</v>
      </c>
      <c r="C5804" s="2">
        <v>957189046</v>
      </c>
      <c r="G5804" s="2" t="s">
        <v>11542</v>
      </c>
      <c r="H5804" s="2" t="s">
        <v>2146</v>
      </c>
      <c r="I5804" s="2" t="s">
        <v>11543</v>
      </c>
    </row>
    <row r="5805" spans="1:9" x14ac:dyDescent="0.25">
      <c r="A5805" s="2">
        <v>5805</v>
      </c>
      <c r="C5805" s="2">
        <v>957189712</v>
      </c>
      <c r="G5805" s="2" t="s">
        <v>11544</v>
      </c>
      <c r="H5805" s="2" t="s">
        <v>11545</v>
      </c>
      <c r="I5805" s="2" t="s">
        <v>11546</v>
      </c>
    </row>
    <row r="5806" spans="1:9" x14ac:dyDescent="0.25">
      <c r="A5806" s="2">
        <v>5806</v>
      </c>
      <c r="C5806" s="2">
        <v>957193633</v>
      </c>
      <c r="G5806" s="2" t="s">
        <v>4049</v>
      </c>
      <c r="H5806" s="2" t="s">
        <v>8119</v>
      </c>
      <c r="I5806" s="2" t="s">
        <v>11547</v>
      </c>
    </row>
    <row r="5807" spans="1:9" x14ac:dyDescent="0.25">
      <c r="A5807" s="2">
        <v>5807</v>
      </c>
      <c r="C5807" s="2">
        <v>957197745</v>
      </c>
      <c r="G5807" s="2" t="s">
        <v>11548</v>
      </c>
      <c r="H5807" s="2" t="s">
        <v>11549</v>
      </c>
      <c r="I5807" s="2" t="s">
        <v>11550</v>
      </c>
    </row>
    <row r="5808" spans="1:9" x14ac:dyDescent="0.25">
      <c r="A5808" s="2">
        <v>5808</v>
      </c>
      <c r="C5808" s="2">
        <v>957198032</v>
      </c>
      <c r="G5808" s="2" t="s">
        <v>1138</v>
      </c>
      <c r="H5808" s="2" t="s">
        <v>11551</v>
      </c>
      <c r="I5808" s="2" t="s">
        <v>11552</v>
      </c>
    </row>
    <row r="5809" spans="1:9" x14ac:dyDescent="0.25">
      <c r="A5809" s="2">
        <v>5809</v>
      </c>
      <c r="C5809" s="2">
        <v>957198978</v>
      </c>
      <c r="G5809" s="2" t="s">
        <v>5122</v>
      </c>
      <c r="H5809" s="2" t="s">
        <v>222</v>
      </c>
      <c r="I5809" s="2" t="s">
        <v>11553</v>
      </c>
    </row>
    <row r="5810" spans="1:9" x14ac:dyDescent="0.25">
      <c r="A5810" s="2">
        <v>5810</v>
      </c>
      <c r="C5810" s="2">
        <v>957199272</v>
      </c>
      <c r="G5810" s="2" t="s">
        <v>126</v>
      </c>
      <c r="H5810" s="2" t="s">
        <v>11554</v>
      </c>
      <c r="I5810" s="2" t="s">
        <v>11555</v>
      </c>
    </row>
    <row r="5811" spans="1:9" x14ac:dyDescent="0.25">
      <c r="A5811" s="2">
        <v>5811</v>
      </c>
      <c r="C5811" s="2">
        <v>957199710</v>
      </c>
      <c r="G5811" s="2" t="s">
        <v>1728</v>
      </c>
      <c r="H5811" s="2" t="s">
        <v>294</v>
      </c>
      <c r="I5811" s="2" t="s">
        <v>11556</v>
      </c>
    </row>
    <row r="5812" spans="1:9" x14ac:dyDescent="0.25">
      <c r="A5812" s="2">
        <v>5812</v>
      </c>
      <c r="C5812" s="2">
        <v>957200422</v>
      </c>
      <c r="G5812" s="2" t="s">
        <v>616</v>
      </c>
      <c r="H5812" s="2" t="s">
        <v>236</v>
      </c>
      <c r="I5812" s="2" t="s">
        <v>11557</v>
      </c>
    </row>
    <row r="5813" spans="1:9" x14ac:dyDescent="0.25">
      <c r="A5813" s="2">
        <v>5813</v>
      </c>
      <c r="C5813" s="2">
        <v>957201286</v>
      </c>
      <c r="G5813" s="2" t="s">
        <v>673</v>
      </c>
      <c r="H5813" s="2" t="s">
        <v>4947</v>
      </c>
      <c r="I5813" s="2" t="s">
        <v>11558</v>
      </c>
    </row>
    <row r="5814" spans="1:9" x14ac:dyDescent="0.25">
      <c r="A5814" s="2">
        <v>5814</v>
      </c>
      <c r="C5814" s="2">
        <v>957201422</v>
      </c>
      <c r="G5814" s="2" t="s">
        <v>8965</v>
      </c>
      <c r="H5814" s="2" t="s">
        <v>11559</v>
      </c>
      <c r="I5814" s="2" t="s">
        <v>11560</v>
      </c>
    </row>
    <row r="5815" spans="1:9" x14ac:dyDescent="0.25">
      <c r="A5815" s="2">
        <v>5815</v>
      </c>
      <c r="C5815" s="2">
        <v>957204319</v>
      </c>
      <c r="G5815" s="2" t="s">
        <v>1728</v>
      </c>
      <c r="H5815" s="2" t="s">
        <v>4093</v>
      </c>
      <c r="I5815" s="2" t="s">
        <v>11561</v>
      </c>
    </row>
    <row r="5816" spans="1:9" x14ac:dyDescent="0.25">
      <c r="A5816" s="2">
        <v>5816</v>
      </c>
      <c r="C5816" s="2">
        <v>957207130</v>
      </c>
      <c r="G5816" s="2" t="s">
        <v>625</v>
      </c>
      <c r="H5816" s="2" t="s">
        <v>3169</v>
      </c>
      <c r="I5816" s="2" t="s">
        <v>11562</v>
      </c>
    </row>
    <row r="5817" spans="1:9" x14ac:dyDescent="0.25">
      <c r="A5817" s="2">
        <v>5817</v>
      </c>
      <c r="C5817" s="2">
        <v>957207248</v>
      </c>
      <c r="G5817" s="2" t="s">
        <v>512</v>
      </c>
      <c r="H5817" s="2" t="s">
        <v>659</v>
      </c>
      <c r="I5817" s="2" t="s">
        <v>11563</v>
      </c>
    </row>
    <row r="5818" spans="1:9" x14ac:dyDescent="0.25">
      <c r="A5818" s="2">
        <v>5818</v>
      </c>
      <c r="C5818" s="2">
        <v>957210492</v>
      </c>
      <c r="G5818" s="2" t="s">
        <v>11564</v>
      </c>
      <c r="H5818" s="2" t="s">
        <v>11565</v>
      </c>
      <c r="I5818" s="2" t="s">
        <v>11566</v>
      </c>
    </row>
    <row r="5819" spans="1:9" x14ac:dyDescent="0.25">
      <c r="A5819" s="2">
        <v>5819</v>
      </c>
      <c r="C5819" s="2">
        <v>957212196</v>
      </c>
      <c r="G5819" s="2" t="s">
        <v>1127</v>
      </c>
      <c r="H5819" s="2" t="s">
        <v>11567</v>
      </c>
      <c r="I5819" s="2" t="s">
        <v>11568</v>
      </c>
    </row>
    <row r="5820" spans="1:9" x14ac:dyDescent="0.25">
      <c r="A5820" s="2">
        <v>5820</v>
      </c>
      <c r="C5820" s="2">
        <v>957212644</v>
      </c>
      <c r="D5820" s="2">
        <v>967230313</v>
      </c>
      <c r="G5820" s="2" t="s">
        <v>11569</v>
      </c>
      <c r="H5820" s="2" t="s">
        <v>11570</v>
      </c>
      <c r="I5820" s="2" t="s">
        <v>11571</v>
      </c>
    </row>
    <row r="5821" spans="1:9" x14ac:dyDescent="0.25">
      <c r="A5821" s="2">
        <v>5821</v>
      </c>
      <c r="C5821" s="2">
        <v>957214392</v>
      </c>
      <c r="G5821" s="2" t="s">
        <v>11572</v>
      </c>
      <c r="H5821" s="2" t="s">
        <v>11573</v>
      </c>
      <c r="I5821" s="2" t="s">
        <v>11574</v>
      </c>
    </row>
    <row r="5822" spans="1:9" x14ac:dyDescent="0.25">
      <c r="A5822" s="2">
        <v>5822</v>
      </c>
      <c r="C5822" s="2">
        <v>957214531</v>
      </c>
      <c r="G5822" s="2" t="s">
        <v>3080</v>
      </c>
      <c r="H5822" s="2" t="s">
        <v>3697</v>
      </c>
      <c r="I5822" s="2" t="s">
        <v>11575</v>
      </c>
    </row>
    <row r="5823" spans="1:9" x14ac:dyDescent="0.25">
      <c r="A5823" s="2">
        <v>5823</v>
      </c>
      <c r="C5823" s="2">
        <v>957217079</v>
      </c>
      <c r="G5823" s="2" t="s">
        <v>11576</v>
      </c>
      <c r="H5823" s="2" t="s">
        <v>4029</v>
      </c>
      <c r="I5823" s="2" t="s">
        <v>11577</v>
      </c>
    </row>
    <row r="5824" spans="1:9" x14ac:dyDescent="0.25">
      <c r="A5824" s="2">
        <v>5824</v>
      </c>
      <c r="C5824" s="2">
        <v>957217141</v>
      </c>
      <c r="G5824" s="2" t="s">
        <v>1106</v>
      </c>
      <c r="H5824" s="2" t="s">
        <v>11578</v>
      </c>
      <c r="I5824" s="2" t="s">
        <v>11579</v>
      </c>
    </row>
    <row r="5825" spans="1:9" x14ac:dyDescent="0.25">
      <c r="A5825" s="2">
        <v>5825</v>
      </c>
      <c r="C5825" s="2">
        <v>957217407</v>
      </c>
      <c r="G5825" s="2" t="s">
        <v>11580</v>
      </c>
      <c r="H5825" s="2" t="s">
        <v>11581</v>
      </c>
      <c r="I5825" s="2" t="s">
        <v>11582</v>
      </c>
    </row>
    <row r="5826" spans="1:9" x14ac:dyDescent="0.25">
      <c r="A5826" s="2">
        <v>5826</v>
      </c>
      <c r="C5826" s="2">
        <v>957228314</v>
      </c>
      <c r="G5826" s="2" t="s">
        <v>1236</v>
      </c>
      <c r="H5826" s="2" t="s">
        <v>1359</v>
      </c>
      <c r="I5826" s="2" t="s">
        <v>11583</v>
      </c>
    </row>
    <row r="5827" spans="1:9" x14ac:dyDescent="0.25">
      <c r="A5827" s="2">
        <v>5827</v>
      </c>
      <c r="C5827" s="2">
        <v>957228941</v>
      </c>
      <c r="G5827" s="2" t="s">
        <v>534</v>
      </c>
      <c r="H5827" s="2" t="s">
        <v>303</v>
      </c>
      <c r="I5827" s="2" t="s">
        <v>11584</v>
      </c>
    </row>
    <row r="5828" spans="1:9" x14ac:dyDescent="0.25">
      <c r="A5828" s="2">
        <v>5828</v>
      </c>
      <c r="C5828" s="2">
        <v>957232056</v>
      </c>
      <c r="G5828" s="2" t="s">
        <v>6298</v>
      </c>
      <c r="H5828" s="2" t="s">
        <v>2574</v>
      </c>
      <c r="I5828" s="2" t="s">
        <v>11585</v>
      </c>
    </row>
    <row r="5829" spans="1:9" x14ac:dyDescent="0.25">
      <c r="A5829" s="2">
        <v>5829</v>
      </c>
      <c r="C5829" s="2">
        <v>957232586</v>
      </c>
      <c r="G5829" s="2" t="s">
        <v>5841</v>
      </c>
      <c r="H5829" s="2" t="s">
        <v>4295</v>
      </c>
      <c r="I5829" s="2" t="s">
        <v>11586</v>
      </c>
    </row>
    <row r="5830" spans="1:9" x14ac:dyDescent="0.25">
      <c r="A5830" s="2">
        <v>5830</v>
      </c>
      <c r="C5830" s="2">
        <v>957235345</v>
      </c>
      <c r="G5830" s="2" t="s">
        <v>698</v>
      </c>
      <c r="H5830" s="2" t="s">
        <v>11587</v>
      </c>
      <c r="I5830" s="2" t="s">
        <v>11588</v>
      </c>
    </row>
    <row r="5831" spans="1:9" x14ac:dyDescent="0.25">
      <c r="A5831" s="2">
        <v>5831</v>
      </c>
      <c r="C5831" s="2">
        <v>957236192</v>
      </c>
      <c r="G5831" s="2" t="s">
        <v>11589</v>
      </c>
      <c r="H5831" s="2" t="s">
        <v>3766</v>
      </c>
      <c r="I5831" s="2" t="s">
        <v>11590</v>
      </c>
    </row>
    <row r="5832" spans="1:9" x14ac:dyDescent="0.25">
      <c r="A5832" s="2">
        <v>5832</v>
      </c>
      <c r="C5832" s="2">
        <v>957238719</v>
      </c>
      <c r="G5832" s="2" t="s">
        <v>1057</v>
      </c>
      <c r="H5832" s="2" t="s">
        <v>8379</v>
      </c>
      <c r="I5832" s="2" t="s">
        <v>11591</v>
      </c>
    </row>
    <row r="5833" spans="1:9" x14ac:dyDescent="0.25">
      <c r="A5833" s="2">
        <v>5833</v>
      </c>
      <c r="C5833" s="2">
        <v>957238851</v>
      </c>
      <c r="G5833" s="2" t="s">
        <v>3193</v>
      </c>
      <c r="H5833" s="2" t="s">
        <v>848</v>
      </c>
      <c r="I5833" s="2" t="s">
        <v>11592</v>
      </c>
    </row>
    <row r="5834" spans="1:9" x14ac:dyDescent="0.25">
      <c r="A5834" s="2">
        <v>5834</v>
      </c>
      <c r="C5834" s="2">
        <v>957239459</v>
      </c>
      <c r="G5834" s="2" t="s">
        <v>11593</v>
      </c>
      <c r="H5834" s="2" t="s">
        <v>11594</v>
      </c>
      <c r="I5834" s="2" t="s">
        <v>11595</v>
      </c>
    </row>
    <row r="5835" spans="1:9" x14ac:dyDescent="0.25">
      <c r="A5835" s="2">
        <v>5835</v>
      </c>
      <c r="C5835" s="2">
        <v>957239662</v>
      </c>
      <c r="G5835" s="2" t="s">
        <v>11596</v>
      </c>
      <c r="H5835" s="2" t="s">
        <v>11597</v>
      </c>
      <c r="I5835" s="2" t="s">
        <v>11598</v>
      </c>
    </row>
    <row r="5836" spans="1:9" x14ac:dyDescent="0.25">
      <c r="A5836" s="2">
        <v>5836</v>
      </c>
      <c r="C5836" s="2">
        <v>957241410</v>
      </c>
      <c r="G5836" s="2" t="s">
        <v>412</v>
      </c>
      <c r="H5836" s="2" t="s">
        <v>1447</v>
      </c>
      <c r="I5836" s="2" t="s">
        <v>11599</v>
      </c>
    </row>
    <row r="5837" spans="1:9" x14ac:dyDescent="0.25">
      <c r="A5837" s="2">
        <v>5837</v>
      </c>
      <c r="C5837" s="2">
        <v>957243941</v>
      </c>
      <c r="G5837" s="2" t="s">
        <v>11600</v>
      </c>
      <c r="H5837" s="2" t="s">
        <v>866</v>
      </c>
      <c r="I5837" s="2" t="s">
        <v>11601</v>
      </c>
    </row>
    <row r="5838" spans="1:9" x14ac:dyDescent="0.25">
      <c r="A5838" s="2">
        <v>5838</v>
      </c>
      <c r="C5838" s="2">
        <v>957245235</v>
      </c>
      <c r="G5838" s="2" t="s">
        <v>1207</v>
      </c>
      <c r="H5838" s="2" t="s">
        <v>11602</v>
      </c>
      <c r="I5838" s="2" t="s">
        <v>11603</v>
      </c>
    </row>
    <row r="5839" spans="1:9" x14ac:dyDescent="0.25">
      <c r="A5839" s="2">
        <v>5839</v>
      </c>
      <c r="C5839" s="2">
        <v>957246094</v>
      </c>
      <c r="G5839" s="2" t="s">
        <v>2026</v>
      </c>
      <c r="H5839" s="2" t="s">
        <v>11604</v>
      </c>
      <c r="I5839" s="2" t="s">
        <v>11605</v>
      </c>
    </row>
    <row r="5840" spans="1:9" x14ac:dyDescent="0.25">
      <c r="A5840" s="2">
        <v>5840</v>
      </c>
      <c r="C5840" s="2">
        <v>957247388</v>
      </c>
      <c r="G5840" s="2" t="s">
        <v>726</v>
      </c>
      <c r="H5840" s="2" t="s">
        <v>1735</v>
      </c>
      <c r="I5840" s="2" t="s">
        <v>11606</v>
      </c>
    </row>
    <row r="5841" spans="1:9" x14ac:dyDescent="0.25">
      <c r="A5841" s="2">
        <v>5841</v>
      </c>
      <c r="C5841" s="2">
        <v>957255700</v>
      </c>
      <c r="D5841" s="2">
        <v>978006701</v>
      </c>
      <c r="G5841" s="2" t="s">
        <v>11607</v>
      </c>
      <c r="H5841" s="2" t="s">
        <v>999</v>
      </c>
      <c r="I5841" s="2" t="s">
        <v>11608</v>
      </c>
    </row>
    <row r="5842" spans="1:9" x14ac:dyDescent="0.25">
      <c r="A5842" s="2">
        <v>5842</v>
      </c>
      <c r="C5842" s="2">
        <v>957255895</v>
      </c>
      <c r="G5842" s="2" t="s">
        <v>200</v>
      </c>
      <c r="H5842" s="2" t="s">
        <v>858</v>
      </c>
      <c r="I5842" s="2" t="s">
        <v>11609</v>
      </c>
    </row>
    <row r="5843" spans="1:9" x14ac:dyDescent="0.25">
      <c r="A5843" s="2">
        <v>5843</v>
      </c>
      <c r="C5843" s="2">
        <v>957259047</v>
      </c>
      <c r="G5843" s="2" t="s">
        <v>200</v>
      </c>
      <c r="H5843" s="2" t="s">
        <v>11610</v>
      </c>
      <c r="I5843" s="2" t="s">
        <v>11611</v>
      </c>
    </row>
    <row r="5844" spans="1:9" x14ac:dyDescent="0.25">
      <c r="A5844" s="2">
        <v>5844</v>
      </c>
      <c r="C5844" s="2">
        <v>957259293</v>
      </c>
      <c r="G5844" s="2" t="s">
        <v>787</v>
      </c>
      <c r="H5844" s="2" t="s">
        <v>11612</v>
      </c>
      <c r="I5844" s="2" t="s">
        <v>11613</v>
      </c>
    </row>
    <row r="5845" spans="1:9" x14ac:dyDescent="0.25">
      <c r="A5845" s="2">
        <v>5845</v>
      </c>
      <c r="C5845" s="2">
        <v>957260205</v>
      </c>
      <c r="G5845" s="2" t="s">
        <v>676</v>
      </c>
      <c r="H5845" s="2" t="s">
        <v>1277</v>
      </c>
      <c r="I5845" s="2" t="s">
        <v>11614</v>
      </c>
    </row>
    <row r="5846" spans="1:9" x14ac:dyDescent="0.25">
      <c r="A5846" s="2">
        <v>5846</v>
      </c>
      <c r="C5846" s="2">
        <v>957260926</v>
      </c>
      <c r="G5846" s="2" t="s">
        <v>11615</v>
      </c>
      <c r="H5846" s="2" t="s">
        <v>2574</v>
      </c>
      <c r="I5846" s="2" t="s">
        <v>11616</v>
      </c>
    </row>
    <row r="5847" spans="1:9" x14ac:dyDescent="0.25">
      <c r="A5847" s="2">
        <v>5847</v>
      </c>
      <c r="C5847" s="2">
        <v>957262020</v>
      </c>
      <c r="G5847" s="2" t="s">
        <v>11617</v>
      </c>
      <c r="H5847" s="2" t="s">
        <v>11618</v>
      </c>
      <c r="I5847" s="2" t="s">
        <v>11619</v>
      </c>
    </row>
    <row r="5848" spans="1:9" x14ac:dyDescent="0.25">
      <c r="A5848" s="2">
        <v>5848</v>
      </c>
      <c r="C5848" s="2">
        <v>957263314</v>
      </c>
      <c r="G5848" s="2" t="s">
        <v>305</v>
      </c>
      <c r="H5848" s="2" t="s">
        <v>11620</v>
      </c>
      <c r="I5848" s="2" t="s">
        <v>11621</v>
      </c>
    </row>
    <row r="5849" spans="1:9" x14ac:dyDescent="0.25">
      <c r="A5849" s="2">
        <v>5849</v>
      </c>
      <c r="C5849" s="2">
        <v>957268693</v>
      </c>
      <c r="G5849" s="2" t="s">
        <v>1314</v>
      </c>
      <c r="H5849" s="2" t="s">
        <v>848</v>
      </c>
      <c r="I5849" s="2" t="s">
        <v>11622</v>
      </c>
    </row>
    <row r="5850" spans="1:9" x14ac:dyDescent="0.25">
      <c r="A5850" s="2">
        <v>5850</v>
      </c>
      <c r="C5850" s="2">
        <v>957280657</v>
      </c>
      <c r="G5850" s="2" t="s">
        <v>11623</v>
      </c>
      <c r="H5850" s="2" t="s">
        <v>11624</v>
      </c>
      <c r="I5850" s="2" t="s">
        <v>11625</v>
      </c>
    </row>
    <row r="5851" spans="1:9" x14ac:dyDescent="0.25">
      <c r="A5851" s="2">
        <v>5851</v>
      </c>
      <c r="C5851" s="2">
        <v>957281641</v>
      </c>
      <c r="G5851" s="2" t="s">
        <v>11626</v>
      </c>
      <c r="H5851" s="2" t="s">
        <v>8425</v>
      </c>
      <c r="I5851" s="2" t="s">
        <v>11627</v>
      </c>
    </row>
    <row r="5852" spans="1:9" x14ac:dyDescent="0.25">
      <c r="A5852" s="2">
        <v>5852</v>
      </c>
      <c r="C5852" s="2">
        <v>957282535</v>
      </c>
      <c r="G5852" s="2" t="s">
        <v>1602</v>
      </c>
      <c r="H5852" s="2" t="s">
        <v>1665</v>
      </c>
      <c r="I5852" s="2" t="s">
        <v>11628</v>
      </c>
    </row>
    <row r="5853" spans="1:9" x14ac:dyDescent="0.25">
      <c r="A5853" s="2">
        <v>5853</v>
      </c>
      <c r="C5853" s="2">
        <v>957286680</v>
      </c>
      <c r="G5853" s="2" t="s">
        <v>400</v>
      </c>
      <c r="H5853" s="2" t="s">
        <v>11629</v>
      </c>
      <c r="I5853" s="2" t="s">
        <v>11630</v>
      </c>
    </row>
    <row r="5854" spans="1:9" x14ac:dyDescent="0.25">
      <c r="A5854" s="2">
        <v>5854</v>
      </c>
      <c r="C5854" s="2">
        <v>957287057</v>
      </c>
      <c r="G5854" s="2" t="s">
        <v>11631</v>
      </c>
      <c r="H5854" s="2" t="s">
        <v>2200</v>
      </c>
      <c r="I5854" s="2" t="s">
        <v>11632</v>
      </c>
    </row>
    <row r="5855" spans="1:9" x14ac:dyDescent="0.25">
      <c r="A5855" s="2">
        <v>5855</v>
      </c>
      <c r="C5855" s="2">
        <v>957288842</v>
      </c>
      <c r="G5855" s="2" t="s">
        <v>11633</v>
      </c>
      <c r="H5855" s="2" t="s">
        <v>2936</v>
      </c>
      <c r="I5855" s="2" t="s">
        <v>11634</v>
      </c>
    </row>
    <row r="5856" spans="1:9" x14ac:dyDescent="0.25">
      <c r="A5856" s="2">
        <v>5856</v>
      </c>
      <c r="C5856" s="2">
        <v>957290015</v>
      </c>
      <c r="G5856" s="2" t="s">
        <v>200</v>
      </c>
      <c r="H5856" s="2" t="s">
        <v>11635</v>
      </c>
      <c r="I5856" s="2" t="s">
        <v>11636</v>
      </c>
    </row>
    <row r="5857" spans="1:9" x14ac:dyDescent="0.25">
      <c r="A5857" s="2">
        <v>5857</v>
      </c>
      <c r="C5857" s="2">
        <v>957294281</v>
      </c>
      <c r="G5857" s="2" t="s">
        <v>4626</v>
      </c>
      <c r="H5857" s="2" t="s">
        <v>4533</v>
      </c>
      <c r="I5857" s="2" t="s">
        <v>11637</v>
      </c>
    </row>
    <row r="5858" spans="1:9" x14ac:dyDescent="0.25">
      <c r="A5858" s="2">
        <v>5858</v>
      </c>
      <c r="C5858" s="2">
        <v>957295719</v>
      </c>
      <c r="G5858" s="2" t="s">
        <v>2451</v>
      </c>
      <c r="H5858" s="2" t="s">
        <v>4747</v>
      </c>
      <c r="I5858" s="2" t="s">
        <v>11638</v>
      </c>
    </row>
    <row r="5859" spans="1:9" x14ac:dyDescent="0.25">
      <c r="A5859" s="2">
        <v>5859</v>
      </c>
      <c r="C5859" s="2">
        <v>957298844</v>
      </c>
      <c r="G5859" s="2" t="s">
        <v>676</v>
      </c>
      <c r="H5859" s="2" t="s">
        <v>11639</v>
      </c>
      <c r="I5859" s="2" t="s">
        <v>11640</v>
      </c>
    </row>
    <row r="5860" spans="1:9" x14ac:dyDescent="0.25">
      <c r="A5860" s="2">
        <v>5860</v>
      </c>
      <c r="C5860" s="2">
        <v>957301042</v>
      </c>
      <c r="G5860" s="2" t="s">
        <v>3164</v>
      </c>
      <c r="H5860" s="2" t="s">
        <v>522</v>
      </c>
      <c r="I5860" s="2" t="s">
        <v>11641</v>
      </c>
    </row>
    <row r="5861" spans="1:9" x14ac:dyDescent="0.25">
      <c r="A5861" s="2">
        <v>5861</v>
      </c>
      <c r="C5861" s="2">
        <v>957301066</v>
      </c>
      <c r="G5861" s="2" t="s">
        <v>11642</v>
      </c>
      <c r="H5861" s="2" t="s">
        <v>1320</v>
      </c>
      <c r="I5861" s="2" t="s">
        <v>11643</v>
      </c>
    </row>
    <row r="5862" spans="1:9" x14ac:dyDescent="0.25">
      <c r="A5862" s="2">
        <v>5862</v>
      </c>
      <c r="C5862" s="2">
        <v>957304878</v>
      </c>
      <c r="G5862" s="2" t="s">
        <v>2015</v>
      </c>
      <c r="H5862" s="2" t="s">
        <v>11644</v>
      </c>
      <c r="I5862" s="2" t="s">
        <v>11645</v>
      </c>
    </row>
    <row r="5863" spans="1:9" x14ac:dyDescent="0.25">
      <c r="A5863" s="2">
        <v>5863</v>
      </c>
      <c r="C5863" s="2">
        <v>957306381</v>
      </c>
      <c r="G5863" s="2" t="s">
        <v>11646</v>
      </c>
      <c r="H5863" s="2" t="s">
        <v>11647</v>
      </c>
      <c r="I5863" s="2" t="s">
        <v>11648</v>
      </c>
    </row>
    <row r="5864" spans="1:9" x14ac:dyDescent="0.25">
      <c r="A5864" s="2">
        <v>5864</v>
      </c>
      <c r="C5864" s="2">
        <v>957307206</v>
      </c>
      <c r="G5864" s="2" t="s">
        <v>2202</v>
      </c>
      <c r="H5864" s="2" t="s">
        <v>11649</v>
      </c>
      <c r="I5864" s="2" t="s">
        <v>11650</v>
      </c>
    </row>
    <row r="5865" spans="1:9" x14ac:dyDescent="0.25">
      <c r="A5865" s="2">
        <v>5865</v>
      </c>
      <c r="C5865" s="2">
        <v>957307681</v>
      </c>
      <c r="G5865" s="2" t="s">
        <v>950</v>
      </c>
      <c r="H5865" s="2" t="s">
        <v>1995</v>
      </c>
      <c r="I5865" s="2" t="s">
        <v>11651</v>
      </c>
    </row>
    <row r="5866" spans="1:9" x14ac:dyDescent="0.25">
      <c r="A5866" s="2">
        <v>5866</v>
      </c>
      <c r="C5866" s="2">
        <v>957308155</v>
      </c>
      <c r="G5866" s="2" t="s">
        <v>2193</v>
      </c>
      <c r="H5866" s="2" t="s">
        <v>11652</v>
      </c>
      <c r="I5866" s="2" t="s">
        <v>11653</v>
      </c>
    </row>
    <row r="5867" spans="1:9" x14ac:dyDescent="0.25">
      <c r="A5867" s="2">
        <v>5867</v>
      </c>
      <c r="C5867" s="2">
        <v>957308445</v>
      </c>
      <c r="G5867" s="2" t="s">
        <v>11654</v>
      </c>
      <c r="H5867" s="2" t="s">
        <v>11655</v>
      </c>
      <c r="I5867" s="2" t="s">
        <v>11656</v>
      </c>
    </row>
    <row r="5868" spans="1:9" x14ac:dyDescent="0.25">
      <c r="A5868" s="2">
        <v>5868</v>
      </c>
      <c r="C5868" s="2">
        <v>957309097</v>
      </c>
      <c r="G5868" s="2" t="s">
        <v>11657</v>
      </c>
      <c r="H5868" s="2" t="s">
        <v>1900</v>
      </c>
      <c r="I5868" s="2" t="s">
        <v>11658</v>
      </c>
    </row>
    <row r="5869" spans="1:9" x14ac:dyDescent="0.25">
      <c r="A5869" s="2">
        <v>5869</v>
      </c>
      <c r="C5869" s="2">
        <v>957309984</v>
      </c>
      <c r="G5869" s="2" t="s">
        <v>11659</v>
      </c>
      <c r="H5869" s="2" t="s">
        <v>1447</v>
      </c>
      <c r="I5869" s="2" t="s">
        <v>11660</v>
      </c>
    </row>
    <row r="5870" spans="1:9" x14ac:dyDescent="0.25">
      <c r="A5870" s="2">
        <v>5870</v>
      </c>
      <c r="C5870" s="2">
        <v>957310310</v>
      </c>
      <c r="G5870" s="2" t="s">
        <v>1035</v>
      </c>
      <c r="H5870" s="2" t="s">
        <v>11661</v>
      </c>
      <c r="I5870" s="2" t="s">
        <v>11662</v>
      </c>
    </row>
    <row r="5871" spans="1:9" x14ac:dyDescent="0.25">
      <c r="A5871" s="2">
        <v>5871</v>
      </c>
      <c r="C5871" s="2">
        <v>957310961</v>
      </c>
      <c r="G5871" s="2" t="s">
        <v>2690</v>
      </c>
      <c r="H5871" s="2" t="s">
        <v>11663</v>
      </c>
      <c r="I5871" s="2" t="s">
        <v>11664</v>
      </c>
    </row>
    <row r="5872" spans="1:9" x14ac:dyDescent="0.25">
      <c r="A5872" s="2">
        <v>5872</v>
      </c>
      <c r="C5872" s="2">
        <v>957311254</v>
      </c>
      <c r="G5872" s="2" t="s">
        <v>613</v>
      </c>
      <c r="H5872" s="2" t="s">
        <v>11665</v>
      </c>
      <c r="I5872" s="2" t="s">
        <v>11666</v>
      </c>
    </row>
    <row r="5873" spans="1:9" x14ac:dyDescent="0.25">
      <c r="A5873" s="2">
        <v>5873</v>
      </c>
      <c r="C5873" s="2">
        <v>957316124</v>
      </c>
      <c r="G5873" s="2" t="s">
        <v>2277</v>
      </c>
      <c r="H5873" s="2" t="s">
        <v>848</v>
      </c>
      <c r="I5873" s="2" t="s">
        <v>11667</v>
      </c>
    </row>
    <row r="5874" spans="1:9" x14ac:dyDescent="0.25">
      <c r="A5874" s="2">
        <v>5874</v>
      </c>
      <c r="C5874" s="2">
        <v>957316675</v>
      </c>
      <c r="G5874" s="2" t="s">
        <v>200</v>
      </c>
      <c r="H5874" s="2" t="s">
        <v>561</v>
      </c>
      <c r="I5874" s="2" t="s">
        <v>11668</v>
      </c>
    </row>
    <row r="5875" spans="1:9" x14ac:dyDescent="0.25">
      <c r="A5875" s="2">
        <v>5875</v>
      </c>
      <c r="C5875" s="2">
        <v>957317993</v>
      </c>
      <c r="G5875" s="2" t="s">
        <v>6663</v>
      </c>
      <c r="H5875" s="2" t="s">
        <v>1096</v>
      </c>
      <c r="I5875" s="2" t="s">
        <v>11669</v>
      </c>
    </row>
    <row r="5876" spans="1:9" x14ac:dyDescent="0.25">
      <c r="A5876" s="2">
        <v>5876</v>
      </c>
      <c r="C5876" s="2">
        <v>957319138</v>
      </c>
      <c r="G5876" s="2" t="s">
        <v>1092</v>
      </c>
      <c r="H5876" s="2" t="s">
        <v>11670</v>
      </c>
      <c r="I5876" s="2" t="s">
        <v>11671</v>
      </c>
    </row>
    <row r="5877" spans="1:9" x14ac:dyDescent="0.25">
      <c r="A5877" s="2">
        <v>5877</v>
      </c>
      <c r="C5877" s="2">
        <v>957321493</v>
      </c>
      <c r="G5877" s="2" t="s">
        <v>588</v>
      </c>
      <c r="H5877" s="2" t="s">
        <v>11672</v>
      </c>
      <c r="I5877" s="2" t="s">
        <v>11673</v>
      </c>
    </row>
    <row r="5878" spans="1:9" x14ac:dyDescent="0.25">
      <c r="A5878" s="2">
        <v>5878</v>
      </c>
      <c r="C5878" s="2">
        <v>957321803</v>
      </c>
      <c r="G5878" s="2" t="s">
        <v>339</v>
      </c>
      <c r="H5878" s="2" t="s">
        <v>2100</v>
      </c>
      <c r="I5878" s="2" t="s">
        <v>11674</v>
      </c>
    </row>
    <row r="5879" spans="1:9" x14ac:dyDescent="0.25">
      <c r="A5879" s="2">
        <v>5879</v>
      </c>
      <c r="C5879" s="2">
        <v>957323847</v>
      </c>
      <c r="G5879" s="2" t="s">
        <v>679</v>
      </c>
      <c r="H5879" s="2" t="s">
        <v>1572</v>
      </c>
      <c r="I5879" s="2" t="s">
        <v>11675</v>
      </c>
    </row>
    <row r="5880" spans="1:9" x14ac:dyDescent="0.25">
      <c r="A5880" s="2">
        <v>5880</v>
      </c>
      <c r="C5880" s="2">
        <v>957323863</v>
      </c>
      <c r="G5880" s="2" t="s">
        <v>156</v>
      </c>
      <c r="H5880" s="2" t="s">
        <v>6677</v>
      </c>
      <c r="I5880" s="2" t="s">
        <v>11676</v>
      </c>
    </row>
    <row r="5881" spans="1:9" x14ac:dyDescent="0.25">
      <c r="A5881" s="2">
        <v>5881</v>
      </c>
      <c r="C5881" s="2">
        <v>957325262</v>
      </c>
      <c r="G5881" s="2" t="s">
        <v>11677</v>
      </c>
      <c r="H5881" s="2" t="s">
        <v>11678</v>
      </c>
      <c r="I5881" s="2" t="s">
        <v>11679</v>
      </c>
    </row>
    <row r="5882" spans="1:9" x14ac:dyDescent="0.25">
      <c r="A5882" s="2">
        <v>5882</v>
      </c>
      <c r="C5882" s="2">
        <v>957328345</v>
      </c>
      <c r="G5882" s="2" t="s">
        <v>11680</v>
      </c>
      <c r="H5882" s="2" t="s">
        <v>11681</v>
      </c>
      <c r="I5882" s="2" t="s">
        <v>11682</v>
      </c>
    </row>
    <row r="5883" spans="1:9" x14ac:dyDescent="0.25">
      <c r="A5883" s="2">
        <v>5883</v>
      </c>
      <c r="C5883" s="2">
        <v>957329568</v>
      </c>
      <c r="G5883" s="2" t="s">
        <v>1389</v>
      </c>
      <c r="H5883" s="2" t="s">
        <v>3945</v>
      </c>
      <c r="I5883" s="2" t="s">
        <v>11683</v>
      </c>
    </row>
    <row r="5884" spans="1:9" x14ac:dyDescent="0.25">
      <c r="A5884" s="2">
        <v>5884</v>
      </c>
      <c r="C5884" s="2">
        <v>957331480</v>
      </c>
      <c r="G5884" s="2" t="s">
        <v>890</v>
      </c>
      <c r="H5884" s="2" t="s">
        <v>11684</v>
      </c>
      <c r="I5884" s="2" t="s">
        <v>11685</v>
      </c>
    </row>
    <row r="5885" spans="1:9" x14ac:dyDescent="0.25">
      <c r="A5885" s="2">
        <v>5885</v>
      </c>
      <c r="C5885" s="2">
        <v>957333888</v>
      </c>
      <c r="G5885" s="2" t="s">
        <v>11686</v>
      </c>
      <c r="H5885" s="2" t="s">
        <v>7681</v>
      </c>
      <c r="I5885" s="2" t="s">
        <v>11687</v>
      </c>
    </row>
    <row r="5886" spans="1:9" x14ac:dyDescent="0.25">
      <c r="A5886" s="2">
        <v>5886</v>
      </c>
      <c r="C5886" s="2">
        <v>957337538</v>
      </c>
      <c r="G5886" s="2" t="s">
        <v>3976</v>
      </c>
      <c r="H5886" s="2" t="s">
        <v>11688</v>
      </c>
      <c r="I5886" s="2" t="s">
        <v>11689</v>
      </c>
    </row>
    <row r="5887" spans="1:9" x14ac:dyDescent="0.25">
      <c r="A5887" s="2">
        <v>5887</v>
      </c>
      <c r="C5887" s="2">
        <v>957339706</v>
      </c>
      <c r="G5887" s="2" t="s">
        <v>1593</v>
      </c>
      <c r="H5887" s="2" t="s">
        <v>7810</v>
      </c>
      <c r="I5887" s="2" t="s">
        <v>11690</v>
      </c>
    </row>
    <row r="5888" spans="1:9" x14ac:dyDescent="0.25">
      <c r="A5888" s="2">
        <v>5888</v>
      </c>
      <c r="C5888" s="2">
        <v>957343528</v>
      </c>
      <c r="G5888" s="2" t="s">
        <v>812</v>
      </c>
      <c r="H5888" s="2" t="s">
        <v>1354</v>
      </c>
      <c r="I5888" s="2" t="s">
        <v>11691</v>
      </c>
    </row>
    <row r="5889" spans="1:9" x14ac:dyDescent="0.25">
      <c r="A5889" s="2">
        <v>5889</v>
      </c>
      <c r="C5889" s="2">
        <v>957347585</v>
      </c>
      <c r="G5889" s="2" t="s">
        <v>744</v>
      </c>
      <c r="H5889" s="2" t="s">
        <v>3442</v>
      </c>
      <c r="I5889" s="2" t="s">
        <v>11692</v>
      </c>
    </row>
    <row r="5890" spans="1:9" x14ac:dyDescent="0.25">
      <c r="A5890" s="2">
        <v>5890</v>
      </c>
      <c r="C5890" s="2">
        <v>957354157</v>
      </c>
      <c r="G5890" s="2" t="s">
        <v>1585</v>
      </c>
      <c r="H5890" s="2" t="s">
        <v>11693</v>
      </c>
      <c r="I5890" s="2" t="s">
        <v>11694</v>
      </c>
    </row>
    <row r="5891" spans="1:9" x14ac:dyDescent="0.25">
      <c r="A5891" s="2">
        <v>5891</v>
      </c>
      <c r="C5891" s="2">
        <v>957354384</v>
      </c>
      <c r="G5891" s="2" t="s">
        <v>953</v>
      </c>
      <c r="H5891" s="2" t="s">
        <v>11695</v>
      </c>
      <c r="I5891" s="2" t="s">
        <v>11696</v>
      </c>
    </row>
    <row r="5892" spans="1:9" x14ac:dyDescent="0.25">
      <c r="A5892" s="2">
        <v>5892</v>
      </c>
      <c r="C5892" s="2">
        <v>957356048</v>
      </c>
      <c r="G5892" s="2" t="s">
        <v>11697</v>
      </c>
      <c r="H5892" s="2" t="s">
        <v>1775</v>
      </c>
      <c r="I5892" s="2" t="s">
        <v>11698</v>
      </c>
    </row>
    <row r="5893" spans="1:9" x14ac:dyDescent="0.25">
      <c r="A5893" s="2">
        <v>5893</v>
      </c>
      <c r="C5893" s="2">
        <v>957357653</v>
      </c>
      <c r="G5893" s="2" t="s">
        <v>11699</v>
      </c>
      <c r="H5893" s="2" t="s">
        <v>10746</v>
      </c>
      <c r="I5893" s="2" t="s">
        <v>11700</v>
      </c>
    </row>
    <row r="5894" spans="1:9" x14ac:dyDescent="0.25">
      <c r="A5894" s="2">
        <v>5894</v>
      </c>
      <c r="C5894" s="2">
        <v>957363613</v>
      </c>
      <c r="G5894" s="2" t="s">
        <v>1745</v>
      </c>
      <c r="H5894" s="2" t="s">
        <v>8425</v>
      </c>
      <c r="I5894" s="2" t="s">
        <v>11701</v>
      </c>
    </row>
    <row r="5895" spans="1:9" x14ac:dyDescent="0.25">
      <c r="A5895" s="2">
        <v>5895</v>
      </c>
      <c r="C5895" s="2">
        <v>957366270</v>
      </c>
      <c r="G5895" s="2" t="s">
        <v>11702</v>
      </c>
      <c r="H5895" s="2" t="s">
        <v>1359</v>
      </c>
      <c r="I5895" s="2" t="s">
        <v>11703</v>
      </c>
    </row>
    <row r="5896" spans="1:9" x14ac:dyDescent="0.25">
      <c r="A5896" s="2">
        <v>5896</v>
      </c>
      <c r="C5896" s="2">
        <v>957385077</v>
      </c>
      <c r="G5896" s="2" t="s">
        <v>11704</v>
      </c>
      <c r="H5896" s="2" t="s">
        <v>11705</v>
      </c>
      <c r="I5896" s="2" t="s">
        <v>11706</v>
      </c>
    </row>
    <row r="5897" spans="1:9" x14ac:dyDescent="0.25">
      <c r="A5897" s="2">
        <v>5897</v>
      </c>
      <c r="C5897" s="2">
        <v>957387213</v>
      </c>
      <c r="G5897" s="2" t="s">
        <v>11707</v>
      </c>
      <c r="H5897" s="2" t="s">
        <v>11708</v>
      </c>
      <c r="I5897" s="2" t="s">
        <v>11709</v>
      </c>
    </row>
    <row r="5898" spans="1:9" x14ac:dyDescent="0.25">
      <c r="A5898" s="2">
        <v>5898</v>
      </c>
      <c r="C5898" s="2">
        <v>957388144</v>
      </c>
      <c r="G5898" s="2" t="s">
        <v>2569</v>
      </c>
      <c r="H5898" s="2" t="s">
        <v>11710</v>
      </c>
      <c r="I5898" s="2" t="s">
        <v>11711</v>
      </c>
    </row>
    <row r="5899" spans="1:9" x14ac:dyDescent="0.25">
      <c r="A5899" s="2">
        <v>5899</v>
      </c>
      <c r="C5899" s="2">
        <v>957388186</v>
      </c>
      <c r="G5899" s="2" t="s">
        <v>11712</v>
      </c>
      <c r="H5899" s="2" t="s">
        <v>11713</v>
      </c>
      <c r="I5899" s="2" t="s">
        <v>11714</v>
      </c>
    </row>
    <row r="5900" spans="1:9" x14ac:dyDescent="0.25">
      <c r="A5900" s="2">
        <v>5900</v>
      </c>
      <c r="C5900" s="2">
        <v>957388547</v>
      </c>
      <c r="G5900" s="2" t="s">
        <v>652</v>
      </c>
      <c r="H5900" s="2" t="s">
        <v>1882</v>
      </c>
      <c r="I5900" s="2" t="s">
        <v>11715</v>
      </c>
    </row>
    <row r="5901" spans="1:9" x14ac:dyDescent="0.25">
      <c r="A5901" s="2">
        <v>5901</v>
      </c>
      <c r="C5901" s="2">
        <v>957388623</v>
      </c>
      <c r="G5901" s="2" t="s">
        <v>342</v>
      </c>
      <c r="H5901" s="2" t="s">
        <v>11716</v>
      </c>
      <c r="I5901" s="2" t="s">
        <v>11717</v>
      </c>
    </row>
    <row r="5902" spans="1:9" x14ac:dyDescent="0.25">
      <c r="A5902" s="2">
        <v>5902</v>
      </c>
      <c r="C5902" s="2">
        <v>957390211</v>
      </c>
      <c r="G5902" s="2" t="s">
        <v>11718</v>
      </c>
      <c r="H5902" s="2" t="s">
        <v>222</v>
      </c>
      <c r="I5902" s="2" t="s">
        <v>11719</v>
      </c>
    </row>
    <row r="5903" spans="1:9" x14ac:dyDescent="0.25">
      <c r="A5903" s="2">
        <v>5903</v>
      </c>
      <c r="C5903" s="2">
        <v>957394476</v>
      </c>
      <c r="G5903" s="2" t="s">
        <v>8218</v>
      </c>
      <c r="H5903" s="2" t="s">
        <v>11720</v>
      </c>
      <c r="I5903" s="2" t="s">
        <v>11721</v>
      </c>
    </row>
    <row r="5904" spans="1:9" x14ac:dyDescent="0.25">
      <c r="A5904" s="2">
        <v>5904</v>
      </c>
      <c r="C5904" s="2">
        <v>957398371</v>
      </c>
      <c r="G5904" s="2" t="s">
        <v>11722</v>
      </c>
      <c r="H5904" s="2" t="s">
        <v>11723</v>
      </c>
      <c r="I5904" s="2" t="s">
        <v>11724</v>
      </c>
    </row>
    <row r="5905" spans="1:9" x14ac:dyDescent="0.25">
      <c r="A5905" s="2">
        <v>5905</v>
      </c>
      <c r="C5905" s="2">
        <v>957400195</v>
      </c>
      <c r="G5905" s="2" t="s">
        <v>11725</v>
      </c>
      <c r="H5905" s="2" t="s">
        <v>11726</v>
      </c>
      <c r="I5905" s="2" t="s">
        <v>11727</v>
      </c>
    </row>
    <row r="5906" spans="1:9" x14ac:dyDescent="0.25">
      <c r="A5906" s="2">
        <v>5906</v>
      </c>
      <c r="C5906" s="2">
        <v>957401698</v>
      </c>
      <c r="G5906" s="2" t="s">
        <v>3278</v>
      </c>
      <c r="H5906" s="2" t="s">
        <v>11728</v>
      </c>
      <c r="I5906" s="2" t="s">
        <v>11729</v>
      </c>
    </row>
    <row r="5907" spans="1:9" x14ac:dyDescent="0.25">
      <c r="A5907" s="2">
        <v>5907</v>
      </c>
      <c r="C5907" s="2">
        <v>957403184</v>
      </c>
      <c r="G5907" s="2" t="s">
        <v>1106</v>
      </c>
      <c r="H5907" s="2" t="s">
        <v>11730</v>
      </c>
      <c r="I5907" s="2" t="s">
        <v>11731</v>
      </c>
    </row>
    <row r="5908" spans="1:9" x14ac:dyDescent="0.25">
      <c r="A5908" s="2">
        <v>5908</v>
      </c>
      <c r="C5908" s="2">
        <v>957404722</v>
      </c>
      <c r="G5908" s="2" t="s">
        <v>2604</v>
      </c>
      <c r="H5908" s="2" t="s">
        <v>11732</v>
      </c>
      <c r="I5908" s="2" t="s">
        <v>11733</v>
      </c>
    </row>
    <row r="5909" spans="1:9" x14ac:dyDescent="0.25">
      <c r="A5909" s="2">
        <v>5909</v>
      </c>
      <c r="C5909" s="2">
        <v>957405183</v>
      </c>
      <c r="G5909" s="2" t="s">
        <v>1356</v>
      </c>
      <c r="H5909" s="2" t="s">
        <v>1504</v>
      </c>
      <c r="I5909" s="2" t="s">
        <v>11734</v>
      </c>
    </row>
    <row r="5910" spans="1:9" x14ac:dyDescent="0.25">
      <c r="A5910" s="2">
        <v>5910</v>
      </c>
      <c r="C5910" s="2">
        <v>957408349</v>
      </c>
      <c r="G5910" s="2" t="s">
        <v>11735</v>
      </c>
      <c r="H5910" s="2" t="s">
        <v>11736</v>
      </c>
      <c r="I5910" s="2" t="s">
        <v>11737</v>
      </c>
    </row>
    <row r="5911" spans="1:9" x14ac:dyDescent="0.25">
      <c r="A5911" s="2">
        <v>5911</v>
      </c>
      <c r="C5911" s="2">
        <v>957408925</v>
      </c>
      <c r="G5911" s="2" t="s">
        <v>386</v>
      </c>
      <c r="H5911" s="2" t="s">
        <v>11738</v>
      </c>
      <c r="I5911" s="2" t="s">
        <v>11739</v>
      </c>
    </row>
    <row r="5912" spans="1:9" x14ac:dyDescent="0.25">
      <c r="A5912" s="2">
        <v>5912</v>
      </c>
      <c r="C5912" s="2">
        <v>957410314</v>
      </c>
      <c r="G5912" s="2" t="s">
        <v>1212</v>
      </c>
      <c r="H5912" s="2" t="s">
        <v>11740</v>
      </c>
      <c r="I5912" s="2" t="s">
        <v>11741</v>
      </c>
    </row>
    <row r="5913" spans="1:9" x14ac:dyDescent="0.25">
      <c r="A5913" s="2">
        <v>5913</v>
      </c>
      <c r="C5913" s="2">
        <v>957410326</v>
      </c>
      <c r="G5913" s="2" t="s">
        <v>9808</v>
      </c>
      <c r="H5913" s="2" t="s">
        <v>456</v>
      </c>
      <c r="I5913" s="2" t="s">
        <v>11742</v>
      </c>
    </row>
    <row r="5914" spans="1:9" x14ac:dyDescent="0.25">
      <c r="A5914" s="2">
        <v>5914</v>
      </c>
      <c r="C5914" s="2">
        <v>957412093</v>
      </c>
      <c r="G5914" s="2" t="s">
        <v>1010</v>
      </c>
      <c r="H5914" s="2" t="s">
        <v>1543</v>
      </c>
      <c r="I5914" s="2" t="s">
        <v>11743</v>
      </c>
    </row>
    <row r="5915" spans="1:9" x14ac:dyDescent="0.25">
      <c r="A5915" s="2">
        <v>5915</v>
      </c>
      <c r="C5915" s="2">
        <v>957412335</v>
      </c>
      <c r="G5915" s="2" t="s">
        <v>11600</v>
      </c>
      <c r="H5915" s="2" t="s">
        <v>6677</v>
      </c>
      <c r="I5915" s="2" t="s">
        <v>11744</v>
      </c>
    </row>
    <row r="5916" spans="1:9" x14ac:dyDescent="0.25">
      <c r="A5916" s="2">
        <v>5916</v>
      </c>
      <c r="C5916" s="2">
        <v>957413578</v>
      </c>
      <c r="G5916" s="2" t="s">
        <v>11745</v>
      </c>
      <c r="H5916" s="2" t="s">
        <v>337</v>
      </c>
      <c r="I5916" s="2" t="s">
        <v>11746</v>
      </c>
    </row>
    <row r="5917" spans="1:9" x14ac:dyDescent="0.25">
      <c r="A5917" s="2">
        <v>5917</v>
      </c>
      <c r="C5917" s="2">
        <v>957413774</v>
      </c>
      <c r="G5917" s="2" t="s">
        <v>1066</v>
      </c>
      <c r="H5917" s="2" t="s">
        <v>11747</v>
      </c>
      <c r="I5917" s="2" t="s">
        <v>11748</v>
      </c>
    </row>
    <row r="5918" spans="1:9" x14ac:dyDescent="0.25">
      <c r="A5918" s="2">
        <v>5918</v>
      </c>
      <c r="C5918" s="2">
        <v>957414848</v>
      </c>
      <c r="G5918" s="2" t="s">
        <v>4359</v>
      </c>
      <c r="H5918" s="2" t="s">
        <v>11749</v>
      </c>
      <c r="I5918" s="2" t="s">
        <v>11750</v>
      </c>
    </row>
    <row r="5919" spans="1:9" x14ac:dyDescent="0.25">
      <c r="A5919" s="2">
        <v>5919</v>
      </c>
      <c r="C5919" s="2">
        <v>957420414</v>
      </c>
      <c r="G5919" s="2" t="s">
        <v>11751</v>
      </c>
      <c r="H5919" s="2" t="s">
        <v>11752</v>
      </c>
      <c r="I5919" s="2" t="s">
        <v>11753</v>
      </c>
    </row>
    <row r="5920" spans="1:9" x14ac:dyDescent="0.25">
      <c r="A5920" s="2">
        <v>5920</v>
      </c>
      <c r="C5920" s="2">
        <v>957423917</v>
      </c>
      <c r="G5920" s="2" t="s">
        <v>11754</v>
      </c>
      <c r="H5920" s="2">
        <v>8</v>
      </c>
      <c r="I5920" s="2" t="s">
        <v>11755</v>
      </c>
    </row>
    <row r="5921" spans="1:9" x14ac:dyDescent="0.25">
      <c r="A5921" s="2">
        <v>5921</v>
      </c>
      <c r="C5921" s="2">
        <v>957424279</v>
      </c>
      <c r="G5921" s="2" t="s">
        <v>4471</v>
      </c>
      <c r="H5921" s="2" t="s">
        <v>11756</v>
      </c>
      <c r="I5921" s="2" t="s">
        <v>11757</v>
      </c>
    </row>
    <row r="5922" spans="1:9" x14ac:dyDescent="0.25">
      <c r="A5922" s="2">
        <v>5922</v>
      </c>
      <c r="C5922" s="2">
        <v>957424723</v>
      </c>
      <c r="G5922" s="2" t="s">
        <v>2569</v>
      </c>
      <c r="H5922" s="2" t="s">
        <v>11758</v>
      </c>
      <c r="I5922" s="2" t="s">
        <v>11759</v>
      </c>
    </row>
    <row r="5923" spans="1:9" x14ac:dyDescent="0.25">
      <c r="A5923" s="2">
        <v>5923</v>
      </c>
      <c r="C5923" s="2">
        <v>957425336</v>
      </c>
      <c r="G5923" s="2" t="s">
        <v>11760</v>
      </c>
      <c r="H5923" s="2" t="s">
        <v>7949</v>
      </c>
      <c r="I5923" s="2" t="s">
        <v>11761</v>
      </c>
    </row>
    <row r="5924" spans="1:9" x14ac:dyDescent="0.25">
      <c r="A5924" s="2">
        <v>5924</v>
      </c>
      <c r="C5924" s="2">
        <v>957425838</v>
      </c>
      <c r="G5924" s="2" t="s">
        <v>7068</v>
      </c>
      <c r="H5924" s="2" t="s">
        <v>3180</v>
      </c>
      <c r="I5924" s="2" t="s">
        <v>11762</v>
      </c>
    </row>
    <row r="5925" spans="1:9" x14ac:dyDescent="0.25">
      <c r="A5925" s="2">
        <v>5925</v>
      </c>
      <c r="C5925" s="2">
        <v>957426505</v>
      </c>
      <c r="G5925" s="2" t="s">
        <v>11763</v>
      </c>
      <c r="H5925" s="2" t="s">
        <v>11764</v>
      </c>
      <c r="I5925" s="2" t="s">
        <v>11765</v>
      </c>
    </row>
    <row r="5926" spans="1:9" x14ac:dyDescent="0.25">
      <c r="A5926" s="2">
        <v>5926</v>
      </c>
      <c r="C5926" s="2">
        <v>957427042</v>
      </c>
      <c r="G5926" s="2" t="s">
        <v>1077</v>
      </c>
      <c r="H5926" s="2" t="s">
        <v>5289</v>
      </c>
      <c r="I5926" s="2" t="s">
        <v>11766</v>
      </c>
    </row>
    <row r="5927" spans="1:9" x14ac:dyDescent="0.25">
      <c r="A5927" s="2">
        <v>5927</v>
      </c>
      <c r="C5927" s="2">
        <v>957428496</v>
      </c>
      <c r="G5927" s="2" t="s">
        <v>2983</v>
      </c>
      <c r="H5927" s="2" t="s">
        <v>11767</v>
      </c>
      <c r="I5927" s="2" t="s">
        <v>11768</v>
      </c>
    </row>
    <row r="5928" spans="1:9" x14ac:dyDescent="0.25">
      <c r="A5928" s="2">
        <v>5928</v>
      </c>
      <c r="C5928" s="2">
        <v>957429620</v>
      </c>
      <c r="G5928" s="2" t="s">
        <v>177</v>
      </c>
      <c r="H5928" s="2" t="s">
        <v>3231</v>
      </c>
      <c r="I5928" s="2" t="s">
        <v>11769</v>
      </c>
    </row>
    <row r="5929" spans="1:9" x14ac:dyDescent="0.25">
      <c r="A5929" s="2">
        <v>5929</v>
      </c>
      <c r="C5929" s="2">
        <v>957430089</v>
      </c>
      <c r="G5929" s="2" t="s">
        <v>4471</v>
      </c>
      <c r="H5929" s="2" t="s">
        <v>11770</v>
      </c>
      <c r="I5929" s="2" t="s">
        <v>11771</v>
      </c>
    </row>
    <row r="5930" spans="1:9" x14ac:dyDescent="0.25">
      <c r="A5930" s="2">
        <v>5930</v>
      </c>
      <c r="C5930" s="2">
        <v>957430189</v>
      </c>
      <c r="G5930" s="2" t="s">
        <v>7848</v>
      </c>
      <c r="H5930" s="2" t="s">
        <v>9404</v>
      </c>
      <c r="I5930" s="2" t="s">
        <v>11772</v>
      </c>
    </row>
    <row r="5931" spans="1:9" x14ac:dyDescent="0.25">
      <c r="A5931" s="2">
        <v>5931</v>
      </c>
      <c r="C5931" s="2">
        <v>957430396</v>
      </c>
      <c r="D5931" s="2">
        <v>983274436</v>
      </c>
      <c r="G5931" s="2" t="s">
        <v>2983</v>
      </c>
      <c r="H5931" s="2" t="s">
        <v>10511</v>
      </c>
      <c r="I5931" s="2" t="s">
        <v>11773</v>
      </c>
    </row>
    <row r="5932" spans="1:9" x14ac:dyDescent="0.25">
      <c r="A5932" s="2">
        <v>5932</v>
      </c>
      <c r="C5932" s="2">
        <v>957432502</v>
      </c>
      <c r="G5932" s="2" t="s">
        <v>11774</v>
      </c>
      <c r="H5932" s="2" t="s">
        <v>11775</v>
      </c>
      <c r="I5932" s="2" t="s">
        <v>11776</v>
      </c>
    </row>
    <row r="5933" spans="1:9" x14ac:dyDescent="0.25">
      <c r="A5933" s="2">
        <v>5933</v>
      </c>
      <c r="C5933" s="2">
        <v>957434008</v>
      </c>
      <c r="G5933" s="2" t="s">
        <v>4876</v>
      </c>
      <c r="H5933" s="2" t="s">
        <v>4947</v>
      </c>
      <c r="I5933" s="2" t="s">
        <v>11777</v>
      </c>
    </row>
    <row r="5934" spans="1:9" x14ac:dyDescent="0.25">
      <c r="A5934" s="2">
        <v>5934</v>
      </c>
      <c r="C5934" s="2">
        <v>957434301</v>
      </c>
      <c r="G5934" s="2" t="s">
        <v>348</v>
      </c>
      <c r="H5934" s="2" t="s">
        <v>11778</v>
      </c>
      <c r="I5934" s="2" t="s">
        <v>11779</v>
      </c>
    </row>
    <row r="5935" spans="1:9" x14ac:dyDescent="0.25">
      <c r="A5935" s="2">
        <v>5935</v>
      </c>
      <c r="C5935" s="2">
        <v>957436426</v>
      </c>
      <c r="G5935" s="2" t="s">
        <v>4711</v>
      </c>
      <c r="H5935" s="2" t="s">
        <v>11780</v>
      </c>
      <c r="I5935" s="2" t="s">
        <v>11781</v>
      </c>
    </row>
    <row r="5936" spans="1:9" x14ac:dyDescent="0.25">
      <c r="A5936" s="2">
        <v>5936</v>
      </c>
      <c r="C5936" s="2">
        <v>957439567</v>
      </c>
      <c r="G5936" s="2" t="s">
        <v>11782</v>
      </c>
      <c r="H5936" s="2" t="s">
        <v>6619</v>
      </c>
      <c r="I5936" s="2" t="s">
        <v>11783</v>
      </c>
    </row>
    <row r="5937" spans="1:9" x14ac:dyDescent="0.25">
      <c r="A5937" s="2">
        <v>5937</v>
      </c>
      <c r="C5937" s="2">
        <v>957439876</v>
      </c>
      <c r="G5937" s="2" t="s">
        <v>802</v>
      </c>
      <c r="H5937" s="2" t="s">
        <v>11784</v>
      </c>
      <c r="I5937" s="2" t="s">
        <v>11785</v>
      </c>
    </row>
    <row r="5938" spans="1:9" x14ac:dyDescent="0.25">
      <c r="A5938" s="2">
        <v>5938</v>
      </c>
      <c r="C5938" s="2">
        <v>957440922</v>
      </c>
      <c r="G5938" s="2" t="s">
        <v>1207</v>
      </c>
      <c r="H5938" s="2" t="s">
        <v>11786</v>
      </c>
      <c r="I5938" s="2" t="s">
        <v>11787</v>
      </c>
    </row>
    <row r="5939" spans="1:9" x14ac:dyDescent="0.25">
      <c r="A5939" s="2">
        <v>5939</v>
      </c>
      <c r="C5939" s="2">
        <v>957441514</v>
      </c>
      <c r="G5939" s="2" t="s">
        <v>11788</v>
      </c>
      <c r="H5939" s="2" t="s">
        <v>5040</v>
      </c>
      <c r="I5939" s="2" t="s">
        <v>11789</v>
      </c>
    </row>
    <row r="5940" spans="1:9" x14ac:dyDescent="0.25">
      <c r="A5940" s="2">
        <v>5940</v>
      </c>
      <c r="C5940" s="2">
        <v>957443162</v>
      </c>
      <c r="G5940" s="2" t="s">
        <v>11790</v>
      </c>
      <c r="H5940" s="2" t="s">
        <v>11791</v>
      </c>
      <c r="I5940" s="2" t="s">
        <v>11792</v>
      </c>
    </row>
    <row r="5941" spans="1:9" x14ac:dyDescent="0.25">
      <c r="A5941" s="2">
        <v>5941</v>
      </c>
      <c r="C5941" s="2">
        <v>957445019</v>
      </c>
      <c r="G5941" s="2" t="s">
        <v>1961</v>
      </c>
      <c r="H5941" s="2" t="s">
        <v>732</v>
      </c>
      <c r="I5941" s="2" t="s">
        <v>11793</v>
      </c>
    </row>
    <row r="5942" spans="1:9" x14ac:dyDescent="0.25">
      <c r="A5942" s="2">
        <v>5942</v>
      </c>
      <c r="C5942" s="2">
        <v>957445646</v>
      </c>
      <c r="G5942" s="2" t="s">
        <v>11794</v>
      </c>
      <c r="H5942" s="2" t="s">
        <v>1110</v>
      </c>
      <c r="I5942" s="2" t="s">
        <v>11795</v>
      </c>
    </row>
    <row r="5943" spans="1:9" x14ac:dyDescent="0.25">
      <c r="A5943" s="2">
        <v>5943</v>
      </c>
      <c r="C5943" s="2">
        <v>957445806</v>
      </c>
      <c r="G5943" s="2" t="s">
        <v>625</v>
      </c>
      <c r="H5943" s="2" t="s">
        <v>11796</v>
      </c>
      <c r="I5943" s="2" t="s">
        <v>11797</v>
      </c>
    </row>
    <row r="5944" spans="1:9" x14ac:dyDescent="0.25">
      <c r="A5944" s="2">
        <v>5944</v>
      </c>
      <c r="C5944" s="2">
        <v>957446007</v>
      </c>
      <c r="G5944" s="2" t="s">
        <v>200</v>
      </c>
      <c r="H5944" s="2" t="s">
        <v>11798</v>
      </c>
      <c r="I5944" s="2" t="s">
        <v>11799</v>
      </c>
    </row>
    <row r="5945" spans="1:9" x14ac:dyDescent="0.25">
      <c r="A5945" s="2">
        <v>5945</v>
      </c>
      <c r="C5945" s="2">
        <v>957447941</v>
      </c>
      <c r="G5945" s="2" t="s">
        <v>11800</v>
      </c>
      <c r="H5945" s="2" t="s">
        <v>11801</v>
      </c>
      <c r="I5945" s="2" t="s">
        <v>11802</v>
      </c>
    </row>
    <row r="5946" spans="1:9" x14ac:dyDescent="0.25">
      <c r="A5946" s="2">
        <v>5946</v>
      </c>
      <c r="C5946" s="2">
        <v>957449042</v>
      </c>
      <c r="G5946" s="2" t="s">
        <v>11803</v>
      </c>
      <c r="H5946" s="2" t="s">
        <v>11804</v>
      </c>
      <c r="I5946" s="2" t="s">
        <v>11805</v>
      </c>
    </row>
    <row r="5947" spans="1:9" x14ac:dyDescent="0.25">
      <c r="A5947" s="2">
        <v>5947</v>
      </c>
      <c r="C5947" s="2">
        <v>957449167</v>
      </c>
      <c r="G5947" s="2" t="s">
        <v>1075</v>
      </c>
      <c r="H5947" s="2" t="s">
        <v>4499</v>
      </c>
      <c r="I5947" s="2" t="s">
        <v>11806</v>
      </c>
    </row>
    <row r="5948" spans="1:9" x14ac:dyDescent="0.25">
      <c r="A5948" s="2">
        <v>5948</v>
      </c>
      <c r="C5948" s="2">
        <v>957449763</v>
      </c>
      <c r="G5948" s="2" t="s">
        <v>11807</v>
      </c>
      <c r="H5948" s="2" t="s">
        <v>11808</v>
      </c>
      <c r="I5948" s="2" t="s">
        <v>11809</v>
      </c>
    </row>
    <row r="5949" spans="1:9" x14ac:dyDescent="0.25">
      <c r="A5949" s="2">
        <v>5949</v>
      </c>
      <c r="C5949" s="2">
        <v>957452286</v>
      </c>
      <c r="G5949" s="2" t="s">
        <v>11810</v>
      </c>
      <c r="H5949" s="2" t="s">
        <v>11811</v>
      </c>
      <c r="I5949" s="2" t="s">
        <v>11812</v>
      </c>
    </row>
    <row r="5950" spans="1:9" x14ac:dyDescent="0.25">
      <c r="A5950" s="2">
        <v>5950</v>
      </c>
      <c r="C5950" s="2">
        <v>957455132</v>
      </c>
      <c r="G5950" s="2" t="s">
        <v>11813</v>
      </c>
      <c r="H5950" s="2" t="s">
        <v>11814</v>
      </c>
      <c r="I5950" s="2" t="s">
        <v>11815</v>
      </c>
    </row>
    <row r="5951" spans="1:9" x14ac:dyDescent="0.25">
      <c r="A5951" s="2">
        <v>5951</v>
      </c>
      <c r="C5951" s="2">
        <v>957456248</v>
      </c>
      <c r="G5951" s="2" t="s">
        <v>5954</v>
      </c>
      <c r="H5951" s="2" t="s">
        <v>11816</v>
      </c>
      <c r="I5951" s="2" t="s">
        <v>11817</v>
      </c>
    </row>
    <row r="5952" spans="1:9" x14ac:dyDescent="0.25">
      <c r="A5952" s="2">
        <v>5952</v>
      </c>
      <c r="C5952" s="2">
        <v>957456838</v>
      </c>
      <c r="G5952" s="2" t="s">
        <v>10796</v>
      </c>
      <c r="H5952" s="2" t="s">
        <v>11818</v>
      </c>
      <c r="I5952" s="2" t="s">
        <v>11819</v>
      </c>
    </row>
    <row r="5953" spans="1:9" x14ac:dyDescent="0.25">
      <c r="A5953" s="2">
        <v>5953</v>
      </c>
      <c r="C5953" s="2">
        <v>957461643</v>
      </c>
      <c r="G5953" s="2" t="s">
        <v>512</v>
      </c>
      <c r="H5953" s="2" t="s">
        <v>3169</v>
      </c>
      <c r="I5953" s="2" t="s">
        <v>11820</v>
      </c>
    </row>
    <row r="5954" spans="1:9" x14ac:dyDescent="0.25">
      <c r="A5954" s="2">
        <v>5954</v>
      </c>
      <c r="C5954" s="2">
        <v>957461918</v>
      </c>
      <c r="G5954" s="2" t="s">
        <v>11821</v>
      </c>
      <c r="H5954" s="2" t="s">
        <v>11822</v>
      </c>
      <c r="I5954" s="2" t="s">
        <v>11823</v>
      </c>
    </row>
    <row r="5955" spans="1:9" x14ac:dyDescent="0.25">
      <c r="A5955" s="2">
        <v>5955</v>
      </c>
      <c r="C5955" s="2">
        <v>957463174</v>
      </c>
      <c r="G5955" s="2" t="s">
        <v>11824</v>
      </c>
      <c r="H5955" s="2" t="s">
        <v>11825</v>
      </c>
      <c r="I5955" s="2" t="s">
        <v>11826</v>
      </c>
    </row>
    <row r="5956" spans="1:9" x14ac:dyDescent="0.25">
      <c r="A5956" s="2">
        <v>5956</v>
      </c>
      <c r="C5956" s="2">
        <v>957467924</v>
      </c>
      <c r="G5956" s="2" t="s">
        <v>11827</v>
      </c>
      <c r="H5956" s="2" t="s">
        <v>11828</v>
      </c>
      <c r="I5956" s="2" t="s">
        <v>11829</v>
      </c>
    </row>
    <row r="5957" spans="1:9" x14ac:dyDescent="0.25">
      <c r="A5957" s="2">
        <v>5957</v>
      </c>
      <c r="C5957" s="2">
        <v>957469010</v>
      </c>
      <c r="G5957" s="2" t="s">
        <v>11830</v>
      </c>
      <c r="H5957" s="2" t="s">
        <v>11831</v>
      </c>
      <c r="I5957" s="2" t="s">
        <v>11832</v>
      </c>
    </row>
    <row r="5958" spans="1:9" x14ac:dyDescent="0.25">
      <c r="A5958" s="2">
        <v>5958</v>
      </c>
      <c r="C5958" s="2">
        <v>957480095</v>
      </c>
      <c r="G5958" s="2" t="s">
        <v>7869</v>
      </c>
      <c r="H5958" s="2" t="s">
        <v>11833</v>
      </c>
      <c r="I5958" s="2" t="s">
        <v>11834</v>
      </c>
    </row>
    <row r="5959" spans="1:9" x14ac:dyDescent="0.25">
      <c r="A5959" s="2">
        <v>5959</v>
      </c>
      <c r="C5959" s="2">
        <v>957481760</v>
      </c>
      <c r="G5959" s="2" t="s">
        <v>305</v>
      </c>
      <c r="H5959" s="2" t="s">
        <v>669</v>
      </c>
      <c r="I5959" s="2" t="s">
        <v>11835</v>
      </c>
    </row>
    <row r="5960" spans="1:9" x14ac:dyDescent="0.25">
      <c r="A5960" s="2">
        <v>5960</v>
      </c>
      <c r="C5960" s="2">
        <v>957481839</v>
      </c>
      <c r="G5960" s="2" t="s">
        <v>8880</v>
      </c>
      <c r="H5960" s="2" t="s">
        <v>355</v>
      </c>
      <c r="I5960" s="2" t="s">
        <v>11836</v>
      </c>
    </row>
    <row r="5961" spans="1:9" x14ac:dyDescent="0.25">
      <c r="A5961" s="2">
        <v>5961</v>
      </c>
      <c r="C5961" s="2">
        <v>957482339</v>
      </c>
      <c r="G5961" s="2" t="s">
        <v>968</v>
      </c>
      <c r="H5961" s="2" t="s">
        <v>4744</v>
      </c>
      <c r="I5961" s="2" t="s">
        <v>11837</v>
      </c>
    </row>
    <row r="5962" spans="1:9" x14ac:dyDescent="0.25">
      <c r="A5962" s="2">
        <v>5962</v>
      </c>
      <c r="C5962" s="2">
        <v>957483244</v>
      </c>
      <c r="G5962" s="2" t="s">
        <v>2015</v>
      </c>
      <c r="H5962" s="2" t="s">
        <v>236</v>
      </c>
      <c r="I5962" s="2" t="s">
        <v>11838</v>
      </c>
    </row>
    <row r="5963" spans="1:9" x14ac:dyDescent="0.25">
      <c r="A5963" s="2">
        <v>5963</v>
      </c>
      <c r="C5963" s="2">
        <v>957485995</v>
      </c>
      <c r="G5963" s="2" t="s">
        <v>8363</v>
      </c>
      <c r="H5963" s="2" t="s">
        <v>2200</v>
      </c>
      <c r="I5963" s="2" t="s">
        <v>11839</v>
      </c>
    </row>
    <row r="5964" spans="1:9" x14ac:dyDescent="0.25">
      <c r="A5964" s="2">
        <v>5964</v>
      </c>
      <c r="C5964" s="2">
        <v>957486059</v>
      </c>
      <c r="G5964" s="2" t="s">
        <v>1539</v>
      </c>
      <c r="H5964" s="2" t="s">
        <v>1750</v>
      </c>
      <c r="I5964" s="2" t="s">
        <v>11840</v>
      </c>
    </row>
    <row r="5965" spans="1:9" x14ac:dyDescent="0.25">
      <c r="A5965" s="2">
        <v>5965</v>
      </c>
      <c r="C5965" s="2">
        <v>957487106</v>
      </c>
      <c r="G5965" s="2" t="s">
        <v>518</v>
      </c>
      <c r="H5965" s="2" t="s">
        <v>349</v>
      </c>
      <c r="I5965" s="2" t="s">
        <v>11841</v>
      </c>
    </row>
    <row r="5966" spans="1:9" x14ac:dyDescent="0.25">
      <c r="A5966" s="2">
        <v>5966</v>
      </c>
      <c r="C5966" s="2">
        <v>957489153</v>
      </c>
      <c r="G5966" s="2" t="s">
        <v>11842</v>
      </c>
      <c r="H5966" s="2" t="s">
        <v>11843</v>
      </c>
      <c r="I5966" s="2" t="s">
        <v>11844</v>
      </c>
    </row>
    <row r="5967" spans="1:9" x14ac:dyDescent="0.25">
      <c r="A5967" s="2">
        <v>5967</v>
      </c>
      <c r="C5967" s="2">
        <v>957492770</v>
      </c>
      <c r="G5967" s="2" t="s">
        <v>3980</v>
      </c>
      <c r="H5967" s="2" t="s">
        <v>358</v>
      </c>
      <c r="I5967" s="2" t="s">
        <v>11845</v>
      </c>
    </row>
    <row r="5968" spans="1:9" x14ac:dyDescent="0.25">
      <c r="A5968" s="2">
        <v>5968</v>
      </c>
      <c r="C5968" s="2">
        <v>957497645</v>
      </c>
      <c r="G5968" s="2" t="s">
        <v>11846</v>
      </c>
      <c r="H5968" s="2" t="s">
        <v>11847</v>
      </c>
      <c r="I5968" s="2" t="s">
        <v>11848</v>
      </c>
    </row>
    <row r="5969" spans="1:9" x14ac:dyDescent="0.25">
      <c r="A5969" s="2">
        <v>5969</v>
      </c>
      <c r="C5969" s="2">
        <v>957499328</v>
      </c>
      <c r="G5969" s="2" t="s">
        <v>11849</v>
      </c>
      <c r="H5969" s="2" t="s">
        <v>11850</v>
      </c>
      <c r="I5969" s="2" t="s">
        <v>11851</v>
      </c>
    </row>
    <row r="5970" spans="1:9" x14ac:dyDescent="0.25">
      <c r="A5970" s="2">
        <v>5970</v>
      </c>
      <c r="C5970" s="2">
        <v>957501005</v>
      </c>
      <c r="G5970" s="2" t="s">
        <v>6663</v>
      </c>
      <c r="H5970" s="2" t="s">
        <v>11852</v>
      </c>
      <c r="I5970" s="2" t="s">
        <v>11853</v>
      </c>
    </row>
    <row r="5971" spans="1:9" x14ac:dyDescent="0.25">
      <c r="A5971" s="2">
        <v>5971</v>
      </c>
      <c r="C5971" s="2">
        <v>957501262</v>
      </c>
      <c r="G5971" s="2" t="s">
        <v>11854</v>
      </c>
      <c r="H5971" s="2" t="s">
        <v>11855</v>
      </c>
      <c r="I5971" s="2" t="s">
        <v>11856</v>
      </c>
    </row>
    <row r="5972" spans="1:9" x14ac:dyDescent="0.25">
      <c r="A5972" s="2">
        <v>5972</v>
      </c>
      <c r="C5972" s="2">
        <v>957507598</v>
      </c>
      <c r="G5972" s="2" t="s">
        <v>11857</v>
      </c>
      <c r="H5972" s="2" t="s">
        <v>11858</v>
      </c>
      <c r="I5972" s="2" t="s">
        <v>11859</v>
      </c>
    </row>
    <row r="5973" spans="1:9" x14ac:dyDescent="0.25">
      <c r="A5973" s="2">
        <v>5973</v>
      </c>
      <c r="C5973" s="2">
        <v>957508864</v>
      </c>
      <c r="G5973" s="2" t="s">
        <v>11860</v>
      </c>
      <c r="H5973" s="2" t="s">
        <v>1277</v>
      </c>
      <c r="I5973" s="2" t="s">
        <v>11861</v>
      </c>
    </row>
    <row r="5974" spans="1:9" x14ac:dyDescent="0.25">
      <c r="A5974" s="2">
        <v>5974</v>
      </c>
      <c r="C5974" s="2">
        <v>957508909</v>
      </c>
      <c r="G5974" s="2" t="s">
        <v>2977</v>
      </c>
      <c r="H5974" s="2" t="s">
        <v>1036</v>
      </c>
      <c r="I5974" s="2" t="s">
        <v>11862</v>
      </c>
    </row>
    <row r="5975" spans="1:9" x14ac:dyDescent="0.25">
      <c r="A5975" s="2">
        <v>5975</v>
      </c>
      <c r="C5975" s="2">
        <v>957511945</v>
      </c>
      <c r="G5975" s="2" t="s">
        <v>2171</v>
      </c>
      <c r="H5975" s="2" t="s">
        <v>11863</v>
      </c>
      <c r="I5975" s="2" t="s">
        <v>11864</v>
      </c>
    </row>
    <row r="5976" spans="1:9" x14ac:dyDescent="0.25">
      <c r="A5976" s="2">
        <v>5976</v>
      </c>
      <c r="C5976" s="2">
        <v>957512918</v>
      </c>
      <c r="G5976" s="2" t="s">
        <v>7091</v>
      </c>
      <c r="H5976" s="2" t="s">
        <v>11865</v>
      </c>
      <c r="I5976" s="2" t="s">
        <v>11866</v>
      </c>
    </row>
    <row r="5977" spans="1:9" x14ac:dyDescent="0.25">
      <c r="A5977" s="2">
        <v>5977</v>
      </c>
      <c r="C5977" s="2">
        <v>957514125</v>
      </c>
      <c r="G5977" s="2" t="s">
        <v>966</v>
      </c>
      <c r="H5977" s="2" t="s">
        <v>1775</v>
      </c>
      <c r="I5977" s="2" t="s">
        <v>11867</v>
      </c>
    </row>
    <row r="5978" spans="1:9" x14ac:dyDescent="0.25">
      <c r="A5978" s="2">
        <v>5978</v>
      </c>
      <c r="C5978" s="2">
        <v>957514478</v>
      </c>
      <c r="G5978" s="2" t="s">
        <v>11868</v>
      </c>
      <c r="H5978" s="2" t="s">
        <v>1687</v>
      </c>
      <c r="I5978" s="2" t="s">
        <v>11869</v>
      </c>
    </row>
    <row r="5979" spans="1:9" x14ac:dyDescent="0.25">
      <c r="A5979" s="2">
        <v>5979</v>
      </c>
      <c r="C5979" s="2">
        <v>957522124</v>
      </c>
      <c r="G5979" s="2" t="s">
        <v>1245</v>
      </c>
      <c r="H5979" s="2" t="s">
        <v>11870</v>
      </c>
      <c r="I5979" s="2" t="s">
        <v>11871</v>
      </c>
    </row>
    <row r="5980" spans="1:9" x14ac:dyDescent="0.25">
      <c r="A5980" s="2">
        <v>5980</v>
      </c>
      <c r="C5980" s="2">
        <v>957523396</v>
      </c>
      <c r="D5980" s="2">
        <v>989520382</v>
      </c>
      <c r="G5980" s="2" t="s">
        <v>983</v>
      </c>
      <c r="H5980" s="2" t="s">
        <v>11872</v>
      </c>
      <c r="I5980" s="2" t="s">
        <v>11873</v>
      </c>
    </row>
    <row r="5981" spans="1:9" x14ac:dyDescent="0.25">
      <c r="A5981" s="2">
        <v>5981</v>
      </c>
      <c r="C5981" s="2">
        <v>957524023</v>
      </c>
      <c r="G5981" s="2" t="s">
        <v>11874</v>
      </c>
      <c r="H5981" s="2" t="s">
        <v>8401</v>
      </c>
      <c r="I5981" s="2" t="s">
        <v>11875</v>
      </c>
    </row>
    <row r="5982" spans="1:9" x14ac:dyDescent="0.25">
      <c r="A5982" s="2">
        <v>5982</v>
      </c>
      <c r="C5982" s="2">
        <v>957526660</v>
      </c>
      <c r="G5982" s="2" t="s">
        <v>8878</v>
      </c>
      <c r="H5982" s="2" t="s">
        <v>6693</v>
      </c>
      <c r="I5982" s="2" t="s">
        <v>11876</v>
      </c>
    </row>
    <row r="5983" spans="1:9" x14ac:dyDescent="0.25">
      <c r="A5983" s="2">
        <v>5983</v>
      </c>
      <c r="C5983" s="2">
        <v>957527970</v>
      </c>
      <c r="G5983" s="2" t="s">
        <v>4585</v>
      </c>
      <c r="H5983" s="2" t="s">
        <v>387</v>
      </c>
      <c r="I5983" s="2" t="s">
        <v>11877</v>
      </c>
    </row>
    <row r="5984" spans="1:9" x14ac:dyDescent="0.25">
      <c r="A5984" s="2">
        <v>5984</v>
      </c>
      <c r="C5984" s="2">
        <v>957528584</v>
      </c>
      <c r="G5984" s="2" t="s">
        <v>11878</v>
      </c>
      <c r="H5984" s="2" t="s">
        <v>1543</v>
      </c>
      <c r="I5984" s="2" t="s">
        <v>11879</v>
      </c>
    </row>
    <row r="5985" spans="1:9" x14ac:dyDescent="0.25">
      <c r="A5985" s="2">
        <v>5985</v>
      </c>
      <c r="C5985" s="2">
        <v>957530029</v>
      </c>
      <c r="G5985" s="2" t="s">
        <v>11880</v>
      </c>
      <c r="H5985" s="2" t="s">
        <v>398</v>
      </c>
      <c r="I5985" s="2" t="s">
        <v>11881</v>
      </c>
    </row>
    <row r="5986" spans="1:9" x14ac:dyDescent="0.25">
      <c r="A5986" s="2">
        <v>5986</v>
      </c>
      <c r="C5986" s="2">
        <v>957531003</v>
      </c>
      <c r="G5986" s="2" t="s">
        <v>302</v>
      </c>
      <c r="H5986" s="2" t="s">
        <v>3286</v>
      </c>
      <c r="I5986" s="2" t="s">
        <v>11882</v>
      </c>
    </row>
    <row r="5987" spans="1:9" x14ac:dyDescent="0.25">
      <c r="A5987" s="2">
        <v>5987</v>
      </c>
      <c r="C5987" s="2">
        <v>957531147</v>
      </c>
      <c r="G5987" s="2" t="s">
        <v>812</v>
      </c>
      <c r="H5987" s="2" t="s">
        <v>2682</v>
      </c>
      <c r="I5987" s="2" t="s">
        <v>11883</v>
      </c>
    </row>
    <row r="5988" spans="1:9" x14ac:dyDescent="0.25">
      <c r="A5988" s="2">
        <v>5988</v>
      </c>
      <c r="C5988" s="2">
        <v>957531978</v>
      </c>
      <c r="G5988" s="2" t="s">
        <v>11884</v>
      </c>
      <c r="H5988" s="2" t="s">
        <v>11885</v>
      </c>
      <c r="I5988" s="2" t="s">
        <v>11886</v>
      </c>
    </row>
    <row r="5989" spans="1:9" x14ac:dyDescent="0.25">
      <c r="A5989" s="2">
        <v>5989</v>
      </c>
      <c r="C5989" s="2">
        <v>957532306</v>
      </c>
      <c r="G5989" s="2" t="s">
        <v>11887</v>
      </c>
      <c r="H5989" s="2" t="s">
        <v>11888</v>
      </c>
      <c r="I5989" s="2" t="s">
        <v>11889</v>
      </c>
    </row>
    <row r="5990" spans="1:9" x14ac:dyDescent="0.25">
      <c r="A5990" s="2">
        <v>5990</v>
      </c>
      <c r="C5990" s="2">
        <v>957535386</v>
      </c>
      <c r="D5990" s="2">
        <v>979859361</v>
      </c>
      <c r="G5990" s="2" t="s">
        <v>11890</v>
      </c>
      <c r="H5990" s="2" t="s">
        <v>11891</v>
      </c>
      <c r="I5990" s="2" t="s">
        <v>11892</v>
      </c>
    </row>
    <row r="5991" spans="1:9" x14ac:dyDescent="0.25">
      <c r="A5991" s="2">
        <v>5991</v>
      </c>
      <c r="C5991" s="2">
        <v>957535754</v>
      </c>
      <c r="G5991" s="2" t="s">
        <v>7091</v>
      </c>
      <c r="H5991" s="2" t="s">
        <v>11893</v>
      </c>
      <c r="I5991" s="2" t="s">
        <v>11894</v>
      </c>
    </row>
    <row r="5992" spans="1:9" x14ac:dyDescent="0.25">
      <c r="A5992" s="2">
        <v>5992</v>
      </c>
      <c r="C5992" s="2">
        <v>957540951</v>
      </c>
      <c r="G5992" s="2" t="s">
        <v>11895</v>
      </c>
      <c r="H5992" s="2" t="s">
        <v>11896</v>
      </c>
      <c r="I5992" s="2" t="s">
        <v>11897</v>
      </c>
    </row>
    <row r="5993" spans="1:9" x14ac:dyDescent="0.25">
      <c r="A5993" s="2">
        <v>5993</v>
      </c>
      <c r="C5993" s="2">
        <v>957544860</v>
      </c>
      <c r="G5993" s="2" t="s">
        <v>1945</v>
      </c>
      <c r="H5993" s="2" t="s">
        <v>1359</v>
      </c>
      <c r="I5993" s="2" t="s">
        <v>11898</v>
      </c>
    </row>
    <row r="5994" spans="1:9" x14ac:dyDescent="0.25">
      <c r="A5994" s="2">
        <v>5994</v>
      </c>
      <c r="C5994" s="2">
        <v>957545879</v>
      </c>
      <c r="G5994" s="2" t="s">
        <v>11899</v>
      </c>
      <c r="H5994" s="2" t="s">
        <v>3936</v>
      </c>
      <c r="I5994" s="2" t="s">
        <v>11900</v>
      </c>
    </row>
    <row r="5995" spans="1:9" x14ac:dyDescent="0.25">
      <c r="A5995" s="2">
        <v>5995</v>
      </c>
      <c r="C5995" s="2">
        <v>957549243</v>
      </c>
      <c r="G5995" s="2" t="s">
        <v>1035</v>
      </c>
      <c r="H5995" s="2" t="s">
        <v>11901</v>
      </c>
      <c r="I5995" s="2" t="s">
        <v>11902</v>
      </c>
    </row>
    <row r="5996" spans="1:9" x14ac:dyDescent="0.25">
      <c r="A5996" s="2">
        <v>5996</v>
      </c>
      <c r="C5996" s="2">
        <v>957553610</v>
      </c>
      <c r="G5996" s="2" t="s">
        <v>11903</v>
      </c>
      <c r="H5996" s="2" t="s">
        <v>2579</v>
      </c>
      <c r="I5996" s="2" t="s">
        <v>11904</v>
      </c>
    </row>
    <row r="5997" spans="1:9" x14ac:dyDescent="0.25">
      <c r="A5997" s="2">
        <v>5997</v>
      </c>
      <c r="C5997" s="2">
        <v>957553983</v>
      </c>
      <c r="G5997" s="2" t="s">
        <v>11905</v>
      </c>
      <c r="H5997" s="2" t="s">
        <v>11906</v>
      </c>
      <c r="I5997" s="2" t="s">
        <v>11907</v>
      </c>
    </row>
    <row r="5998" spans="1:9" x14ac:dyDescent="0.25">
      <c r="A5998" s="2">
        <v>5998</v>
      </c>
      <c r="C5998" s="2">
        <v>957554898</v>
      </c>
      <c r="G5998" s="2" t="s">
        <v>1295</v>
      </c>
      <c r="H5998" s="2" t="s">
        <v>951</v>
      </c>
      <c r="I5998" s="2" t="s">
        <v>11908</v>
      </c>
    </row>
    <row r="5999" spans="1:9" x14ac:dyDescent="0.25">
      <c r="A5999" s="2">
        <v>5999</v>
      </c>
      <c r="C5999" s="2">
        <v>957555441</v>
      </c>
      <c r="G5999" s="2" t="s">
        <v>11909</v>
      </c>
      <c r="H5999" s="2" t="s">
        <v>11910</v>
      </c>
      <c r="I5999" s="2" t="s">
        <v>11911</v>
      </c>
    </row>
    <row r="6000" spans="1:9" x14ac:dyDescent="0.25">
      <c r="A6000" s="2">
        <v>6000</v>
      </c>
      <c r="C6000" s="2">
        <v>957555722</v>
      </c>
      <c r="G6000" s="2" t="s">
        <v>1236</v>
      </c>
      <c r="H6000" s="2" t="s">
        <v>740</v>
      </c>
      <c r="I6000" s="2" t="s">
        <v>11912</v>
      </c>
    </row>
    <row r="6001" spans="1:9" x14ac:dyDescent="0.25">
      <c r="A6001" s="2">
        <v>6001</v>
      </c>
      <c r="C6001" s="2">
        <v>957555861</v>
      </c>
      <c r="G6001" s="2" t="s">
        <v>2015</v>
      </c>
      <c r="H6001" s="2" t="s">
        <v>3189</v>
      </c>
      <c r="I6001" s="2" t="s">
        <v>11913</v>
      </c>
    </row>
    <row r="6002" spans="1:9" x14ac:dyDescent="0.25">
      <c r="A6002" s="2">
        <v>6002</v>
      </c>
      <c r="C6002" s="2">
        <v>957556238</v>
      </c>
      <c r="G6002" s="2" t="s">
        <v>11914</v>
      </c>
      <c r="H6002" s="2" t="s">
        <v>11915</v>
      </c>
      <c r="I6002" s="2" t="s">
        <v>11916</v>
      </c>
    </row>
    <row r="6003" spans="1:9" x14ac:dyDescent="0.25">
      <c r="A6003" s="2">
        <v>6003</v>
      </c>
      <c r="C6003" s="2">
        <v>957556425</v>
      </c>
      <c r="G6003" s="2" t="s">
        <v>11917</v>
      </c>
      <c r="H6003" s="2" t="s">
        <v>11918</v>
      </c>
      <c r="I6003" s="2" t="s">
        <v>11919</v>
      </c>
    </row>
    <row r="6004" spans="1:9" x14ac:dyDescent="0.25">
      <c r="A6004" s="2">
        <v>6004</v>
      </c>
      <c r="C6004" s="2">
        <v>957559518</v>
      </c>
      <c r="G6004" s="2" t="s">
        <v>296</v>
      </c>
      <c r="H6004" s="2" t="s">
        <v>3547</v>
      </c>
      <c r="I6004" s="2" t="s">
        <v>11920</v>
      </c>
    </row>
    <row r="6005" spans="1:9" x14ac:dyDescent="0.25">
      <c r="A6005" s="2">
        <v>6005</v>
      </c>
      <c r="C6005" s="2">
        <v>957560013</v>
      </c>
      <c r="G6005" s="2" t="s">
        <v>5954</v>
      </c>
      <c r="H6005" s="2" t="s">
        <v>4055</v>
      </c>
      <c r="I6005" s="2" t="s">
        <v>11921</v>
      </c>
    </row>
    <row r="6006" spans="1:9" x14ac:dyDescent="0.25">
      <c r="A6006" s="2">
        <v>6006</v>
      </c>
      <c r="C6006" s="2">
        <v>957561453</v>
      </c>
      <c r="G6006" s="2" t="s">
        <v>11922</v>
      </c>
      <c r="H6006" s="2" t="s">
        <v>1357</v>
      </c>
      <c r="I6006" s="2" t="s">
        <v>11923</v>
      </c>
    </row>
    <row r="6007" spans="1:9" x14ac:dyDescent="0.25">
      <c r="A6007" s="2">
        <v>6007</v>
      </c>
      <c r="C6007" s="2">
        <v>957562445</v>
      </c>
      <c r="G6007" s="2" t="s">
        <v>3881</v>
      </c>
      <c r="H6007" s="2" t="s">
        <v>11924</v>
      </c>
      <c r="I6007" s="2" t="s">
        <v>11925</v>
      </c>
    </row>
    <row r="6008" spans="1:9" x14ac:dyDescent="0.25">
      <c r="A6008" s="2">
        <v>6008</v>
      </c>
      <c r="C6008" s="2">
        <v>957563510</v>
      </c>
      <c r="G6008" s="2" t="s">
        <v>2171</v>
      </c>
      <c r="H6008" s="2" t="s">
        <v>11926</v>
      </c>
      <c r="I6008" s="2" t="s">
        <v>11927</v>
      </c>
    </row>
    <row r="6009" spans="1:9" x14ac:dyDescent="0.25">
      <c r="A6009" s="2">
        <v>6009</v>
      </c>
      <c r="C6009" s="2">
        <v>957565313</v>
      </c>
      <c r="G6009" s="2" t="s">
        <v>588</v>
      </c>
      <c r="H6009" s="2" t="s">
        <v>7329</v>
      </c>
      <c r="I6009" s="2" t="s">
        <v>11928</v>
      </c>
    </row>
    <row r="6010" spans="1:9" x14ac:dyDescent="0.25">
      <c r="A6010" s="2">
        <v>6010</v>
      </c>
      <c r="C6010" s="2">
        <v>957566183</v>
      </c>
      <c r="G6010" s="2" t="s">
        <v>912</v>
      </c>
      <c r="H6010" s="2" t="s">
        <v>1036</v>
      </c>
      <c r="I6010" s="2" t="s">
        <v>11929</v>
      </c>
    </row>
    <row r="6011" spans="1:9" x14ac:dyDescent="0.25">
      <c r="A6011" s="2">
        <v>6011</v>
      </c>
      <c r="C6011" s="2">
        <v>957568538</v>
      </c>
      <c r="G6011" s="2" t="s">
        <v>3796</v>
      </c>
      <c r="H6011" s="2" t="s">
        <v>1521</v>
      </c>
      <c r="I6011" s="2" t="s">
        <v>11930</v>
      </c>
    </row>
    <row r="6012" spans="1:9" x14ac:dyDescent="0.25">
      <c r="A6012" s="2">
        <v>6012</v>
      </c>
      <c r="C6012" s="2">
        <v>957568549</v>
      </c>
      <c r="G6012" s="2" t="s">
        <v>11931</v>
      </c>
      <c r="H6012" s="2" t="s">
        <v>1277</v>
      </c>
      <c r="I6012" s="2" t="s">
        <v>11932</v>
      </c>
    </row>
    <row r="6013" spans="1:9" x14ac:dyDescent="0.25">
      <c r="A6013" s="2">
        <v>6013</v>
      </c>
      <c r="C6013" s="2">
        <v>957568563</v>
      </c>
      <c r="G6013" s="2" t="s">
        <v>796</v>
      </c>
      <c r="H6013" s="2" t="s">
        <v>11933</v>
      </c>
      <c r="I6013" s="2" t="s">
        <v>11934</v>
      </c>
    </row>
    <row r="6014" spans="1:9" x14ac:dyDescent="0.25">
      <c r="A6014" s="2">
        <v>6014</v>
      </c>
      <c r="C6014" s="2">
        <v>957568757</v>
      </c>
      <c r="G6014" s="2" t="s">
        <v>2690</v>
      </c>
      <c r="H6014" s="2" t="s">
        <v>11935</v>
      </c>
      <c r="I6014" s="2" t="s">
        <v>11936</v>
      </c>
    </row>
    <row r="6015" spans="1:9" x14ac:dyDescent="0.25">
      <c r="A6015" s="2">
        <v>6015</v>
      </c>
      <c r="C6015" s="2">
        <v>957569782</v>
      </c>
      <c r="G6015" s="2" t="s">
        <v>812</v>
      </c>
      <c r="H6015" s="2" t="s">
        <v>3180</v>
      </c>
      <c r="I6015" s="2" t="s">
        <v>11937</v>
      </c>
    </row>
    <row r="6016" spans="1:9" x14ac:dyDescent="0.25">
      <c r="A6016" s="2">
        <v>6016</v>
      </c>
      <c r="C6016" s="2">
        <v>957569810</v>
      </c>
      <c r="G6016" s="2" t="s">
        <v>1389</v>
      </c>
      <c r="H6016" s="2" t="s">
        <v>1101</v>
      </c>
      <c r="I6016" s="2" t="s">
        <v>11938</v>
      </c>
    </row>
    <row r="6017" spans="1:9" x14ac:dyDescent="0.25">
      <c r="A6017" s="2">
        <v>6017</v>
      </c>
      <c r="C6017" s="2">
        <v>957580672</v>
      </c>
      <c r="G6017" s="2" t="s">
        <v>247</v>
      </c>
      <c r="H6017" s="2" t="s">
        <v>6640</v>
      </c>
      <c r="I6017" s="2" t="s">
        <v>11939</v>
      </c>
    </row>
    <row r="6018" spans="1:9" x14ac:dyDescent="0.25">
      <c r="A6018" s="2">
        <v>6018</v>
      </c>
      <c r="C6018" s="2">
        <v>957580817</v>
      </c>
      <c r="G6018" s="2" t="s">
        <v>748</v>
      </c>
      <c r="H6018" s="2" t="s">
        <v>848</v>
      </c>
      <c r="I6018" s="2" t="s">
        <v>11940</v>
      </c>
    </row>
    <row r="6019" spans="1:9" x14ac:dyDescent="0.25">
      <c r="A6019" s="2">
        <v>6019</v>
      </c>
      <c r="C6019" s="2">
        <v>957584212</v>
      </c>
      <c r="G6019" s="2" t="s">
        <v>1524</v>
      </c>
      <c r="H6019" s="2" t="s">
        <v>11941</v>
      </c>
      <c r="I6019" s="2" t="s">
        <v>11942</v>
      </c>
    </row>
    <row r="6020" spans="1:9" x14ac:dyDescent="0.25">
      <c r="A6020" s="2">
        <v>6020</v>
      </c>
      <c r="C6020" s="2">
        <v>957584292</v>
      </c>
      <c r="G6020" s="2" t="s">
        <v>11943</v>
      </c>
      <c r="H6020" s="2" t="s">
        <v>11944</v>
      </c>
      <c r="I6020" s="2" t="s">
        <v>11945</v>
      </c>
    </row>
    <row r="6021" spans="1:9" x14ac:dyDescent="0.25">
      <c r="A6021" s="2">
        <v>6021</v>
      </c>
      <c r="C6021" s="2">
        <v>957586322</v>
      </c>
      <c r="G6021" s="2" t="s">
        <v>11946</v>
      </c>
      <c r="H6021" s="2" t="s">
        <v>1800</v>
      </c>
      <c r="I6021" s="2" t="s">
        <v>11947</v>
      </c>
    </row>
    <row r="6022" spans="1:9" x14ac:dyDescent="0.25">
      <c r="A6022" s="2">
        <v>6022</v>
      </c>
      <c r="C6022" s="2">
        <v>957588867</v>
      </c>
      <c r="G6022" s="2" t="s">
        <v>1407</v>
      </c>
      <c r="H6022" s="2" t="s">
        <v>11554</v>
      </c>
      <c r="I6022" s="2" t="s">
        <v>11948</v>
      </c>
    </row>
    <row r="6023" spans="1:9" x14ac:dyDescent="0.25">
      <c r="A6023" s="2">
        <v>6023</v>
      </c>
      <c r="C6023" s="2">
        <v>957592078</v>
      </c>
      <c r="G6023" s="2" t="s">
        <v>153</v>
      </c>
      <c r="H6023" s="2" t="s">
        <v>11949</v>
      </c>
      <c r="I6023" s="2" t="s">
        <v>11950</v>
      </c>
    </row>
    <row r="6024" spans="1:9" x14ac:dyDescent="0.25">
      <c r="A6024" s="2">
        <v>6024</v>
      </c>
      <c r="C6024" s="2">
        <v>957592429</v>
      </c>
      <c r="G6024" s="2" t="s">
        <v>4471</v>
      </c>
      <c r="H6024" s="2" t="s">
        <v>1422</v>
      </c>
      <c r="I6024" s="2" t="s">
        <v>11951</v>
      </c>
    </row>
    <row r="6025" spans="1:9" x14ac:dyDescent="0.25">
      <c r="A6025" s="2">
        <v>6025</v>
      </c>
      <c r="C6025" s="2">
        <v>957595500</v>
      </c>
      <c r="G6025" s="2" t="s">
        <v>2082</v>
      </c>
      <c r="H6025" s="2" t="s">
        <v>1115</v>
      </c>
      <c r="I6025" s="2" t="s">
        <v>11952</v>
      </c>
    </row>
    <row r="6026" spans="1:9" x14ac:dyDescent="0.25">
      <c r="A6026" s="2">
        <v>6026</v>
      </c>
      <c r="C6026" s="2">
        <v>957596544</v>
      </c>
      <c r="G6026" s="2" t="s">
        <v>186</v>
      </c>
      <c r="H6026" s="2" t="s">
        <v>1838</v>
      </c>
      <c r="I6026" s="2" t="s">
        <v>11953</v>
      </c>
    </row>
    <row r="6027" spans="1:9" x14ac:dyDescent="0.25">
      <c r="A6027" s="2">
        <v>6027</v>
      </c>
      <c r="C6027" s="2">
        <v>957599216</v>
      </c>
      <c r="G6027" s="2" t="s">
        <v>360</v>
      </c>
      <c r="H6027" s="2" t="s">
        <v>11954</v>
      </c>
      <c r="I6027" s="2" t="s">
        <v>11955</v>
      </c>
    </row>
    <row r="6028" spans="1:9" x14ac:dyDescent="0.25">
      <c r="A6028" s="2">
        <v>6028</v>
      </c>
      <c r="C6028" s="2">
        <v>957599284</v>
      </c>
      <c r="G6028" s="2" t="s">
        <v>11956</v>
      </c>
      <c r="H6028" s="2" t="s">
        <v>1341</v>
      </c>
      <c r="I6028" s="2" t="s">
        <v>11957</v>
      </c>
    </row>
    <row r="6029" spans="1:9" x14ac:dyDescent="0.25">
      <c r="A6029" s="2">
        <v>6029</v>
      </c>
      <c r="C6029" s="2">
        <v>957605172</v>
      </c>
      <c r="G6029" s="2" t="s">
        <v>2174</v>
      </c>
      <c r="H6029" s="2" t="s">
        <v>848</v>
      </c>
      <c r="I6029" s="2" t="s">
        <v>11958</v>
      </c>
    </row>
    <row r="6030" spans="1:9" x14ac:dyDescent="0.25">
      <c r="A6030" s="2">
        <v>6030</v>
      </c>
      <c r="C6030" s="2">
        <v>957605806</v>
      </c>
      <c r="G6030" s="2" t="s">
        <v>3121</v>
      </c>
      <c r="H6030" s="2" t="s">
        <v>4522</v>
      </c>
      <c r="I6030" s="2" t="s">
        <v>11959</v>
      </c>
    </row>
    <row r="6031" spans="1:9" x14ac:dyDescent="0.25">
      <c r="A6031" s="2">
        <v>6031</v>
      </c>
      <c r="C6031" s="2">
        <v>957606402</v>
      </c>
      <c r="G6031" s="2" t="s">
        <v>3472</v>
      </c>
      <c r="H6031" s="2" t="s">
        <v>3995</v>
      </c>
      <c r="I6031" s="2" t="s">
        <v>11960</v>
      </c>
    </row>
    <row r="6032" spans="1:9" x14ac:dyDescent="0.25">
      <c r="A6032" s="2">
        <v>6032</v>
      </c>
      <c r="C6032" s="2">
        <v>957607577</v>
      </c>
      <c r="G6032" s="2" t="s">
        <v>360</v>
      </c>
      <c r="H6032" s="2" t="s">
        <v>3415</v>
      </c>
      <c r="I6032" s="2" t="s">
        <v>11961</v>
      </c>
    </row>
    <row r="6033" spans="1:9" x14ac:dyDescent="0.25">
      <c r="A6033" s="2">
        <v>6033</v>
      </c>
      <c r="C6033" s="2">
        <v>957610342</v>
      </c>
      <c r="G6033" s="2" t="s">
        <v>5586</v>
      </c>
      <c r="H6033" s="2" t="s">
        <v>1829</v>
      </c>
      <c r="I6033" s="2" t="s">
        <v>11962</v>
      </c>
    </row>
    <row r="6034" spans="1:9" x14ac:dyDescent="0.25">
      <c r="A6034" s="2">
        <v>6034</v>
      </c>
      <c r="C6034" s="2">
        <v>957610522</v>
      </c>
      <c r="G6034" s="2" t="s">
        <v>2789</v>
      </c>
      <c r="H6034" s="2" t="s">
        <v>459</v>
      </c>
      <c r="I6034" s="2" t="s">
        <v>11963</v>
      </c>
    </row>
    <row r="6035" spans="1:9" x14ac:dyDescent="0.25">
      <c r="A6035" s="2">
        <v>6035</v>
      </c>
      <c r="C6035" s="2">
        <v>957610630</v>
      </c>
      <c r="G6035" s="2" t="s">
        <v>360</v>
      </c>
      <c r="H6035" s="2" t="s">
        <v>2264</v>
      </c>
      <c r="I6035" s="2" t="s">
        <v>11964</v>
      </c>
    </row>
    <row r="6036" spans="1:9" x14ac:dyDescent="0.25">
      <c r="A6036" s="2">
        <v>6036</v>
      </c>
      <c r="C6036" s="2">
        <v>957611989</v>
      </c>
      <c r="G6036" s="2" t="s">
        <v>4750</v>
      </c>
      <c r="H6036" s="2" t="s">
        <v>7329</v>
      </c>
      <c r="I6036" s="2" t="s">
        <v>11965</v>
      </c>
    </row>
    <row r="6037" spans="1:9" x14ac:dyDescent="0.25">
      <c r="A6037" s="2">
        <v>6037</v>
      </c>
      <c r="C6037" s="2">
        <v>957613070</v>
      </c>
      <c r="G6037" s="2" t="s">
        <v>1236</v>
      </c>
      <c r="H6037" s="2" t="s">
        <v>224</v>
      </c>
      <c r="I6037" s="2" t="s">
        <v>11966</v>
      </c>
    </row>
    <row r="6038" spans="1:9" x14ac:dyDescent="0.25">
      <c r="A6038" s="2">
        <v>6038</v>
      </c>
      <c r="C6038" s="2">
        <v>957613508</v>
      </c>
      <c r="G6038" s="2" t="s">
        <v>622</v>
      </c>
      <c r="H6038" s="2" t="s">
        <v>11967</v>
      </c>
      <c r="I6038" s="2" t="s">
        <v>11968</v>
      </c>
    </row>
    <row r="6039" spans="1:9" x14ac:dyDescent="0.25">
      <c r="A6039" s="2">
        <v>6039</v>
      </c>
      <c r="C6039" s="2">
        <v>957615485</v>
      </c>
      <c r="G6039" s="2" t="s">
        <v>3514</v>
      </c>
      <c r="H6039" s="2" t="s">
        <v>1222</v>
      </c>
      <c r="I6039" s="2" t="s">
        <v>11969</v>
      </c>
    </row>
    <row r="6040" spans="1:9" x14ac:dyDescent="0.25">
      <c r="A6040" s="2">
        <v>6040</v>
      </c>
      <c r="C6040" s="2">
        <v>957616395</v>
      </c>
      <c r="G6040" s="2" t="s">
        <v>11970</v>
      </c>
      <c r="H6040" s="2" t="s">
        <v>2574</v>
      </c>
      <c r="I6040" s="2" t="s">
        <v>11971</v>
      </c>
    </row>
    <row r="6041" spans="1:9" x14ac:dyDescent="0.25">
      <c r="A6041" s="2">
        <v>6041</v>
      </c>
      <c r="C6041" s="2">
        <v>957617360</v>
      </c>
      <c r="G6041" s="2" t="s">
        <v>1035</v>
      </c>
      <c r="H6041" s="2" t="s">
        <v>4703</v>
      </c>
      <c r="I6041" s="2" t="s">
        <v>11972</v>
      </c>
    </row>
    <row r="6042" spans="1:9" x14ac:dyDescent="0.25">
      <c r="A6042" s="2">
        <v>6042</v>
      </c>
      <c r="C6042" s="2">
        <v>957617690</v>
      </c>
      <c r="G6042" s="2" t="s">
        <v>11973</v>
      </c>
      <c r="H6042" s="2" t="s">
        <v>979</v>
      </c>
      <c r="I6042" s="2" t="s">
        <v>11974</v>
      </c>
    </row>
    <row r="6043" spans="1:9" x14ac:dyDescent="0.25">
      <c r="A6043" s="2">
        <v>6043</v>
      </c>
      <c r="C6043" s="2">
        <v>957617748</v>
      </c>
      <c r="G6043" s="2" t="s">
        <v>11975</v>
      </c>
      <c r="H6043" s="2" t="s">
        <v>5727</v>
      </c>
      <c r="I6043" s="2" t="s">
        <v>11976</v>
      </c>
    </row>
    <row r="6044" spans="1:9" x14ac:dyDescent="0.25">
      <c r="A6044" s="2">
        <v>6044</v>
      </c>
      <c r="C6044" s="2">
        <v>957617918</v>
      </c>
      <c r="G6044" s="2" t="s">
        <v>698</v>
      </c>
      <c r="H6044" s="2" t="s">
        <v>11977</v>
      </c>
      <c r="I6044" s="2" t="s">
        <v>11978</v>
      </c>
    </row>
    <row r="6045" spans="1:9" x14ac:dyDescent="0.25">
      <c r="A6045" s="2">
        <v>6045</v>
      </c>
      <c r="C6045" s="2">
        <v>957618206</v>
      </c>
      <c r="G6045" s="2" t="s">
        <v>11979</v>
      </c>
      <c r="H6045" s="2" t="s">
        <v>11980</v>
      </c>
      <c r="I6045" s="2" t="s">
        <v>11981</v>
      </c>
    </row>
    <row r="6046" spans="1:9" x14ac:dyDescent="0.25">
      <c r="A6046" s="2">
        <v>6046</v>
      </c>
      <c r="C6046" s="2">
        <v>957618244</v>
      </c>
      <c r="G6046" s="2" t="s">
        <v>302</v>
      </c>
      <c r="H6046" s="2" t="s">
        <v>11982</v>
      </c>
      <c r="I6046" s="2" t="s">
        <v>11983</v>
      </c>
    </row>
    <row r="6047" spans="1:9" x14ac:dyDescent="0.25">
      <c r="A6047" s="2">
        <v>6047</v>
      </c>
      <c r="C6047" s="2">
        <v>957618932</v>
      </c>
      <c r="G6047" s="2" t="s">
        <v>10276</v>
      </c>
      <c r="H6047" s="2" t="s">
        <v>11984</v>
      </c>
      <c r="I6047" s="2" t="s">
        <v>11985</v>
      </c>
    </row>
    <row r="6048" spans="1:9" x14ac:dyDescent="0.25">
      <c r="A6048" s="2">
        <v>6048</v>
      </c>
      <c r="C6048" s="2">
        <v>957619022</v>
      </c>
      <c r="G6048" s="2" t="s">
        <v>2521</v>
      </c>
      <c r="H6048" s="2" t="s">
        <v>11986</v>
      </c>
      <c r="I6048" s="2" t="s">
        <v>11987</v>
      </c>
    </row>
    <row r="6049" spans="1:9" x14ac:dyDescent="0.25">
      <c r="A6049" s="2">
        <v>6049</v>
      </c>
      <c r="C6049" s="2">
        <v>957621229</v>
      </c>
      <c r="G6049" s="2" t="s">
        <v>588</v>
      </c>
      <c r="H6049" s="2" t="s">
        <v>334</v>
      </c>
      <c r="I6049" s="2" t="s">
        <v>11988</v>
      </c>
    </row>
    <row r="6050" spans="1:9" x14ac:dyDescent="0.25">
      <c r="A6050" s="2">
        <v>6050</v>
      </c>
      <c r="C6050" s="2">
        <v>957621353</v>
      </c>
      <c r="G6050" s="2" t="s">
        <v>3112</v>
      </c>
      <c r="H6050" s="2" t="s">
        <v>542</v>
      </c>
      <c r="I6050" s="2" t="s">
        <v>11989</v>
      </c>
    </row>
    <row r="6051" spans="1:9" x14ac:dyDescent="0.25">
      <c r="A6051" s="2">
        <v>6051</v>
      </c>
      <c r="C6051" s="2">
        <v>957625888</v>
      </c>
      <c r="G6051" s="2" t="s">
        <v>10276</v>
      </c>
      <c r="H6051" s="2" t="s">
        <v>2978</v>
      </c>
      <c r="I6051" s="2" t="s">
        <v>11990</v>
      </c>
    </row>
    <row r="6052" spans="1:9" x14ac:dyDescent="0.25">
      <c r="A6052" s="2">
        <v>6052</v>
      </c>
      <c r="C6052" s="2">
        <v>957627619</v>
      </c>
      <c r="G6052" s="2" t="s">
        <v>11991</v>
      </c>
      <c r="H6052" s="2" t="s">
        <v>11992</v>
      </c>
      <c r="I6052" s="2" t="s">
        <v>11993</v>
      </c>
    </row>
    <row r="6053" spans="1:9" x14ac:dyDescent="0.25">
      <c r="A6053" s="2">
        <v>6053</v>
      </c>
      <c r="C6053" s="2">
        <v>957631120</v>
      </c>
      <c r="G6053" s="2" t="s">
        <v>11994</v>
      </c>
      <c r="H6053" s="2" t="s">
        <v>11995</v>
      </c>
      <c r="I6053" s="2" t="s">
        <v>11996</v>
      </c>
    </row>
    <row r="6054" spans="1:9" x14ac:dyDescent="0.25">
      <c r="A6054" s="2">
        <v>6054</v>
      </c>
      <c r="C6054" s="2">
        <v>957631320</v>
      </c>
      <c r="G6054" s="2" t="s">
        <v>698</v>
      </c>
      <c r="H6054" s="2" t="s">
        <v>11997</v>
      </c>
      <c r="I6054" s="2" t="s">
        <v>11998</v>
      </c>
    </row>
    <row r="6055" spans="1:9" x14ac:dyDescent="0.25">
      <c r="A6055" s="2">
        <v>6055</v>
      </c>
      <c r="C6055" s="2">
        <v>957634026</v>
      </c>
      <c r="G6055" s="2" t="s">
        <v>1075</v>
      </c>
      <c r="H6055" s="2" t="s">
        <v>11999</v>
      </c>
      <c r="I6055" s="2" t="s">
        <v>12000</v>
      </c>
    </row>
    <row r="6056" spans="1:9" x14ac:dyDescent="0.25">
      <c r="A6056" s="2">
        <v>6056</v>
      </c>
      <c r="C6056" s="2">
        <v>957634937</v>
      </c>
      <c r="G6056" s="2" t="s">
        <v>12001</v>
      </c>
      <c r="H6056" s="2" t="s">
        <v>2318</v>
      </c>
      <c r="I6056" s="2" t="s">
        <v>12002</v>
      </c>
    </row>
    <row r="6057" spans="1:9" x14ac:dyDescent="0.25">
      <c r="A6057" s="2">
        <v>6057</v>
      </c>
      <c r="C6057" s="2">
        <v>957635888</v>
      </c>
      <c r="G6057" s="2" t="s">
        <v>1054</v>
      </c>
      <c r="H6057" s="2" t="s">
        <v>2978</v>
      </c>
      <c r="I6057" s="2" t="s">
        <v>12003</v>
      </c>
    </row>
    <row r="6058" spans="1:9" x14ac:dyDescent="0.25">
      <c r="A6058" s="2">
        <v>6058</v>
      </c>
      <c r="C6058" s="2">
        <v>957635959</v>
      </c>
      <c r="G6058" s="2" t="s">
        <v>812</v>
      </c>
      <c r="H6058" s="2" t="s">
        <v>12004</v>
      </c>
      <c r="I6058" s="2" t="s">
        <v>12005</v>
      </c>
    </row>
    <row r="6059" spans="1:9" x14ac:dyDescent="0.25">
      <c r="A6059" s="2">
        <v>6059</v>
      </c>
      <c r="C6059" s="2">
        <v>957637960</v>
      </c>
      <c r="G6059" s="2" t="s">
        <v>805</v>
      </c>
      <c r="H6059" s="2" t="s">
        <v>9592</v>
      </c>
      <c r="I6059" s="2" t="s">
        <v>12006</v>
      </c>
    </row>
    <row r="6060" spans="1:9" x14ac:dyDescent="0.25">
      <c r="A6060" s="2">
        <v>6060</v>
      </c>
      <c r="C6060" s="2">
        <v>957638376</v>
      </c>
      <c r="G6060" s="2" t="s">
        <v>4508</v>
      </c>
      <c r="H6060" s="2" t="s">
        <v>1900</v>
      </c>
      <c r="I6060" s="2" t="s">
        <v>12007</v>
      </c>
    </row>
    <row r="6061" spans="1:9" x14ac:dyDescent="0.25">
      <c r="A6061" s="2">
        <v>6061</v>
      </c>
      <c r="C6061" s="2">
        <v>957642943</v>
      </c>
      <c r="G6061" s="2" t="s">
        <v>3369</v>
      </c>
      <c r="H6061" s="2" t="s">
        <v>8752</v>
      </c>
      <c r="I6061" s="2" t="s">
        <v>12008</v>
      </c>
    </row>
    <row r="6062" spans="1:9" x14ac:dyDescent="0.25">
      <c r="A6062" s="2">
        <v>6062</v>
      </c>
      <c r="C6062" s="2">
        <v>957643107</v>
      </c>
      <c r="G6062" s="2" t="s">
        <v>177</v>
      </c>
      <c r="H6062" s="2" t="s">
        <v>12009</v>
      </c>
      <c r="I6062" s="2" t="s">
        <v>12010</v>
      </c>
    </row>
    <row r="6063" spans="1:9" x14ac:dyDescent="0.25">
      <c r="A6063" s="2">
        <v>6063</v>
      </c>
      <c r="C6063" s="2">
        <v>957644865</v>
      </c>
      <c r="G6063" s="2" t="s">
        <v>518</v>
      </c>
      <c r="H6063" s="2" t="s">
        <v>239</v>
      </c>
      <c r="I6063" s="2" t="s">
        <v>12011</v>
      </c>
    </row>
    <row r="6064" spans="1:9" x14ac:dyDescent="0.25">
      <c r="A6064" s="2">
        <v>6064</v>
      </c>
      <c r="C6064" s="2">
        <v>957645070</v>
      </c>
      <c r="G6064" s="2" t="s">
        <v>790</v>
      </c>
      <c r="H6064" s="2" t="s">
        <v>2529</v>
      </c>
      <c r="I6064" s="2" t="s">
        <v>12012</v>
      </c>
    </row>
    <row r="6065" spans="1:9" x14ac:dyDescent="0.25">
      <c r="A6065" s="2">
        <v>6065</v>
      </c>
      <c r="C6065" s="2">
        <v>957645094</v>
      </c>
      <c r="G6065" s="2" t="s">
        <v>2721</v>
      </c>
      <c r="H6065" s="2" t="s">
        <v>2618</v>
      </c>
      <c r="I6065" s="2" t="s">
        <v>12013</v>
      </c>
    </row>
    <row r="6066" spans="1:9" x14ac:dyDescent="0.25">
      <c r="A6066" s="2">
        <v>6066</v>
      </c>
      <c r="C6066" s="2">
        <v>957647589</v>
      </c>
      <c r="G6066" s="2" t="s">
        <v>495</v>
      </c>
      <c r="H6066" s="2" t="s">
        <v>12014</v>
      </c>
      <c r="I6066" s="2" t="s">
        <v>12015</v>
      </c>
    </row>
    <row r="6067" spans="1:9" x14ac:dyDescent="0.25">
      <c r="A6067" s="2">
        <v>6067</v>
      </c>
      <c r="C6067" s="2">
        <v>957649422</v>
      </c>
      <c r="G6067" s="2" t="s">
        <v>1346</v>
      </c>
      <c r="H6067" s="2" t="s">
        <v>12016</v>
      </c>
      <c r="I6067" s="2" t="s">
        <v>12017</v>
      </c>
    </row>
    <row r="6068" spans="1:9" x14ac:dyDescent="0.25">
      <c r="A6068" s="2">
        <v>6068</v>
      </c>
      <c r="C6068" s="2">
        <v>957649838</v>
      </c>
      <c r="G6068" s="2" t="s">
        <v>679</v>
      </c>
      <c r="H6068" s="2" t="s">
        <v>904</v>
      </c>
      <c r="I6068" s="2" t="s">
        <v>12018</v>
      </c>
    </row>
    <row r="6069" spans="1:9" x14ac:dyDescent="0.25">
      <c r="A6069" s="2">
        <v>6069</v>
      </c>
      <c r="C6069" s="2">
        <v>957654385</v>
      </c>
      <c r="G6069" s="2" t="s">
        <v>5235</v>
      </c>
      <c r="H6069" s="2" t="s">
        <v>7578</v>
      </c>
      <c r="I6069" s="2" t="s">
        <v>12019</v>
      </c>
    </row>
    <row r="6070" spans="1:9" x14ac:dyDescent="0.25">
      <c r="A6070" s="2">
        <v>6070</v>
      </c>
      <c r="C6070" s="2">
        <v>957655789</v>
      </c>
      <c r="G6070" s="2" t="s">
        <v>12020</v>
      </c>
      <c r="H6070" s="2" t="s">
        <v>12021</v>
      </c>
      <c r="I6070" s="2" t="s">
        <v>12022</v>
      </c>
    </row>
    <row r="6071" spans="1:9" x14ac:dyDescent="0.25">
      <c r="A6071" s="2">
        <v>6071</v>
      </c>
      <c r="C6071" s="2">
        <v>957656672</v>
      </c>
      <c r="G6071" s="2" t="s">
        <v>1593</v>
      </c>
      <c r="H6071" s="2" t="s">
        <v>12023</v>
      </c>
      <c r="I6071" s="2" t="s">
        <v>12024</v>
      </c>
    </row>
    <row r="6072" spans="1:9" x14ac:dyDescent="0.25">
      <c r="A6072" s="2">
        <v>6072</v>
      </c>
      <c r="C6072" s="2">
        <v>957657543</v>
      </c>
      <c r="G6072" s="2" t="s">
        <v>698</v>
      </c>
      <c r="H6072" s="2" t="s">
        <v>1341</v>
      </c>
      <c r="I6072" s="2" t="s">
        <v>12025</v>
      </c>
    </row>
    <row r="6073" spans="1:9" x14ac:dyDescent="0.25">
      <c r="A6073" s="2">
        <v>6073</v>
      </c>
      <c r="C6073" s="2">
        <v>957658049</v>
      </c>
      <c r="G6073" s="2" t="s">
        <v>380</v>
      </c>
      <c r="H6073" s="2" t="s">
        <v>688</v>
      </c>
      <c r="I6073" s="2" t="s">
        <v>12026</v>
      </c>
    </row>
    <row r="6074" spans="1:9" x14ac:dyDescent="0.25">
      <c r="A6074" s="2">
        <v>6074</v>
      </c>
      <c r="C6074" s="2">
        <v>957658200</v>
      </c>
      <c r="G6074" s="2" t="s">
        <v>2034</v>
      </c>
      <c r="H6074" s="2" t="s">
        <v>12027</v>
      </c>
      <c r="I6074" s="2" t="s">
        <v>12028</v>
      </c>
    </row>
    <row r="6075" spans="1:9" x14ac:dyDescent="0.25">
      <c r="A6075" s="2">
        <v>6075</v>
      </c>
      <c r="C6075" s="2">
        <v>957661401</v>
      </c>
      <c r="G6075" s="2" t="s">
        <v>12029</v>
      </c>
      <c r="H6075" s="2" t="s">
        <v>12030</v>
      </c>
      <c r="I6075" s="2" t="s">
        <v>12031</v>
      </c>
    </row>
    <row r="6076" spans="1:9" x14ac:dyDescent="0.25">
      <c r="A6076" s="2">
        <v>6076</v>
      </c>
      <c r="C6076" s="2">
        <v>957667208</v>
      </c>
      <c r="G6076" s="2" t="s">
        <v>7645</v>
      </c>
      <c r="H6076" s="2" t="s">
        <v>2344</v>
      </c>
      <c r="I6076" s="2" t="s">
        <v>12032</v>
      </c>
    </row>
    <row r="6077" spans="1:9" x14ac:dyDescent="0.25">
      <c r="A6077" s="2">
        <v>6077</v>
      </c>
      <c r="C6077" s="2">
        <v>957668683</v>
      </c>
      <c r="G6077" s="2" t="s">
        <v>636</v>
      </c>
      <c r="H6077" s="2" t="s">
        <v>866</v>
      </c>
      <c r="I6077" s="2" t="s">
        <v>12033</v>
      </c>
    </row>
    <row r="6078" spans="1:9" x14ac:dyDescent="0.25">
      <c r="A6078" s="2">
        <v>6078</v>
      </c>
      <c r="C6078" s="2">
        <v>957669584</v>
      </c>
      <c r="G6078" s="2" t="s">
        <v>3112</v>
      </c>
      <c r="H6078" s="2" t="s">
        <v>2939</v>
      </c>
      <c r="I6078" s="2" t="s">
        <v>12034</v>
      </c>
    </row>
    <row r="6079" spans="1:9" x14ac:dyDescent="0.25">
      <c r="A6079" s="2">
        <v>6079</v>
      </c>
      <c r="C6079" s="2">
        <v>957680669</v>
      </c>
      <c r="G6079" s="2" t="s">
        <v>2031</v>
      </c>
      <c r="H6079" s="2" t="s">
        <v>12035</v>
      </c>
      <c r="I6079" s="2" t="s">
        <v>12036</v>
      </c>
    </row>
    <row r="6080" spans="1:9" x14ac:dyDescent="0.25">
      <c r="A6080" s="2">
        <v>6080</v>
      </c>
      <c r="C6080" s="2">
        <v>957680712</v>
      </c>
      <c r="G6080" s="2" t="s">
        <v>12037</v>
      </c>
      <c r="H6080" s="2" t="s">
        <v>12038</v>
      </c>
      <c r="I6080" s="2" t="s">
        <v>12039</v>
      </c>
    </row>
    <row r="6081" spans="1:9" x14ac:dyDescent="0.25">
      <c r="A6081" s="2">
        <v>6081</v>
      </c>
      <c r="C6081" s="2">
        <v>957683464</v>
      </c>
      <c r="G6081" s="2" t="s">
        <v>1236</v>
      </c>
      <c r="H6081" s="2" t="s">
        <v>12040</v>
      </c>
      <c r="I6081" s="2" t="s">
        <v>12041</v>
      </c>
    </row>
    <row r="6082" spans="1:9" x14ac:dyDescent="0.25">
      <c r="A6082" s="2">
        <v>6082</v>
      </c>
      <c r="C6082" s="2">
        <v>957686798</v>
      </c>
      <c r="G6082" s="2" t="s">
        <v>1843</v>
      </c>
      <c r="H6082" s="2" t="s">
        <v>12042</v>
      </c>
      <c r="I6082" s="2" t="s">
        <v>12043</v>
      </c>
    </row>
    <row r="6083" spans="1:9" x14ac:dyDescent="0.25">
      <c r="A6083" s="2">
        <v>6083</v>
      </c>
      <c r="C6083" s="2">
        <v>957688689</v>
      </c>
      <c r="G6083" s="2" t="s">
        <v>1054</v>
      </c>
      <c r="H6083" s="2" t="s">
        <v>2670</v>
      </c>
      <c r="I6083" s="2" t="s">
        <v>12044</v>
      </c>
    </row>
    <row r="6084" spans="1:9" x14ac:dyDescent="0.25">
      <c r="A6084" s="2">
        <v>6084</v>
      </c>
      <c r="C6084" s="2">
        <v>957689031</v>
      </c>
      <c r="G6084" s="2" t="s">
        <v>1461</v>
      </c>
      <c r="H6084" s="2" t="s">
        <v>12045</v>
      </c>
      <c r="I6084" s="2" t="s">
        <v>12046</v>
      </c>
    </row>
    <row r="6085" spans="1:9" x14ac:dyDescent="0.25">
      <c r="A6085" s="2">
        <v>6085</v>
      </c>
      <c r="C6085" s="2">
        <v>957689118</v>
      </c>
      <c r="G6085" s="2" t="s">
        <v>12047</v>
      </c>
      <c r="H6085" s="2" t="s">
        <v>12048</v>
      </c>
      <c r="I6085" s="2" t="s">
        <v>12049</v>
      </c>
    </row>
    <row r="6086" spans="1:9" x14ac:dyDescent="0.25">
      <c r="A6086" s="2">
        <v>6086</v>
      </c>
      <c r="C6086" s="2">
        <v>957691666</v>
      </c>
      <c r="G6086" s="2" t="s">
        <v>9918</v>
      </c>
      <c r="H6086" s="2" t="s">
        <v>12050</v>
      </c>
      <c r="I6086" s="2" t="s">
        <v>12051</v>
      </c>
    </row>
    <row r="6087" spans="1:9" x14ac:dyDescent="0.25">
      <c r="A6087" s="2">
        <v>6087</v>
      </c>
      <c r="C6087" s="2">
        <v>957692902</v>
      </c>
      <c r="G6087" s="2" t="s">
        <v>625</v>
      </c>
      <c r="H6087" s="2" t="s">
        <v>12052</v>
      </c>
      <c r="I6087" s="2" t="s">
        <v>12053</v>
      </c>
    </row>
    <row r="6088" spans="1:9" x14ac:dyDescent="0.25">
      <c r="A6088" s="2">
        <v>6088</v>
      </c>
      <c r="C6088" s="2">
        <v>957695465</v>
      </c>
      <c r="G6088" s="2" t="s">
        <v>12054</v>
      </c>
      <c r="H6088" s="2" t="s">
        <v>12055</v>
      </c>
      <c r="I6088" s="2" t="s">
        <v>12056</v>
      </c>
    </row>
    <row r="6089" spans="1:9" x14ac:dyDescent="0.25">
      <c r="A6089" s="2">
        <v>6089</v>
      </c>
      <c r="C6089" s="2">
        <v>957696138</v>
      </c>
      <c r="G6089" s="2" t="s">
        <v>1786</v>
      </c>
      <c r="H6089" s="2" t="s">
        <v>12057</v>
      </c>
      <c r="I6089" s="2" t="s">
        <v>12058</v>
      </c>
    </row>
    <row r="6090" spans="1:9" x14ac:dyDescent="0.25">
      <c r="A6090" s="2">
        <v>6090</v>
      </c>
      <c r="C6090" s="2">
        <v>957697294</v>
      </c>
      <c r="G6090" s="2" t="s">
        <v>3581</v>
      </c>
      <c r="H6090" s="2" t="s">
        <v>1115</v>
      </c>
      <c r="I6090" s="2" t="s">
        <v>12059</v>
      </c>
    </row>
    <row r="6091" spans="1:9" x14ac:dyDescent="0.25">
      <c r="A6091" s="2">
        <v>6091</v>
      </c>
      <c r="C6091" s="2">
        <v>957698276</v>
      </c>
      <c r="G6091" s="2" t="s">
        <v>2003</v>
      </c>
      <c r="H6091" s="2" t="s">
        <v>1164</v>
      </c>
      <c r="I6091" s="2" t="s">
        <v>12060</v>
      </c>
    </row>
    <row r="6092" spans="1:9" x14ac:dyDescent="0.25">
      <c r="A6092" s="2">
        <v>6092</v>
      </c>
      <c r="C6092" s="2">
        <v>957699548</v>
      </c>
      <c r="G6092" s="2" t="s">
        <v>5698</v>
      </c>
      <c r="H6092" s="2" t="s">
        <v>1447</v>
      </c>
      <c r="I6092" s="2" t="s">
        <v>12061</v>
      </c>
    </row>
    <row r="6093" spans="1:9" x14ac:dyDescent="0.25">
      <c r="A6093" s="2">
        <v>6093</v>
      </c>
      <c r="C6093" s="2">
        <v>957700548</v>
      </c>
      <c r="G6093" s="2" t="s">
        <v>12062</v>
      </c>
      <c r="H6093" s="2" t="s">
        <v>12063</v>
      </c>
      <c r="I6093" s="2" t="s">
        <v>12064</v>
      </c>
    </row>
    <row r="6094" spans="1:9" x14ac:dyDescent="0.25">
      <c r="A6094" s="2">
        <v>6094</v>
      </c>
      <c r="C6094" s="2">
        <v>957704234</v>
      </c>
      <c r="G6094" s="2" t="s">
        <v>12065</v>
      </c>
      <c r="H6094" s="2" t="s">
        <v>12066</v>
      </c>
      <c r="I6094" s="2" t="s">
        <v>12067</v>
      </c>
    </row>
    <row r="6095" spans="1:9" x14ac:dyDescent="0.25">
      <c r="A6095" s="2">
        <v>6095</v>
      </c>
      <c r="C6095" s="2">
        <v>957705360</v>
      </c>
      <c r="G6095" s="2" t="s">
        <v>12068</v>
      </c>
      <c r="H6095" s="2" t="s">
        <v>12069</v>
      </c>
      <c r="I6095" s="2" t="s">
        <v>12070</v>
      </c>
    </row>
    <row r="6096" spans="1:9" x14ac:dyDescent="0.25">
      <c r="A6096" s="2">
        <v>6096</v>
      </c>
      <c r="C6096" s="2">
        <v>957707571</v>
      </c>
      <c r="G6096" s="2" t="s">
        <v>380</v>
      </c>
      <c r="H6096" s="2" t="s">
        <v>1603</v>
      </c>
      <c r="I6096" s="2" t="s">
        <v>12071</v>
      </c>
    </row>
    <row r="6097" spans="1:9" x14ac:dyDescent="0.25">
      <c r="A6097" s="2">
        <v>6097</v>
      </c>
      <c r="C6097" s="2">
        <v>957708678</v>
      </c>
      <c r="G6097" s="2" t="s">
        <v>1109</v>
      </c>
      <c r="H6097" s="2" t="s">
        <v>7197</v>
      </c>
      <c r="I6097" s="2" t="s">
        <v>12072</v>
      </c>
    </row>
    <row r="6098" spans="1:9" x14ac:dyDescent="0.25">
      <c r="A6098" s="2">
        <v>6098</v>
      </c>
      <c r="C6098" s="2">
        <v>957710969</v>
      </c>
      <c r="G6098" s="2" t="s">
        <v>12073</v>
      </c>
      <c r="H6098" s="2" t="s">
        <v>239</v>
      </c>
      <c r="I6098" s="2" t="s">
        <v>12074</v>
      </c>
    </row>
    <row r="6099" spans="1:9" x14ac:dyDescent="0.25">
      <c r="A6099" s="2">
        <v>6099</v>
      </c>
      <c r="C6099" s="2">
        <v>957711155</v>
      </c>
      <c r="G6099" s="2" t="s">
        <v>3072</v>
      </c>
      <c r="H6099" s="2" t="s">
        <v>816</v>
      </c>
      <c r="I6099" s="2" t="s">
        <v>12075</v>
      </c>
    </row>
    <row r="6100" spans="1:9" x14ac:dyDescent="0.25">
      <c r="A6100" s="2">
        <v>6100</v>
      </c>
      <c r="C6100" s="2">
        <v>957712457</v>
      </c>
      <c r="G6100" s="2" t="s">
        <v>287</v>
      </c>
      <c r="H6100" s="2" t="s">
        <v>12076</v>
      </c>
      <c r="I6100" s="2" t="s">
        <v>12077</v>
      </c>
    </row>
    <row r="6101" spans="1:9" x14ac:dyDescent="0.25">
      <c r="A6101" s="2">
        <v>6101</v>
      </c>
      <c r="C6101" s="2">
        <v>957714605</v>
      </c>
      <c r="G6101" s="2" t="s">
        <v>4811</v>
      </c>
      <c r="H6101" s="2" t="s">
        <v>12078</v>
      </c>
      <c r="I6101" s="2" t="s">
        <v>12079</v>
      </c>
    </row>
    <row r="6102" spans="1:9" x14ac:dyDescent="0.25">
      <c r="A6102" s="2">
        <v>6102</v>
      </c>
      <c r="C6102" s="2">
        <v>957714668</v>
      </c>
      <c r="G6102" s="2" t="s">
        <v>12080</v>
      </c>
      <c r="H6102" s="2" t="s">
        <v>12081</v>
      </c>
      <c r="I6102" s="2" t="s">
        <v>12082</v>
      </c>
    </row>
    <row r="6103" spans="1:9" x14ac:dyDescent="0.25">
      <c r="A6103" s="2">
        <v>6103</v>
      </c>
      <c r="C6103" s="2">
        <v>957716148</v>
      </c>
      <c r="G6103" s="2" t="s">
        <v>4535</v>
      </c>
      <c r="H6103" s="2" t="s">
        <v>1551</v>
      </c>
      <c r="I6103" s="2" t="s">
        <v>12083</v>
      </c>
    </row>
    <row r="6104" spans="1:9" x14ac:dyDescent="0.25">
      <c r="A6104" s="2">
        <v>6104</v>
      </c>
      <c r="C6104" s="2">
        <v>957716167</v>
      </c>
      <c r="G6104" s="2" t="s">
        <v>4188</v>
      </c>
      <c r="H6104" s="2" t="s">
        <v>1540</v>
      </c>
      <c r="I6104" s="2" t="s">
        <v>12084</v>
      </c>
    </row>
    <row r="6105" spans="1:9" x14ac:dyDescent="0.25">
      <c r="A6105" s="2">
        <v>6105</v>
      </c>
      <c r="C6105" s="2">
        <v>957716808</v>
      </c>
      <c r="G6105" s="2" t="s">
        <v>12085</v>
      </c>
      <c r="H6105" s="2" t="s">
        <v>1064</v>
      </c>
      <c r="I6105" s="2" t="s">
        <v>12086</v>
      </c>
    </row>
    <row r="6106" spans="1:9" x14ac:dyDescent="0.25">
      <c r="A6106" s="2">
        <v>6106</v>
      </c>
      <c r="C6106" s="2">
        <v>957717210</v>
      </c>
      <c r="G6106" s="2" t="s">
        <v>12087</v>
      </c>
      <c r="H6106" s="2" t="s">
        <v>12088</v>
      </c>
      <c r="I6106" s="2" t="s">
        <v>12089</v>
      </c>
    </row>
    <row r="6107" spans="1:9" x14ac:dyDescent="0.25">
      <c r="A6107" s="2">
        <v>6107</v>
      </c>
      <c r="C6107" s="2">
        <v>957718780</v>
      </c>
      <c r="G6107" s="2" t="s">
        <v>1461</v>
      </c>
      <c r="H6107" s="2" t="s">
        <v>5072</v>
      </c>
      <c r="I6107" s="2" t="s">
        <v>12090</v>
      </c>
    </row>
    <row r="6108" spans="1:9" x14ac:dyDescent="0.25">
      <c r="A6108" s="2">
        <v>6108</v>
      </c>
      <c r="C6108" s="2">
        <v>957721431</v>
      </c>
      <c r="G6108" s="2" t="s">
        <v>206</v>
      </c>
      <c r="H6108" s="2" t="s">
        <v>127</v>
      </c>
      <c r="I6108" s="2" t="s">
        <v>12091</v>
      </c>
    </row>
    <row r="6109" spans="1:9" x14ac:dyDescent="0.25">
      <c r="A6109" s="2">
        <v>6109</v>
      </c>
      <c r="C6109" s="2">
        <v>957721705</v>
      </c>
      <c r="G6109" s="2" t="s">
        <v>12092</v>
      </c>
      <c r="H6109" s="2" t="s">
        <v>12093</v>
      </c>
      <c r="I6109" s="2" t="s">
        <v>12094</v>
      </c>
    </row>
    <row r="6110" spans="1:9" x14ac:dyDescent="0.25">
      <c r="A6110" s="2">
        <v>6110</v>
      </c>
      <c r="C6110" s="2">
        <v>957723389</v>
      </c>
      <c r="G6110" s="2" t="s">
        <v>12095</v>
      </c>
      <c r="H6110" s="2" t="s">
        <v>2044</v>
      </c>
      <c r="I6110" s="2" t="s">
        <v>12096</v>
      </c>
    </row>
    <row r="6111" spans="1:9" x14ac:dyDescent="0.25">
      <c r="A6111" s="2">
        <v>6111</v>
      </c>
      <c r="C6111" s="2">
        <v>957728074</v>
      </c>
      <c r="G6111" s="2" t="s">
        <v>796</v>
      </c>
      <c r="H6111" s="2" t="s">
        <v>3313</v>
      </c>
      <c r="I6111" s="2" t="s">
        <v>12097</v>
      </c>
    </row>
    <row r="6112" spans="1:9" x14ac:dyDescent="0.25">
      <c r="A6112" s="2">
        <v>6112</v>
      </c>
      <c r="C6112" s="2">
        <v>957728233</v>
      </c>
      <c r="G6112" s="2" t="s">
        <v>12098</v>
      </c>
      <c r="H6112" s="2" t="s">
        <v>5638</v>
      </c>
      <c r="I6112" s="2" t="s">
        <v>12099</v>
      </c>
    </row>
    <row r="6113" spans="1:9" x14ac:dyDescent="0.25">
      <c r="A6113" s="2">
        <v>6113</v>
      </c>
      <c r="C6113" s="2">
        <v>957729084</v>
      </c>
      <c r="G6113" s="2" t="s">
        <v>1066</v>
      </c>
      <c r="H6113" s="2" t="s">
        <v>12100</v>
      </c>
      <c r="I6113" s="2" t="s">
        <v>12101</v>
      </c>
    </row>
    <row r="6114" spans="1:9" x14ac:dyDescent="0.25">
      <c r="A6114" s="2">
        <v>6114</v>
      </c>
      <c r="C6114" s="2">
        <v>957729526</v>
      </c>
      <c r="G6114" s="2" t="s">
        <v>1046</v>
      </c>
      <c r="H6114" s="2" t="s">
        <v>12102</v>
      </c>
      <c r="I6114" s="2" t="s">
        <v>12103</v>
      </c>
    </row>
    <row r="6115" spans="1:9" x14ac:dyDescent="0.25">
      <c r="A6115" s="2">
        <v>6115</v>
      </c>
      <c r="C6115" s="2">
        <v>957729823</v>
      </c>
      <c r="G6115" s="2" t="s">
        <v>1066</v>
      </c>
      <c r="H6115" s="2" t="s">
        <v>2238</v>
      </c>
      <c r="I6115" s="2" t="s">
        <v>12104</v>
      </c>
    </row>
    <row r="6116" spans="1:9" x14ac:dyDescent="0.25">
      <c r="A6116" s="2">
        <v>6116</v>
      </c>
      <c r="C6116" s="2">
        <v>957732115</v>
      </c>
      <c r="G6116" s="2" t="s">
        <v>6809</v>
      </c>
      <c r="H6116" s="2" t="s">
        <v>12105</v>
      </c>
      <c r="I6116" s="2" t="s">
        <v>12106</v>
      </c>
    </row>
    <row r="6117" spans="1:9" x14ac:dyDescent="0.25">
      <c r="A6117" s="2">
        <v>6117</v>
      </c>
      <c r="C6117" s="2">
        <v>957732609</v>
      </c>
      <c r="G6117" s="2" t="s">
        <v>12107</v>
      </c>
      <c r="H6117" s="2" t="s">
        <v>858</v>
      </c>
      <c r="I6117" s="2" t="s">
        <v>12108</v>
      </c>
    </row>
    <row r="6118" spans="1:9" x14ac:dyDescent="0.25">
      <c r="A6118" s="2">
        <v>6118</v>
      </c>
      <c r="C6118" s="2">
        <v>957735540</v>
      </c>
      <c r="G6118" s="2" t="s">
        <v>504</v>
      </c>
      <c r="H6118" s="2" t="s">
        <v>614</v>
      </c>
      <c r="I6118" s="2" t="s">
        <v>12109</v>
      </c>
    </row>
    <row r="6119" spans="1:9" x14ac:dyDescent="0.25">
      <c r="A6119" s="2">
        <v>6119</v>
      </c>
      <c r="C6119" s="2">
        <v>957738830</v>
      </c>
      <c r="G6119" s="2" t="s">
        <v>4304</v>
      </c>
      <c r="H6119" s="2" t="s">
        <v>4700</v>
      </c>
      <c r="I6119" s="2" t="s">
        <v>12110</v>
      </c>
    </row>
    <row r="6120" spans="1:9" x14ac:dyDescent="0.25">
      <c r="A6120" s="2">
        <v>6120</v>
      </c>
      <c r="C6120" s="2">
        <v>957740374</v>
      </c>
      <c r="G6120" s="2" t="s">
        <v>1593</v>
      </c>
      <c r="H6120" s="2" t="s">
        <v>1017</v>
      </c>
      <c r="I6120" s="2" t="s">
        <v>12111</v>
      </c>
    </row>
    <row r="6121" spans="1:9" x14ac:dyDescent="0.25">
      <c r="A6121" s="2">
        <v>6121</v>
      </c>
      <c r="C6121" s="2">
        <v>957741166</v>
      </c>
      <c r="G6121" s="2" t="s">
        <v>890</v>
      </c>
      <c r="H6121" s="2" t="s">
        <v>12112</v>
      </c>
      <c r="I6121" s="2" t="s">
        <v>12113</v>
      </c>
    </row>
    <row r="6122" spans="1:9" x14ac:dyDescent="0.25">
      <c r="A6122" s="2">
        <v>6122</v>
      </c>
      <c r="C6122" s="2">
        <v>957741597</v>
      </c>
      <c r="G6122" s="2" t="s">
        <v>200</v>
      </c>
      <c r="H6122" s="2" t="s">
        <v>1583</v>
      </c>
      <c r="I6122" s="2" t="s">
        <v>12114</v>
      </c>
    </row>
    <row r="6123" spans="1:9" x14ac:dyDescent="0.25">
      <c r="A6123" s="2">
        <v>6123</v>
      </c>
      <c r="C6123" s="2">
        <v>957742632</v>
      </c>
      <c r="G6123" s="2" t="s">
        <v>906</v>
      </c>
      <c r="H6123" s="2" t="s">
        <v>2839</v>
      </c>
      <c r="I6123" s="2" t="s">
        <v>12115</v>
      </c>
    </row>
    <row r="6124" spans="1:9" x14ac:dyDescent="0.25">
      <c r="A6124" s="2">
        <v>6124</v>
      </c>
      <c r="C6124" s="2">
        <v>957747318</v>
      </c>
      <c r="G6124" s="2" t="s">
        <v>912</v>
      </c>
      <c r="H6124" s="2" t="s">
        <v>12116</v>
      </c>
      <c r="I6124" s="2" t="s">
        <v>12117</v>
      </c>
    </row>
    <row r="6125" spans="1:9" x14ac:dyDescent="0.25">
      <c r="A6125" s="2">
        <v>6125</v>
      </c>
      <c r="C6125" s="2">
        <v>957749126</v>
      </c>
      <c r="G6125" s="2" t="s">
        <v>247</v>
      </c>
      <c r="H6125" s="2" t="s">
        <v>6677</v>
      </c>
      <c r="I6125" s="2" t="s">
        <v>12118</v>
      </c>
    </row>
    <row r="6126" spans="1:9" x14ac:dyDescent="0.25">
      <c r="A6126" s="2">
        <v>6126</v>
      </c>
      <c r="C6126" s="2">
        <v>957749247</v>
      </c>
      <c r="G6126" s="2" t="s">
        <v>8043</v>
      </c>
      <c r="H6126" s="2" t="s">
        <v>213</v>
      </c>
      <c r="I6126" s="2" t="s">
        <v>12119</v>
      </c>
    </row>
    <row r="6127" spans="1:9" x14ac:dyDescent="0.25">
      <c r="A6127" s="2">
        <v>6127</v>
      </c>
      <c r="C6127" s="2">
        <v>957749514</v>
      </c>
      <c r="G6127" s="2" t="s">
        <v>12120</v>
      </c>
      <c r="H6127" s="2" t="s">
        <v>12121</v>
      </c>
      <c r="I6127" s="2" t="s">
        <v>12122</v>
      </c>
    </row>
    <row r="6128" spans="1:9" x14ac:dyDescent="0.25">
      <c r="A6128" s="2">
        <v>6128</v>
      </c>
      <c r="C6128" s="2">
        <v>957752628</v>
      </c>
      <c r="G6128" s="2" t="s">
        <v>3005</v>
      </c>
      <c r="H6128" s="2" t="s">
        <v>1096</v>
      </c>
      <c r="I6128" s="2" t="s">
        <v>12123</v>
      </c>
    </row>
    <row r="6129" spans="1:9" x14ac:dyDescent="0.25">
      <c r="A6129" s="2">
        <v>6129</v>
      </c>
      <c r="C6129" s="2">
        <v>957753411</v>
      </c>
      <c r="G6129" s="2" t="s">
        <v>449</v>
      </c>
      <c r="H6129" s="2" t="s">
        <v>3286</v>
      </c>
      <c r="I6129" s="2" t="s">
        <v>12124</v>
      </c>
    </row>
    <row r="6130" spans="1:9" x14ac:dyDescent="0.25">
      <c r="A6130" s="2">
        <v>6130</v>
      </c>
      <c r="C6130" s="2">
        <v>957753781</v>
      </c>
      <c r="G6130" s="2" t="s">
        <v>10134</v>
      </c>
      <c r="H6130" s="2" t="s">
        <v>12125</v>
      </c>
      <c r="I6130" s="2" t="s">
        <v>12126</v>
      </c>
    </row>
    <row r="6131" spans="1:9" x14ac:dyDescent="0.25">
      <c r="A6131" s="2">
        <v>6131</v>
      </c>
      <c r="C6131" s="2">
        <v>957753977</v>
      </c>
      <c r="G6131" s="2" t="s">
        <v>9267</v>
      </c>
      <c r="H6131" s="2" t="s">
        <v>12127</v>
      </c>
      <c r="I6131" s="2" t="s">
        <v>12128</v>
      </c>
    </row>
    <row r="6132" spans="1:9" x14ac:dyDescent="0.25">
      <c r="A6132" s="2">
        <v>6132</v>
      </c>
      <c r="C6132" s="2">
        <v>957754257</v>
      </c>
      <c r="G6132" s="2" t="s">
        <v>4635</v>
      </c>
      <c r="H6132" s="2" t="s">
        <v>846</v>
      </c>
      <c r="I6132" s="2" t="s">
        <v>12129</v>
      </c>
    </row>
    <row r="6133" spans="1:9" x14ac:dyDescent="0.25">
      <c r="A6133" s="2">
        <v>6133</v>
      </c>
      <c r="C6133" s="2">
        <v>957755122</v>
      </c>
      <c r="G6133" s="2" t="s">
        <v>153</v>
      </c>
      <c r="H6133" s="2" t="s">
        <v>12130</v>
      </c>
      <c r="I6133" s="2" t="s">
        <v>12131</v>
      </c>
    </row>
    <row r="6134" spans="1:9" x14ac:dyDescent="0.25">
      <c r="A6134" s="2">
        <v>6134</v>
      </c>
      <c r="C6134" s="2">
        <v>957755762</v>
      </c>
      <c r="G6134" s="2" t="s">
        <v>12132</v>
      </c>
      <c r="H6134" s="2" t="s">
        <v>12133</v>
      </c>
      <c r="I6134" s="2" t="s">
        <v>12134</v>
      </c>
    </row>
    <row r="6135" spans="1:9" x14ac:dyDescent="0.25">
      <c r="A6135" s="2">
        <v>6135</v>
      </c>
      <c r="C6135" s="2">
        <v>957758617</v>
      </c>
      <c r="G6135" s="2" t="s">
        <v>1637</v>
      </c>
      <c r="H6135" s="2" t="s">
        <v>8492</v>
      </c>
      <c r="I6135" s="2" t="s">
        <v>12135</v>
      </c>
    </row>
    <row r="6136" spans="1:9" x14ac:dyDescent="0.25">
      <c r="A6136" s="2">
        <v>6136</v>
      </c>
      <c r="C6136" s="2">
        <v>957762062</v>
      </c>
      <c r="G6136" s="2" t="s">
        <v>177</v>
      </c>
      <c r="H6136" s="2" t="s">
        <v>12136</v>
      </c>
      <c r="I6136" s="2" t="s">
        <v>12137</v>
      </c>
    </row>
    <row r="6137" spans="1:9" x14ac:dyDescent="0.25">
      <c r="A6137" s="2">
        <v>6137</v>
      </c>
      <c r="C6137" s="2">
        <v>957762559</v>
      </c>
      <c r="G6137" s="2" t="s">
        <v>11931</v>
      </c>
      <c r="H6137" s="2" t="s">
        <v>788</v>
      </c>
      <c r="I6137" s="2" t="s">
        <v>12138</v>
      </c>
    </row>
    <row r="6138" spans="1:9" x14ac:dyDescent="0.25">
      <c r="A6138" s="2">
        <v>6138</v>
      </c>
      <c r="C6138" s="2">
        <v>957762675</v>
      </c>
      <c r="G6138" s="2" t="s">
        <v>12139</v>
      </c>
      <c r="H6138" s="2" t="s">
        <v>12140</v>
      </c>
      <c r="I6138" s="2" t="s">
        <v>12141</v>
      </c>
    </row>
    <row r="6139" spans="1:9" x14ac:dyDescent="0.25">
      <c r="A6139" s="2">
        <v>6139</v>
      </c>
      <c r="C6139" s="2">
        <v>957764888</v>
      </c>
      <c r="G6139" s="2" t="s">
        <v>3823</v>
      </c>
      <c r="H6139" s="2" t="s">
        <v>2172</v>
      </c>
      <c r="I6139" s="2" t="s">
        <v>12142</v>
      </c>
    </row>
    <row r="6140" spans="1:9" x14ac:dyDescent="0.25">
      <c r="A6140" s="2">
        <v>6140</v>
      </c>
      <c r="C6140" s="2">
        <v>957765672</v>
      </c>
      <c r="G6140" s="2" t="s">
        <v>796</v>
      </c>
      <c r="H6140" s="2" t="s">
        <v>626</v>
      </c>
      <c r="I6140" s="2" t="s">
        <v>12143</v>
      </c>
    </row>
    <row r="6141" spans="1:9" x14ac:dyDescent="0.25">
      <c r="A6141" s="2">
        <v>6141</v>
      </c>
      <c r="C6141" s="2">
        <v>957768890</v>
      </c>
      <c r="G6141" s="2" t="s">
        <v>3417</v>
      </c>
      <c r="H6141" s="2" t="s">
        <v>12144</v>
      </c>
      <c r="I6141" s="2" t="s">
        <v>12145</v>
      </c>
    </row>
    <row r="6142" spans="1:9" x14ac:dyDescent="0.25">
      <c r="A6142" s="2">
        <v>6142</v>
      </c>
      <c r="C6142" s="2">
        <v>957781779</v>
      </c>
      <c r="G6142" s="2" t="s">
        <v>1915</v>
      </c>
      <c r="H6142" s="2" t="s">
        <v>1019</v>
      </c>
      <c r="I6142" s="2" t="s">
        <v>12146</v>
      </c>
    </row>
    <row r="6143" spans="1:9" x14ac:dyDescent="0.25">
      <c r="A6143" s="2">
        <v>6143</v>
      </c>
      <c r="C6143" s="2">
        <v>957784223</v>
      </c>
      <c r="G6143" s="2" t="s">
        <v>853</v>
      </c>
      <c r="H6143" s="2" t="s">
        <v>634</v>
      </c>
      <c r="I6143" s="2" t="s">
        <v>12147</v>
      </c>
    </row>
    <row r="6144" spans="1:9" x14ac:dyDescent="0.25">
      <c r="A6144" s="2">
        <v>6144</v>
      </c>
      <c r="C6144" s="2">
        <v>957784557</v>
      </c>
      <c r="G6144" s="2" t="s">
        <v>10276</v>
      </c>
      <c r="H6144" s="2" t="s">
        <v>12148</v>
      </c>
      <c r="I6144" s="2" t="s">
        <v>12149</v>
      </c>
    </row>
    <row r="6145" spans="1:9" x14ac:dyDescent="0.25">
      <c r="A6145" s="2">
        <v>6145</v>
      </c>
      <c r="C6145" s="2">
        <v>957786676</v>
      </c>
      <c r="G6145" s="2" t="s">
        <v>604</v>
      </c>
      <c r="H6145" s="2" t="s">
        <v>12150</v>
      </c>
      <c r="I6145" s="2" t="s">
        <v>12151</v>
      </c>
    </row>
    <row r="6146" spans="1:9" x14ac:dyDescent="0.25">
      <c r="A6146" s="2">
        <v>6146</v>
      </c>
      <c r="C6146" s="2">
        <v>957788137</v>
      </c>
      <c r="G6146" s="2" t="s">
        <v>4906</v>
      </c>
      <c r="H6146" s="2" t="s">
        <v>12152</v>
      </c>
      <c r="I6146" s="2" t="s">
        <v>12153</v>
      </c>
    </row>
    <row r="6147" spans="1:9" x14ac:dyDescent="0.25">
      <c r="A6147" s="2">
        <v>6147</v>
      </c>
      <c r="C6147" s="2">
        <v>957791677</v>
      </c>
      <c r="G6147" s="2" t="s">
        <v>144</v>
      </c>
      <c r="H6147" s="2" t="s">
        <v>6382</v>
      </c>
      <c r="I6147" s="2" t="s">
        <v>12154</v>
      </c>
    </row>
    <row r="6148" spans="1:9" x14ac:dyDescent="0.25">
      <c r="A6148" s="2">
        <v>6148</v>
      </c>
      <c r="C6148" s="2">
        <v>957792956</v>
      </c>
      <c r="D6148" s="2">
        <v>952347236</v>
      </c>
      <c r="G6148" s="2" t="s">
        <v>12155</v>
      </c>
      <c r="H6148" s="2" t="s">
        <v>12156</v>
      </c>
      <c r="I6148" s="2" t="s">
        <v>12157</v>
      </c>
    </row>
    <row r="6149" spans="1:9" x14ac:dyDescent="0.25">
      <c r="A6149" s="2">
        <v>6149</v>
      </c>
      <c r="C6149" s="2">
        <v>957793155</v>
      </c>
      <c r="G6149" s="2" t="s">
        <v>771</v>
      </c>
      <c r="H6149" s="2" t="s">
        <v>12158</v>
      </c>
      <c r="I6149" s="2" t="s">
        <v>12159</v>
      </c>
    </row>
    <row r="6150" spans="1:9" x14ac:dyDescent="0.25">
      <c r="A6150" s="2">
        <v>6150</v>
      </c>
      <c r="C6150" s="2">
        <v>957794255</v>
      </c>
      <c r="G6150" s="2" t="s">
        <v>339</v>
      </c>
      <c r="H6150" s="2" t="s">
        <v>207</v>
      </c>
      <c r="I6150" s="2" t="s">
        <v>12160</v>
      </c>
    </row>
    <row r="6151" spans="1:9" x14ac:dyDescent="0.25">
      <c r="A6151" s="2">
        <v>6151</v>
      </c>
      <c r="C6151" s="2">
        <v>957794426</v>
      </c>
      <c r="G6151" s="2" t="s">
        <v>504</v>
      </c>
      <c r="H6151" s="2" t="s">
        <v>3045</v>
      </c>
      <c r="I6151" s="2" t="s">
        <v>12161</v>
      </c>
    </row>
    <row r="6152" spans="1:9" x14ac:dyDescent="0.25">
      <c r="A6152" s="2">
        <v>6152</v>
      </c>
      <c r="C6152" s="2">
        <v>957794820</v>
      </c>
      <c r="G6152" s="2" t="s">
        <v>12162</v>
      </c>
      <c r="H6152" s="2" t="s">
        <v>542</v>
      </c>
      <c r="I6152" s="2" t="s">
        <v>12163</v>
      </c>
    </row>
    <row r="6153" spans="1:9" x14ac:dyDescent="0.25">
      <c r="A6153" s="2">
        <v>6153</v>
      </c>
      <c r="C6153" s="2">
        <v>957795992</v>
      </c>
      <c r="G6153" s="2" t="s">
        <v>4778</v>
      </c>
      <c r="H6153" s="2" t="s">
        <v>12164</v>
      </c>
      <c r="I6153" s="2" t="s">
        <v>12165</v>
      </c>
    </row>
    <row r="6154" spans="1:9" x14ac:dyDescent="0.25">
      <c r="A6154" s="2">
        <v>6154</v>
      </c>
      <c r="C6154" s="2">
        <v>957796369</v>
      </c>
      <c r="G6154" s="2" t="s">
        <v>473</v>
      </c>
      <c r="H6154" s="2" t="s">
        <v>4093</v>
      </c>
      <c r="I6154" s="2" t="s">
        <v>12166</v>
      </c>
    </row>
    <row r="6155" spans="1:9" x14ac:dyDescent="0.25">
      <c r="A6155" s="2">
        <v>6155</v>
      </c>
      <c r="C6155" s="2">
        <v>957796808</v>
      </c>
      <c r="G6155" s="2" t="s">
        <v>406</v>
      </c>
      <c r="H6155" s="2" t="s">
        <v>465</v>
      </c>
      <c r="I6155" s="2" t="s">
        <v>12167</v>
      </c>
    </row>
    <row r="6156" spans="1:9" x14ac:dyDescent="0.25">
      <c r="A6156" s="2">
        <v>6156</v>
      </c>
      <c r="C6156" s="2">
        <v>957797208</v>
      </c>
      <c r="G6156" s="2" t="s">
        <v>1520</v>
      </c>
      <c r="H6156" s="2" t="s">
        <v>12168</v>
      </c>
      <c r="I6156" s="2" t="s">
        <v>12169</v>
      </c>
    </row>
    <row r="6157" spans="1:9" x14ac:dyDescent="0.25">
      <c r="A6157" s="2">
        <v>6157</v>
      </c>
      <c r="C6157" s="2">
        <v>957800296</v>
      </c>
      <c r="G6157" s="2" t="s">
        <v>5297</v>
      </c>
      <c r="H6157" s="2" t="s">
        <v>4368</v>
      </c>
      <c r="I6157" s="2" t="s">
        <v>12170</v>
      </c>
    </row>
    <row r="6158" spans="1:9" x14ac:dyDescent="0.25">
      <c r="A6158" s="2">
        <v>6158</v>
      </c>
      <c r="C6158" s="2">
        <v>957800898</v>
      </c>
      <c r="G6158" s="2" t="s">
        <v>9861</v>
      </c>
      <c r="H6158" s="2" t="s">
        <v>2094</v>
      </c>
      <c r="I6158" s="2" t="s">
        <v>12171</v>
      </c>
    </row>
    <row r="6159" spans="1:9" x14ac:dyDescent="0.25">
      <c r="A6159" s="2">
        <v>6159</v>
      </c>
      <c r="C6159" s="2">
        <v>957802234</v>
      </c>
      <c r="G6159" s="2" t="s">
        <v>512</v>
      </c>
      <c r="H6159" s="2" t="s">
        <v>12172</v>
      </c>
      <c r="I6159" s="2" t="s">
        <v>12173</v>
      </c>
    </row>
    <row r="6160" spans="1:9" x14ac:dyDescent="0.25">
      <c r="A6160" s="2">
        <v>6160</v>
      </c>
      <c r="C6160" s="2">
        <v>957803319</v>
      </c>
      <c r="G6160" s="2" t="s">
        <v>4304</v>
      </c>
      <c r="H6160" s="2" t="s">
        <v>848</v>
      </c>
      <c r="I6160" s="2" t="s">
        <v>12174</v>
      </c>
    </row>
    <row r="6161" spans="1:9" x14ac:dyDescent="0.25">
      <c r="A6161" s="2">
        <v>6161</v>
      </c>
      <c r="C6161" s="2">
        <v>957804010</v>
      </c>
      <c r="G6161" s="2" t="s">
        <v>12175</v>
      </c>
      <c r="H6161" s="2" t="s">
        <v>12176</v>
      </c>
      <c r="I6161" s="2" t="s">
        <v>12177</v>
      </c>
    </row>
    <row r="6162" spans="1:9" x14ac:dyDescent="0.25">
      <c r="A6162" s="2">
        <v>6162</v>
      </c>
      <c r="C6162" s="2">
        <v>957804307</v>
      </c>
      <c r="G6162" s="2" t="s">
        <v>12178</v>
      </c>
      <c r="H6162" s="2" t="s">
        <v>1726</v>
      </c>
      <c r="I6162" s="2" t="s">
        <v>12179</v>
      </c>
    </row>
    <row r="6163" spans="1:9" x14ac:dyDescent="0.25">
      <c r="A6163" s="2">
        <v>6163</v>
      </c>
      <c r="C6163" s="2">
        <v>957804519</v>
      </c>
      <c r="G6163" s="2" t="s">
        <v>1758</v>
      </c>
      <c r="H6163" s="2" t="s">
        <v>1329</v>
      </c>
      <c r="I6163" s="2" t="s">
        <v>12180</v>
      </c>
    </row>
    <row r="6164" spans="1:9" x14ac:dyDescent="0.25">
      <c r="A6164" s="2">
        <v>6164</v>
      </c>
      <c r="C6164" s="2">
        <v>957805193</v>
      </c>
      <c r="G6164" s="2" t="s">
        <v>1236</v>
      </c>
      <c r="H6164" s="2" t="s">
        <v>12181</v>
      </c>
      <c r="I6164" s="2" t="s">
        <v>12182</v>
      </c>
    </row>
    <row r="6165" spans="1:9" x14ac:dyDescent="0.25">
      <c r="A6165" s="2">
        <v>6165</v>
      </c>
      <c r="C6165" s="2">
        <v>957805205</v>
      </c>
      <c r="G6165" s="2" t="s">
        <v>12183</v>
      </c>
      <c r="H6165" s="2" t="s">
        <v>1019</v>
      </c>
      <c r="I6165" s="2" t="s">
        <v>12184</v>
      </c>
    </row>
    <row r="6166" spans="1:9" x14ac:dyDescent="0.25">
      <c r="A6166" s="2">
        <v>6166</v>
      </c>
      <c r="C6166" s="2">
        <v>957805620</v>
      </c>
      <c r="G6166" s="2" t="s">
        <v>12185</v>
      </c>
      <c r="H6166" s="2" t="s">
        <v>2190</v>
      </c>
      <c r="I6166" s="2" t="s">
        <v>12186</v>
      </c>
    </row>
    <row r="6167" spans="1:9" x14ac:dyDescent="0.25">
      <c r="A6167" s="2">
        <v>6167</v>
      </c>
      <c r="C6167" s="2">
        <v>957809082</v>
      </c>
      <c r="G6167" s="2" t="s">
        <v>534</v>
      </c>
      <c r="H6167" s="2" t="s">
        <v>490</v>
      </c>
      <c r="I6167" s="2" t="s">
        <v>12187</v>
      </c>
    </row>
    <row r="6168" spans="1:9" x14ac:dyDescent="0.25">
      <c r="A6168" s="2">
        <v>6168</v>
      </c>
      <c r="C6168" s="2">
        <v>957811593</v>
      </c>
      <c r="G6168" s="2" t="s">
        <v>1696</v>
      </c>
      <c r="H6168" s="2" t="s">
        <v>303</v>
      </c>
      <c r="I6168" s="2" t="s">
        <v>12188</v>
      </c>
    </row>
    <row r="6169" spans="1:9" x14ac:dyDescent="0.25">
      <c r="A6169" s="2">
        <v>6169</v>
      </c>
      <c r="C6169" s="2">
        <v>957812472</v>
      </c>
      <c r="G6169" s="2" t="s">
        <v>12189</v>
      </c>
      <c r="H6169" s="2" t="s">
        <v>12190</v>
      </c>
      <c r="I6169" s="2" t="s">
        <v>12191</v>
      </c>
    </row>
    <row r="6170" spans="1:9" x14ac:dyDescent="0.25">
      <c r="A6170" s="2">
        <v>6170</v>
      </c>
      <c r="C6170" s="2">
        <v>957812963</v>
      </c>
      <c r="G6170" s="2" t="s">
        <v>768</v>
      </c>
      <c r="H6170" s="2" t="s">
        <v>4368</v>
      </c>
      <c r="I6170" s="2" t="s">
        <v>12192</v>
      </c>
    </row>
    <row r="6171" spans="1:9" x14ac:dyDescent="0.25">
      <c r="A6171" s="2">
        <v>6171</v>
      </c>
      <c r="C6171" s="2">
        <v>957813744</v>
      </c>
      <c r="G6171" s="2" t="s">
        <v>481</v>
      </c>
      <c r="H6171" s="2" t="s">
        <v>7388</v>
      </c>
      <c r="I6171" s="2" t="s">
        <v>12193</v>
      </c>
    </row>
    <row r="6172" spans="1:9" x14ac:dyDescent="0.25">
      <c r="A6172" s="2">
        <v>6172</v>
      </c>
      <c r="C6172" s="2">
        <v>957814405</v>
      </c>
      <c r="G6172" s="2" t="s">
        <v>2003</v>
      </c>
      <c r="H6172" s="2" t="s">
        <v>1543</v>
      </c>
      <c r="I6172" s="2" t="s">
        <v>12194</v>
      </c>
    </row>
    <row r="6173" spans="1:9" x14ac:dyDescent="0.25">
      <c r="A6173" s="2">
        <v>6173</v>
      </c>
      <c r="C6173" s="2">
        <v>957816104</v>
      </c>
      <c r="G6173" s="2" t="s">
        <v>12195</v>
      </c>
      <c r="H6173" s="2" t="s">
        <v>12196</v>
      </c>
      <c r="I6173" s="2" t="s">
        <v>12197</v>
      </c>
    </row>
    <row r="6174" spans="1:9" x14ac:dyDescent="0.25">
      <c r="A6174" s="2">
        <v>6174</v>
      </c>
      <c r="C6174" s="2">
        <v>957819195</v>
      </c>
      <c r="G6174" s="2" t="s">
        <v>12198</v>
      </c>
      <c r="H6174" s="2" t="s">
        <v>12199</v>
      </c>
      <c r="I6174" s="2" t="s">
        <v>12200</v>
      </c>
    </row>
    <row r="6175" spans="1:9" x14ac:dyDescent="0.25">
      <c r="A6175" s="2">
        <v>6175</v>
      </c>
      <c r="C6175" s="2">
        <v>957819716</v>
      </c>
      <c r="G6175" s="2" t="s">
        <v>367</v>
      </c>
      <c r="H6175" s="2" t="s">
        <v>12201</v>
      </c>
      <c r="I6175" s="2" t="s">
        <v>12202</v>
      </c>
    </row>
    <row r="6176" spans="1:9" x14ac:dyDescent="0.25">
      <c r="A6176" s="2">
        <v>6176</v>
      </c>
      <c r="C6176" s="2">
        <v>957821711</v>
      </c>
      <c r="G6176" s="2" t="s">
        <v>6354</v>
      </c>
      <c r="H6176" s="2" t="s">
        <v>740</v>
      </c>
      <c r="I6176" s="2" t="s">
        <v>12203</v>
      </c>
    </row>
    <row r="6177" spans="1:9" x14ac:dyDescent="0.25">
      <c r="A6177" s="2">
        <v>6177</v>
      </c>
      <c r="C6177" s="2">
        <v>957822047</v>
      </c>
      <c r="G6177" s="2" t="s">
        <v>2304</v>
      </c>
      <c r="H6177" s="2" t="s">
        <v>1216</v>
      </c>
      <c r="I6177" s="2" t="s">
        <v>12204</v>
      </c>
    </row>
    <row r="6178" spans="1:9" x14ac:dyDescent="0.25">
      <c r="A6178" s="2">
        <v>6178</v>
      </c>
      <c r="C6178" s="2">
        <v>957823408</v>
      </c>
      <c r="G6178" s="2" t="s">
        <v>698</v>
      </c>
      <c r="H6178" s="2" t="s">
        <v>10031</v>
      </c>
      <c r="I6178" s="2" t="s">
        <v>12205</v>
      </c>
    </row>
    <row r="6179" spans="1:9" x14ac:dyDescent="0.25">
      <c r="A6179" s="2">
        <v>6179</v>
      </c>
      <c r="C6179" s="2">
        <v>957829215</v>
      </c>
      <c r="G6179" s="2" t="s">
        <v>12206</v>
      </c>
      <c r="H6179" s="2" t="s">
        <v>9572</v>
      </c>
      <c r="I6179" s="2" t="s">
        <v>12207</v>
      </c>
    </row>
    <row r="6180" spans="1:9" x14ac:dyDescent="0.25">
      <c r="A6180" s="2">
        <v>6180</v>
      </c>
      <c r="C6180" s="2">
        <v>957831750</v>
      </c>
      <c r="G6180" s="2" t="s">
        <v>2034</v>
      </c>
      <c r="H6180" s="2" t="s">
        <v>12208</v>
      </c>
      <c r="I6180" s="2" t="s">
        <v>12209</v>
      </c>
    </row>
    <row r="6181" spans="1:9" x14ac:dyDescent="0.25">
      <c r="A6181" s="2">
        <v>6181</v>
      </c>
      <c r="C6181" s="2">
        <v>957832213</v>
      </c>
      <c r="G6181" s="2" t="s">
        <v>2977</v>
      </c>
      <c r="H6181" s="2" t="s">
        <v>6174</v>
      </c>
      <c r="I6181" s="2" t="s">
        <v>12210</v>
      </c>
    </row>
    <row r="6182" spans="1:9" x14ac:dyDescent="0.25">
      <c r="A6182" s="2">
        <v>6182</v>
      </c>
      <c r="C6182" s="2">
        <v>957834055</v>
      </c>
      <c r="G6182" s="2" t="s">
        <v>1602</v>
      </c>
      <c r="H6182" s="2" t="s">
        <v>1339</v>
      </c>
      <c r="I6182" s="2" t="s">
        <v>12211</v>
      </c>
    </row>
    <row r="6183" spans="1:9" x14ac:dyDescent="0.25">
      <c r="A6183" s="2">
        <v>6183</v>
      </c>
      <c r="C6183" s="2">
        <v>957834873</v>
      </c>
      <c r="G6183" s="2" t="s">
        <v>876</v>
      </c>
      <c r="H6183" s="2" t="s">
        <v>12212</v>
      </c>
      <c r="I6183" s="2" t="s">
        <v>12213</v>
      </c>
    </row>
    <row r="6184" spans="1:9" x14ac:dyDescent="0.25">
      <c r="A6184" s="2">
        <v>6184</v>
      </c>
      <c r="C6184" s="2">
        <v>957838471</v>
      </c>
      <c r="G6184" s="2" t="s">
        <v>12214</v>
      </c>
      <c r="H6184" s="2" t="s">
        <v>12215</v>
      </c>
      <c r="I6184" s="2" t="s">
        <v>12216</v>
      </c>
    </row>
    <row r="6185" spans="1:9" x14ac:dyDescent="0.25">
      <c r="A6185" s="2">
        <v>6185</v>
      </c>
      <c r="C6185" s="2">
        <v>957840022</v>
      </c>
      <c r="G6185" s="2" t="s">
        <v>12217</v>
      </c>
      <c r="H6185" s="2" t="s">
        <v>1216</v>
      </c>
      <c r="I6185" s="2" t="s">
        <v>12218</v>
      </c>
    </row>
    <row r="6186" spans="1:9" x14ac:dyDescent="0.25">
      <c r="A6186" s="2">
        <v>6186</v>
      </c>
      <c r="C6186" s="2">
        <v>957841336</v>
      </c>
      <c r="I6186" s="2" t="s">
        <v>12219</v>
      </c>
    </row>
    <row r="6187" spans="1:9" x14ac:dyDescent="0.25">
      <c r="A6187" s="2">
        <v>6187</v>
      </c>
      <c r="C6187" s="2">
        <v>957843128</v>
      </c>
      <c r="G6187" s="2" t="s">
        <v>12220</v>
      </c>
      <c r="H6187" s="2" t="s">
        <v>12221</v>
      </c>
      <c r="I6187" s="2" t="s">
        <v>12222</v>
      </c>
    </row>
    <row r="6188" spans="1:9" x14ac:dyDescent="0.25">
      <c r="A6188" s="2">
        <v>6188</v>
      </c>
      <c r="C6188" s="2">
        <v>957852710</v>
      </c>
      <c r="G6188" s="2" t="s">
        <v>5480</v>
      </c>
      <c r="H6188" s="2" t="s">
        <v>1277</v>
      </c>
      <c r="I6188" s="2" t="s">
        <v>12223</v>
      </c>
    </row>
    <row r="6189" spans="1:9" x14ac:dyDescent="0.25">
      <c r="A6189" s="2">
        <v>6189</v>
      </c>
      <c r="C6189" s="2">
        <v>957853246</v>
      </c>
      <c r="G6189" s="2" t="s">
        <v>12224</v>
      </c>
      <c r="H6189" s="2" t="s">
        <v>12225</v>
      </c>
      <c r="I6189" s="2" t="s">
        <v>12226</v>
      </c>
    </row>
    <row r="6190" spans="1:9" x14ac:dyDescent="0.25">
      <c r="A6190" s="2">
        <v>6190</v>
      </c>
      <c r="C6190" s="2">
        <v>957854437</v>
      </c>
      <c r="G6190" s="2" t="s">
        <v>5859</v>
      </c>
      <c r="H6190" s="2" t="s">
        <v>2600</v>
      </c>
      <c r="I6190" s="2" t="s">
        <v>12227</v>
      </c>
    </row>
    <row r="6191" spans="1:9" x14ac:dyDescent="0.25">
      <c r="A6191" s="2">
        <v>6191</v>
      </c>
      <c r="C6191" s="2">
        <v>957858031</v>
      </c>
      <c r="G6191" s="2" t="s">
        <v>12228</v>
      </c>
      <c r="H6191" s="2" t="s">
        <v>12229</v>
      </c>
      <c r="I6191" s="2" t="s">
        <v>12230</v>
      </c>
    </row>
    <row r="6192" spans="1:9" x14ac:dyDescent="0.25">
      <c r="A6192" s="2">
        <v>6192</v>
      </c>
      <c r="C6192" s="2">
        <v>957859498</v>
      </c>
      <c r="G6192" s="2" t="s">
        <v>345</v>
      </c>
      <c r="H6192" s="2" t="s">
        <v>12231</v>
      </c>
      <c r="I6192" s="2" t="s">
        <v>12232</v>
      </c>
    </row>
    <row r="6193" spans="1:9" x14ac:dyDescent="0.25">
      <c r="A6193" s="2">
        <v>6193</v>
      </c>
      <c r="C6193" s="2">
        <v>957861393</v>
      </c>
      <c r="G6193" s="2" t="s">
        <v>12233</v>
      </c>
      <c r="H6193" s="2" t="s">
        <v>12234</v>
      </c>
      <c r="I6193" s="2" t="s">
        <v>12235</v>
      </c>
    </row>
    <row r="6194" spans="1:9" x14ac:dyDescent="0.25">
      <c r="A6194" s="2">
        <v>6194</v>
      </c>
      <c r="C6194" s="2">
        <v>957863987</v>
      </c>
      <c r="G6194" s="2" t="s">
        <v>12236</v>
      </c>
      <c r="H6194" s="2" t="s">
        <v>6191</v>
      </c>
      <c r="I6194" s="2" t="s">
        <v>12237</v>
      </c>
    </row>
    <row r="6195" spans="1:9" x14ac:dyDescent="0.25">
      <c r="A6195" s="2">
        <v>6195</v>
      </c>
      <c r="C6195" s="2">
        <v>957864549</v>
      </c>
      <c r="G6195" s="2" t="s">
        <v>360</v>
      </c>
      <c r="H6195" s="2" t="s">
        <v>1198</v>
      </c>
      <c r="I6195" s="2" t="s">
        <v>12238</v>
      </c>
    </row>
    <row r="6196" spans="1:9" x14ac:dyDescent="0.25">
      <c r="A6196" s="2">
        <v>6196</v>
      </c>
      <c r="C6196" s="2">
        <v>957866095</v>
      </c>
      <c r="G6196" s="2" t="s">
        <v>3893</v>
      </c>
      <c r="H6196" s="2" t="s">
        <v>12239</v>
      </c>
      <c r="I6196" s="2" t="s">
        <v>12240</v>
      </c>
    </row>
    <row r="6197" spans="1:9" x14ac:dyDescent="0.25">
      <c r="A6197" s="2">
        <v>6197</v>
      </c>
      <c r="C6197" s="2">
        <v>957866285</v>
      </c>
      <c r="G6197" s="2" t="s">
        <v>4304</v>
      </c>
      <c r="H6197" s="2" t="s">
        <v>12241</v>
      </c>
      <c r="I6197" s="2" t="s">
        <v>12242</v>
      </c>
    </row>
    <row r="6198" spans="1:9" x14ac:dyDescent="0.25">
      <c r="A6198" s="2">
        <v>6198</v>
      </c>
      <c r="C6198" s="2">
        <v>957866804</v>
      </c>
      <c r="G6198" s="2" t="s">
        <v>1890</v>
      </c>
      <c r="H6198" s="2" t="s">
        <v>2600</v>
      </c>
      <c r="I6198" s="2" t="s">
        <v>12243</v>
      </c>
    </row>
    <row r="6199" spans="1:9" x14ac:dyDescent="0.25">
      <c r="A6199" s="2">
        <v>6199</v>
      </c>
      <c r="C6199" s="2">
        <v>957867242</v>
      </c>
      <c r="G6199" s="2" t="s">
        <v>12244</v>
      </c>
      <c r="H6199" s="2" t="s">
        <v>12245</v>
      </c>
      <c r="I6199" s="2" t="s">
        <v>12246</v>
      </c>
    </row>
    <row r="6200" spans="1:9" x14ac:dyDescent="0.25">
      <c r="A6200" s="2">
        <v>6200</v>
      </c>
      <c r="C6200" s="2">
        <v>957867402</v>
      </c>
      <c r="G6200" s="2" t="s">
        <v>12247</v>
      </c>
      <c r="H6200" s="2" t="s">
        <v>5640</v>
      </c>
      <c r="I6200" s="2" t="s">
        <v>12248</v>
      </c>
    </row>
    <row r="6201" spans="1:9" x14ac:dyDescent="0.25">
      <c r="A6201" s="2">
        <v>6201</v>
      </c>
      <c r="C6201" s="2">
        <v>957882101</v>
      </c>
      <c r="G6201" s="2" t="s">
        <v>1040</v>
      </c>
      <c r="H6201" s="2" t="s">
        <v>12249</v>
      </c>
      <c r="I6201" s="2" t="s">
        <v>12250</v>
      </c>
    </row>
    <row r="6202" spans="1:9" x14ac:dyDescent="0.25">
      <c r="A6202" s="2">
        <v>6202</v>
      </c>
      <c r="C6202" s="2">
        <v>957882113</v>
      </c>
      <c r="G6202" s="2" t="s">
        <v>10501</v>
      </c>
      <c r="H6202" s="2" t="s">
        <v>10858</v>
      </c>
      <c r="I6202" s="2" t="s">
        <v>12251</v>
      </c>
    </row>
    <row r="6203" spans="1:9" x14ac:dyDescent="0.25">
      <c r="A6203" s="2">
        <v>6203</v>
      </c>
      <c r="C6203" s="2">
        <v>957884104</v>
      </c>
      <c r="G6203" s="2" t="s">
        <v>12252</v>
      </c>
      <c r="H6203" s="2" t="s">
        <v>608</v>
      </c>
      <c r="I6203" s="2" t="s">
        <v>12253</v>
      </c>
    </row>
    <row r="6204" spans="1:9" x14ac:dyDescent="0.25">
      <c r="A6204" s="2">
        <v>6204</v>
      </c>
      <c r="C6204" s="2">
        <v>957888579</v>
      </c>
      <c r="G6204" s="2" t="s">
        <v>826</v>
      </c>
      <c r="H6204" s="2" t="s">
        <v>4509</v>
      </c>
      <c r="I6204" s="2" t="s">
        <v>12254</v>
      </c>
    </row>
    <row r="6205" spans="1:9" x14ac:dyDescent="0.25">
      <c r="A6205" s="2">
        <v>6205</v>
      </c>
      <c r="C6205" s="2">
        <v>957889730</v>
      </c>
      <c r="G6205" s="2" t="s">
        <v>473</v>
      </c>
      <c r="H6205" s="2" t="s">
        <v>10274</v>
      </c>
      <c r="I6205" s="2" t="s">
        <v>12255</v>
      </c>
    </row>
    <row r="6206" spans="1:9" x14ac:dyDescent="0.25">
      <c r="A6206" s="2">
        <v>6206</v>
      </c>
      <c r="C6206" s="2">
        <v>957890009</v>
      </c>
      <c r="G6206" s="2" t="s">
        <v>633</v>
      </c>
      <c r="H6206" s="2" t="s">
        <v>6036</v>
      </c>
      <c r="I6206" s="2" t="s">
        <v>12256</v>
      </c>
    </row>
    <row r="6207" spans="1:9" x14ac:dyDescent="0.25">
      <c r="A6207" s="2">
        <v>6207</v>
      </c>
      <c r="C6207" s="2">
        <v>957890086</v>
      </c>
      <c r="G6207" s="2" t="s">
        <v>10390</v>
      </c>
      <c r="H6207" s="2" t="s">
        <v>12257</v>
      </c>
      <c r="I6207" s="2" t="s">
        <v>12258</v>
      </c>
    </row>
    <row r="6208" spans="1:9" x14ac:dyDescent="0.25">
      <c r="A6208" s="2">
        <v>6208</v>
      </c>
      <c r="C6208" s="2">
        <v>957893157</v>
      </c>
      <c r="G6208" s="2" t="s">
        <v>698</v>
      </c>
      <c r="H6208" s="2" t="s">
        <v>9045</v>
      </c>
      <c r="I6208" s="2" t="s">
        <v>12259</v>
      </c>
    </row>
    <row r="6209" spans="1:9" x14ac:dyDescent="0.25">
      <c r="A6209" s="2">
        <v>6209</v>
      </c>
      <c r="C6209" s="2">
        <v>957895603</v>
      </c>
      <c r="G6209" s="2" t="s">
        <v>6704</v>
      </c>
      <c r="H6209" s="2" t="s">
        <v>5540</v>
      </c>
      <c r="I6209" s="2" t="s">
        <v>12260</v>
      </c>
    </row>
    <row r="6210" spans="1:9" x14ac:dyDescent="0.25">
      <c r="A6210" s="2">
        <v>6210</v>
      </c>
      <c r="C6210" s="2">
        <v>957896027</v>
      </c>
      <c r="G6210" s="2" t="s">
        <v>12261</v>
      </c>
      <c r="H6210" s="2" t="s">
        <v>1551</v>
      </c>
      <c r="I6210" s="2" t="s">
        <v>12262</v>
      </c>
    </row>
    <row r="6211" spans="1:9" x14ac:dyDescent="0.25">
      <c r="A6211" s="2">
        <v>6211</v>
      </c>
      <c r="C6211" s="2">
        <v>957896587</v>
      </c>
      <c r="G6211" s="2" t="s">
        <v>613</v>
      </c>
      <c r="H6211" s="2" t="s">
        <v>746</v>
      </c>
      <c r="I6211" s="2" t="s">
        <v>12263</v>
      </c>
    </row>
    <row r="6212" spans="1:9" x14ac:dyDescent="0.25">
      <c r="A6212" s="2">
        <v>6212</v>
      </c>
      <c r="C6212" s="2">
        <v>957896884</v>
      </c>
      <c r="G6212" s="2" t="s">
        <v>1664</v>
      </c>
      <c r="H6212" s="2" t="s">
        <v>12264</v>
      </c>
      <c r="I6212" s="2" t="s">
        <v>12265</v>
      </c>
    </row>
    <row r="6213" spans="1:9" x14ac:dyDescent="0.25">
      <c r="A6213" s="2">
        <v>6213</v>
      </c>
      <c r="C6213" s="2">
        <v>957900434</v>
      </c>
      <c r="G6213" s="2" t="s">
        <v>12266</v>
      </c>
      <c r="H6213" s="2" t="s">
        <v>12267</v>
      </c>
      <c r="I6213" s="2" t="s">
        <v>12268</v>
      </c>
    </row>
    <row r="6214" spans="1:9" x14ac:dyDescent="0.25">
      <c r="A6214" s="2">
        <v>6214</v>
      </c>
      <c r="C6214" s="2">
        <v>957900960</v>
      </c>
      <c r="G6214" s="2" t="s">
        <v>4906</v>
      </c>
      <c r="H6214" s="2" t="s">
        <v>8425</v>
      </c>
      <c r="I6214" s="2" t="s">
        <v>12269</v>
      </c>
    </row>
    <row r="6215" spans="1:9" x14ac:dyDescent="0.25">
      <c r="A6215" s="2">
        <v>6215</v>
      </c>
      <c r="C6215" s="2">
        <v>957901354</v>
      </c>
      <c r="G6215" s="2" t="s">
        <v>1799</v>
      </c>
      <c r="H6215" s="2" t="s">
        <v>465</v>
      </c>
      <c r="I6215" s="2" t="s">
        <v>12270</v>
      </c>
    </row>
    <row r="6216" spans="1:9" x14ac:dyDescent="0.25">
      <c r="A6216" s="2">
        <v>6216</v>
      </c>
      <c r="C6216" s="2">
        <v>957903925</v>
      </c>
      <c r="G6216" s="2" t="s">
        <v>12271</v>
      </c>
      <c r="H6216" s="2" t="s">
        <v>12272</v>
      </c>
      <c r="I6216" s="2" t="s">
        <v>12273</v>
      </c>
    </row>
    <row r="6217" spans="1:9" x14ac:dyDescent="0.25">
      <c r="A6217" s="2">
        <v>6217</v>
      </c>
      <c r="C6217" s="2">
        <v>957904051</v>
      </c>
      <c r="G6217" s="2" t="s">
        <v>1593</v>
      </c>
      <c r="H6217" s="2" t="s">
        <v>184</v>
      </c>
      <c r="I6217" s="2" t="s">
        <v>12274</v>
      </c>
    </row>
    <row r="6218" spans="1:9" x14ac:dyDescent="0.25">
      <c r="A6218" s="2">
        <v>6218</v>
      </c>
      <c r="C6218" s="2">
        <v>957904452</v>
      </c>
      <c r="G6218" s="2" t="s">
        <v>12275</v>
      </c>
      <c r="H6218" s="2" t="s">
        <v>12276</v>
      </c>
      <c r="I6218" s="2" t="s">
        <v>12277</v>
      </c>
    </row>
    <row r="6219" spans="1:9" x14ac:dyDescent="0.25">
      <c r="A6219" s="2">
        <v>6219</v>
      </c>
      <c r="C6219" s="2">
        <v>957905646</v>
      </c>
      <c r="G6219" s="2" t="s">
        <v>12278</v>
      </c>
      <c r="H6219" s="2" t="s">
        <v>12279</v>
      </c>
      <c r="I6219" s="2" t="s">
        <v>12280</v>
      </c>
    </row>
    <row r="6220" spans="1:9" x14ac:dyDescent="0.25">
      <c r="A6220" s="2">
        <v>6220</v>
      </c>
      <c r="C6220" s="2">
        <v>957905835</v>
      </c>
      <c r="G6220" s="2" t="s">
        <v>12281</v>
      </c>
      <c r="H6220" s="2" t="s">
        <v>9121</v>
      </c>
      <c r="I6220" s="2" t="s">
        <v>12282</v>
      </c>
    </row>
    <row r="6221" spans="1:9" x14ac:dyDescent="0.25">
      <c r="A6221" s="2">
        <v>6221</v>
      </c>
      <c r="C6221" s="2">
        <v>957908403</v>
      </c>
      <c r="G6221" s="2" t="s">
        <v>153</v>
      </c>
      <c r="H6221" s="2" t="s">
        <v>490</v>
      </c>
      <c r="I6221" s="2" t="s">
        <v>12283</v>
      </c>
    </row>
    <row r="6222" spans="1:9" x14ac:dyDescent="0.25">
      <c r="A6222" s="2">
        <v>6222</v>
      </c>
      <c r="C6222" s="2">
        <v>957909008</v>
      </c>
      <c r="G6222" s="2" t="s">
        <v>221</v>
      </c>
      <c r="H6222" s="2" t="s">
        <v>12284</v>
      </c>
      <c r="I6222" s="2" t="s">
        <v>12285</v>
      </c>
    </row>
    <row r="6223" spans="1:9" x14ac:dyDescent="0.25">
      <c r="A6223" s="2">
        <v>6223</v>
      </c>
      <c r="C6223" s="2">
        <v>957909785</v>
      </c>
      <c r="G6223" s="2" t="s">
        <v>613</v>
      </c>
      <c r="H6223" s="2" t="s">
        <v>10748</v>
      </c>
      <c r="I6223" s="2" t="s">
        <v>12286</v>
      </c>
    </row>
    <row r="6224" spans="1:9" x14ac:dyDescent="0.25">
      <c r="A6224" s="2">
        <v>6224</v>
      </c>
      <c r="C6224" s="2">
        <v>957912742</v>
      </c>
      <c r="G6224" s="2" t="s">
        <v>1915</v>
      </c>
      <c r="H6224" s="2" t="s">
        <v>525</v>
      </c>
      <c r="I6224" s="2" t="s">
        <v>12287</v>
      </c>
    </row>
    <row r="6225" spans="1:9" x14ac:dyDescent="0.25">
      <c r="A6225" s="2">
        <v>6225</v>
      </c>
      <c r="C6225" s="2">
        <v>957913436</v>
      </c>
      <c r="G6225" s="2" t="s">
        <v>12288</v>
      </c>
      <c r="H6225" s="2" t="s">
        <v>2539</v>
      </c>
      <c r="I6225" s="2" t="s">
        <v>12289</v>
      </c>
    </row>
    <row r="6226" spans="1:9" x14ac:dyDescent="0.25">
      <c r="A6226" s="2">
        <v>6226</v>
      </c>
      <c r="C6226" s="2">
        <v>957914001</v>
      </c>
      <c r="G6226" s="2" t="s">
        <v>138</v>
      </c>
      <c r="H6226" s="2" t="s">
        <v>303</v>
      </c>
      <c r="I6226" s="2" t="s">
        <v>12290</v>
      </c>
    </row>
    <row r="6227" spans="1:9" x14ac:dyDescent="0.25">
      <c r="A6227" s="2">
        <v>6227</v>
      </c>
      <c r="C6227" s="2">
        <v>957916989</v>
      </c>
      <c r="G6227" s="2" t="s">
        <v>591</v>
      </c>
      <c r="H6227" s="2" t="s">
        <v>629</v>
      </c>
      <c r="I6227" s="2" t="s">
        <v>12291</v>
      </c>
    </row>
    <row r="6228" spans="1:9" x14ac:dyDescent="0.25">
      <c r="A6228" s="2">
        <v>6228</v>
      </c>
      <c r="C6228" s="2">
        <v>957921858</v>
      </c>
      <c r="G6228" s="2" t="s">
        <v>2304</v>
      </c>
      <c r="H6228" s="2" t="s">
        <v>10297</v>
      </c>
      <c r="I6228" s="2" t="s">
        <v>12292</v>
      </c>
    </row>
    <row r="6229" spans="1:9" x14ac:dyDescent="0.25">
      <c r="A6229" s="2">
        <v>6229</v>
      </c>
      <c r="C6229" s="2">
        <v>957924311</v>
      </c>
      <c r="G6229" s="2" t="s">
        <v>12293</v>
      </c>
      <c r="H6229" s="2" t="s">
        <v>12294</v>
      </c>
      <c r="I6229" s="2" t="s">
        <v>12295</v>
      </c>
    </row>
    <row r="6230" spans="1:9" x14ac:dyDescent="0.25">
      <c r="A6230" s="2">
        <v>6230</v>
      </c>
      <c r="C6230" s="2">
        <v>957924395</v>
      </c>
      <c r="G6230" s="2" t="s">
        <v>518</v>
      </c>
      <c r="H6230" s="2" t="s">
        <v>4492</v>
      </c>
      <c r="I6230" s="2" t="s">
        <v>12296</v>
      </c>
    </row>
    <row r="6231" spans="1:9" x14ac:dyDescent="0.25">
      <c r="A6231" s="2">
        <v>6231</v>
      </c>
      <c r="C6231" s="2">
        <v>957925636</v>
      </c>
      <c r="G6231" s="2" t="s">
        <v>5962</v>
      </c>
      <c r="H6231" s="2" t="s">
        <v>1222</v>
      </c>
      <c r="I6231" s="2" t="s">
        <v>12297</v>
      </c>
    </row>
    <row r="6232" spans="1:9" x14ac:dyDescent="0.25">
      <c r="A6232" s="2">
        <v>6232</v>
      </c>
      <c r="C6232" s="2">
        <v>957925996</v>
      </c>
      <c r="G6232" s="2" t="s">
        <v>147</v>
      </c>
      <c r="H6232" s="2" t="s">
        <v>3740</v>
      </c>
      <c r="I6232" s="2" t="s">
        <v>12298</v>
      </c>
    </row>
    <row r="6233" spans="1:9" x14ac:dyDescent="0.25">
      <c r="A6233" s="2">
        <v>6233</v>
      </c>
      <c r="C6233" s="2">
        <v>957928191</v>
      </c>
      <c r="G6233" s="2" t="s">
        <v>787</v>
      </c>
      <c r="H6233" s="2" t="s">
        <v>1277</v>
      </c>
      <c r="I6233" s="2" t="s">
        <v>12299</v>
      </c>
    </row>
    <row r="6234" spans="1:9" x14ac:dyDescent="0.25">
      <c r="A6234" s="2">
        <v>6234</v>
      </c>
      <c r="C6234" s="2">
        <v>957929137</v>
      </c>
      <c r="D6234" s="2">
        <v>973746547</v>
      </c>
      <c r="G6234" s="2" t="s">
        <v>1245</v>
      </c>
      <c r="H6234" s="2" t="s">
        <v>12300</v>
      </c>
      <c r="I6234" s="2" t="s">
        <v>12301</v>
      </c>
    </row>
    <row r="6235" spans="1:9" x14ac:dyDescent="0.25">
      <c r="A6235" s="2">
        <v>6235</v>
      </c>
      <c r="C6235" s="2">
        <v>957929728</v>
      </c>
      <c r="G6235" s="2" t="s">
        <v>588</v>
      </c>
      <c r="H6235" s="2" t="s">
        <v>12302</v>
      </c>
      <c r="I6235" s="2" t="s">
        <v>12303</v>
      </c>
    </row>
    <row r="6236" spans="1:9" x14ac:dyDescent="0.25">
      <c r="A6236" s="2">
        <v>6236</v>
      </c>
      <c r="C6236" s="2">
        <v>957930424</v>
      </c>
      <c r="G6236" s="2" t="s">
        <v>12304</v>
      </c>
      <c r="H6236" s="2" t="s">
        <v>12305</v>
      </c>
      <c r="I6236" s="2" t="s">
        <v>12306</v>
      </c>
    </row>
    <row r="6237" spans="1:9" x14ac:dyDescent="0.25">
      <c r="A6237" s="2">
        <v>6237</v>
      </c>
      <c r="C6237" s="2">
        <v>957933279</v>
      </c>
      <c r="G6237" s="2" t="s">
        <v>1054</v>
      </c>
      <c r="H6237" s="2" t="s">
        <v>12307</v>
      </c>
      <c r="I6237" s="2" t="s">
        <v>12308</v>
      </c>
    </row>
    <row r="6238" spans="1:9" x14ac:dyDescent="0.25">
      <c r="A6238" s="2">
        <v>6238</v>
      </c>
      <c r="C6238" s="2">
        <v>957933529</v>
      </c>
      <c r="G6238" s="2" t="s">
        <v>652</v>
      </c>
      <c r="H6238" s="2" t="s">
        <v>9943</v>
      </c>
      <c r="I6238" s="2" t="s">
        <v>12309</v>
      </c>
    </row>
    <row r="6239" spans="1:9" x14ac:dyDescent="0.25">
      <c r="A6239" s="2">
        <v>6239</v>
      </c>
      <c r="C6239" s="2">
        <v>957934090</v>
      </c>
      <c r="G6239" s="2" t="s">
        <v>12310</v>
      </c>
      <c r="H6239" s="2" t="s">
        <v>12311</v>
      </c>
      <c r="I6239" s="2" t="s">
        <v>12312</v>
      </c>
    </row>
    <row r="6240" spans="1:9" x14ac:dyDescent="0.25">
      <c r="A6240" s="2">
        <v>6240</v>
      </c>
      <c r="C6240" s="2">
        <v>957935593</v>
      </c>
      <c r="G6240" s="2" t="s">
        <v>2471</v>
      </c>
      <c r="H6240" s="2" t="s">
        <v>12313</v>
      </c>
      <c r="I6240" s="2" t="s">
        <v>12314</v>
      </c>
    </row>
    <row r="6241" spans="1:9" x14ac:dyDescent="0.25">
      <c r="A6241" s="2">
        <v>6241</v>
      </c>
      <c r="C6241" s="2">
        <v>957937259</v>
      </c>
      <c r="G6241" s="2" t="s">
        <v>2006</v>
      </c>
      <c r="H6241" s="2" t="s">
        <v>6552</v>
      </c>
      <c r="I6241" s="2" t="s">
        <v>12315</v>
      </c>
    </row>
    <row r="6242" spans="1:9" x14ac:dyDescent="0.25">
      <c r="A6242" s="2">
        <v>6242</v>
      </c>
      <c r="C6242" s="2">
        <v>957937380</v>
      </c>
      <c r="G6242" s="2" t="s">
        <v>639</v>
      </c>
      <c r="H6242" s="2" t="s">
        <v>2600</v>
      </c>
      <c r="I6242" s="2" t="s">
        <v>12316</v>
      </c>
    </row>
    <row r="6243" spans="1:9" x14ac:dyDescent="0.25">
      <c r="A6243" s="2">
        <v>6243</v>
      </c>
      <c r="C6243" s="2">
        <v>957942135</v>
      </c>
      <c r="G6243" s="2" t="s">
        <v>5776</v>
      </c>
      <c r="H6243" s="2" t="s">
        <v>12317</v>
      </c>
      <c r="I6243" s="2" t="s">
        <v>12318</v>
      </c>
    </row>
    <row r="6244" spans="1:9" x14ac:dyDescent="0.25">
      <c r="A6244" s="2">
        <v>6244</v>
      </c>
      <c r="C6244" s="2">
        <v>957942620</v>
      </c>
      <c r="G6244" s="2" t="s">
        <v>12319</v>
      </c>
      <c r="H6244" s="2" t="s">
        <v>12320</v>
      </c>
      <c r="I6244" s="2" t="s">
        <v>12321</v>
      </c>
    </row>
    <row r="6245" spans="1:9" x14ac:dyDescent="0.25">
      <c r="A6245" s="2">
        <v>6245</v>
      </c>
      <c r="C6245" s="2">
        <v>957943002</v>
      </c>
      <c r="G6245" s="2" t="s">
        <v>153</v>
      </c>
      <c r="H6245" s="2" t="s">
        <v>732</v>
      </c>
      <c r="I6245" s="2" t="s">
        <v>12322</v>
      </c>
    </row>
    <row r="6246" spans="1:9" x14ac:dyDescent="0.25">
      <c r="A6246" s="2">
        <v>6246</v>
      </c>
      <c r="C6246" s="2">
        <v>957945938</v>
      </c>
      <c r="G6246" s="2" t="s">
        <v>3725</v>
      </c>
      <c r="H6246" s="2" t="s">
        <v>181</v>
      </c>
      <c r="I6246" s="2" t="s">
        <v>12323</v>
      </c>
    </row>
    <row r="6247" spans="1:9" x14ac:dyDescent="0.25">
      <c r="A6247" s="2">
        <v>6247</v>
      </c>
      <c r="C6247" s="2">
        <v>957947681</v>
      </c>
      <c r="G6247" s="2" t="s">
        <v>591</v>
      </c>
      <c r="H6247" s="2" t="s">
        <v>12324</v>
      </c>
      <c r="I6247" s="2" t="s">
        <v>12325</v>
      </c>
    </row>
    <row r="6248" spans="1:9" x14ac:dyDescent="0.25">
      <c r="A6248" s="2">
        <v>6248</v>
      </c>
      <c r="C6248" s="2">
        <v>957949832</v>
      </c>
      <c r="G6248" s="2" t="s">
        <v>12326</v>
      </c>
      <c r="H6248" s="2" t="s">
        <v>127</v>
      </c>
      <c r="I6248" s="2" t="s">
        <v>12327</v>
      </c>
    </row>
    <row r="6249" spans="1:9" x14ac:dyDescent="0.25">
      <c r="A6249" s="2">
        <v>6249</v>
      </c>
      <c r="C6249" s="2">
        <v>957966637</v>
      </c>
      <c r="G6249" s="2" t="s">
        <v>1418</v>
      </c>
      <c r="H6249" s="2" t="s">
        <v>2978</v>
      </c>
      <c r="I6249" s="2" t="s">
        <v>12328</v>
      </c>
    </row>
    <row r="6250" spans="1:9" x14ac:dyDescent="0.25">
      <c r="A6250" s="2">
        <v>6250</v>
      </c>
      <c r="C6250" s="2">
        <v>957984495</v>
      </c>
      <c r="G6250" s="2" t="s">
        <v>12329</v>
      </c>
      <c r="H6250" s="2" t="s">
        <v>12330</v>
      </c>
      <c r="I6250" s="2" t="s">
        <v>12331</v>
      </c>
    </row>
    <row r="6251" spans="1:9" x14ac:dyDescent="0.25">
      <c r="A6251" s="2">
        <v>6251</v>
      </c>
      <c r="C6251" s="2">
        <v>957985482</v>
      </c>
      <c r="G6251" s="2" t="s">
        <v>12332</v>
      </c>
      <c r="H6251" s="2" t="s">
        <v>12333</v>
      </c>
      <c r="I6251" s="2" t="s">
        <v>12334</v>
      </c>
    </row>
    <row r="6252" spans="1:9" x14ac:dyDescent="0.25">
      <c r="A6252" s="2">
        <v>6252</v>
      </c>
      <c r="C6252" s="2">
        <v>957987072</v>
      </c>
      <c r="G6252" s="2" t="s">
        <v>12335</v>
      </c>
      <c r="H6252" s="2" t="s">
        <v>12336</v>
      </c>
      <c r="I6252" s="2" t="s">
        <v>12337</v>
      </c>
    </row>
    <row r="6253" spans="1:9" x14ac:dyDescent="0.25">
      <c r="A6253" s="2">
        <v>6253</v>
      </c>
      <c r="C6253" s="2">
        <v>957987555</v>
      </c>
      <c r="G6253" s="2" t="s">
        <v>2054</v>
      </c>
      <c r="H6253" s="2" t="s">
        <v>1208</v>
      </c>
      <c r="I6253" s="2" t="s">
        <v>12338</v>
      </c>
    </row>
    <row r="6254" spans="1:9" x14ac:dyDescent="0.25">
      <c r="A6254" s="2">
        <v>6254</v>
      </c>
      <c r="C6254" s="2">
        <v>957988117</v>
      </c>
      <c r="G6254" s="2" t="s">
        <v>12339</v>
      </c>
      <c r="H6254" s="2" t="s">
        <v>12340</v>
      </c>
      <c r="I6254" s="2" t="s">
        <v>12341</v>
      </c>
    </row>
    <row r="6255" spans="1:9" x14ac:dyDescent="0.25">
      <c r="A6255" s="2">
        <v>6255</v>
      </c>
      <c r="C6255" s="2">
        <v>957990413</v>
      </c>
      <c r="G6255" s="2" t="s">
        <v>12342</v>
      </c>
      <c r="H6255" s="2" t="s">
        <v>12343</v>
      </c>
      <c r="I6255" s="2" t="s">
        <v>12344</v>
      </c>
    </row>
    <row r="6256" spans="1:9" x14ac:dyDescent="0.25">
      <c r="A6256" s="2">
        <v>6256</v>
      </c>
      <c r="C6256" s="2">
        <v>957990965</v>
      </c>
      <c r="G6256" s="2" t="s">
        <v>2604</v>
      </c>
      <c r="H6256" s="2" t="s">
        <v>740</v>
      </c>
      <c r="I6256" s="2" t="s">
        <v>12345</v>
      </c>
    </row>
    <row r="6257" spans="1:9" x14ac:dyDescent="0.25">
      <c r="A6257" s="2">
        <v>6257</v>
      </c>
      <c r="C6257" s="2">
        <v>957992732</v>
      </c>
      <c r="G6257" s="2" t="s">
        <v>1333</v>
      </c>
      <c r="H6257" s="2" t="s">
        <v>12346</v>
      </c>
      <c r="I6257" s="2" t="s">
        <v>12347</v>
      </c>
    </row>
    <row r="6258" spans="1:9" x14ac:dyDescent="0.25">
      <c r="A6258" s="2">
        <v>6258</v>
      </c>
      <c r="C6258" s="2">
        <v>957993364</v>
      </c>
      <c r="D6258" s="2">
        <v>956993364</v>
      </c>
      <c r="G6258" s="2" t="s">
        <v>6377</v>
      </c>
      <c r="H6258" s="2" t="s">
        <v>349</v>
      </c>
      <c r="I6258" s="2" t="s">
        <v>12348</v>
      </c>
    </row>
    <row r="6259" spans="1:9" x14ac:dyDescent="0.25">
      <c r="A6259" s="2">
        <v>6259</v>
      </c>
      <c r="C6259" s="2">
        <v>957993368</v>
      </c>
      <c r="G6259" s="2" t="s">
        <v>2357</v>
      </c>
      <c r="H6259" s="2" t="s">
        <v>1161</v>
      </c>
      <c r="I6259" s="2" t="s">
        <v>12349</v>
      </c>
    </row>
    <row r="6260" spans="1:9" x14ac:dyDescent="0.25">
      <c r="A6260" s="2">
        <v>6260</v>
      </c>
      <c r="C6260" s="2">
        <v>957993666</v>
      </c>
      <c r="G6260" s="2" t="s">
        <v>2850</v>
      </c>
      <c r="H6260" s="2" t="s">
        <v>248</v>
      </c>
      <c r="I6260" s="2" t="s">
        <v>12350</v>
      </c>
    </row>
    <row r="6261" spans="1:9" x14ac:dyDescent="0.25">
      <c r="A6261" s="2">
        <v>6261</v>
      </c>
      <c r="C6261" s="2">
        <v>957995158</v>
      </c>
      <c r="G6261" s="2" t="s">
        <v>9532</v>
      </c>
      <c r="H6261" s="2" t="s">
        <v>12351</v>
      </c>
      <c r="I6261" s="2" t="s">
        <v>12352</v>
      </c>
    </row>
    <row r="6262" spans="1:9" x14ac:dyDescent="0.25">
      <c r="A6262" s="2">
        <v>6262</v>
      </c>
      <c r="C6262" s="2">
        <v>957997236</v>
      </c>
      <c r="G6262" s="2" t="s">
        <v>751</v>
      </c>
      <c r="H6262" s="2" t="s">
        <v>1341</v>
      </c>
      <c r="I6262" s="2" t="s">
        <v>12353</v>
      </c>
    </row>
    <row r="6263" spans="1:9" x14ac:dyDescent="0.25">
      <c r="A6263" s="2">
        <v>6263</v>
      </c>
      <c r="C6263" s="2">
        <v>957997757</v>
      </c>
      <c r="G6263" s="2" t="s">
        <v>12354</v>
      </c>
      <c r="H6263" s="2" t="s">
        <v>1488</v>
      </c>
      <c r="I6263" s="2" t="s">
        <v>12355</v>
      </c>
    </row>
    <row r="6264" spans="1:9" x14ac:dyDescent="0.25">
      <c r="A6264" s="2">
        <v>6264</v>
      </c>
      <c r="C6264" s="2">
        <v>957998032</v>
      </c>
      <c r="D6264" s="2">
        <v>965939705</v>
      </c>
      <c r="G6264" s="2" t="s">
        <v>1333</v>
      </c>
      <c r="H6264" s="2" t="s">
        <v>231</v>
      </c>
      <c r="I6264" s="2" t="s">
        <v>12356</v>
      </c>
    </row>
    <row r="6265" spans="1:9" x14ac:dyDescent="0.25">
      <c r="A6265" s="2">
        <v>6265</v>
      </c>
      <c r="C6265" s="2">
        <v>957998552</v>
      </c>
      <c r="G6265" s="2" t="s">
        <v>495</v>
      </c>
      <c r="H6265" s="2" t="s">
        <v>6036</v>
      </c>
      <c r="I6265" s="2" t="s">
        <v>12357</v>
      </c>
    </row>
    <row r="6266" spans="1:9" x14ac:dyDescent="0.25">
      <c r="A6266" s="2">
        <v>6266</v>
      </c>
      <c r="C6266" s="2">
        <v>958112112</v>
      </c>
      <c r="G6266" s="2" t="s">
        <v>339</v>
      </c>
      <c r="H6266" s="2" t="s">
        <v>406</v>
      </c>
      <c r="I6266" s="2" t="s">
        <v>12358</v>
      </c>
    </row>
    <row r="6267" spans="1:9" x14ac:dyDescent="0.25">
      <c r="A6267" s="2">
        <v>6267</v>
      </c>
      <c r="C6267" s="2">
        <v>958185037</v>
      </c>
      <c r="G6267" s="2" t="s">
        <v>1593</v>
      </c>
      <c r="H6267" s="2" t="s">
        <v>1668</v>
      </c>
      <c r="I6267" s="2" t="s">
        <v>12359</v>
      </c>
    </row>
    <row r="6268" spans="1:9" x14ac:dyDescent="0.25">
      <c r="A6268" s="2">
        <v>6268</v>
      </c>
      <c r="C6268" s="2">
        <v>958186545</v>
      </c>
      <c r="G6268" s="2" t="s">
        <v>812</v>
      </c>
      <c r="H6268" s="2" t="s">
        <v>12360</v>
      </c>
      <c r="I6268" s="2" t="s">
        <v>12361</v>
      </c>
    </row>
    <row r="6269" spans="1:9" x14ac:dyDescent="0.25">
      <c r="A6269" s="2">
        <v>6269</v>
      </c>
      <c r="C6269" s="2">
        <v>958187031</v>
      </c>
      <c r="G6269" s="2" t="s">
        <v>5350</v>
      </c>
      <c r="H6269" s="2" t="s">
        <v>6132</v>
      </c>
      <c r="I6269" s="2" t="s">
        <v>12362</v>
      </c>
    </row>
    <row r="6270" spans="1:9" x14ac:dyDescent="0.25">
      <c r="A6270" s="2">
        <v>6270</v>
      </c>
      <c r="C6270" s="2">
        <v>958194564</v>
      </c>
      <c r="G6270" s="2" t="s">
        <v>2026</v>
      </c>
      <c r="H6270" s="2" t="s">
        <v>2001</v>
      </c>
      <c r="I6270" s="2" t="s">
        <v>12363</v>
      </c>
    </row>
    <row r="6271" spans="1:9" x14ac:dyDescent="0.25">
      <c r="A6271" s="2">
        <v>6271</v>
      </c>
      <c r="C6271" s="2">
        <v>958195152</v>
      </c>
      <c r="G6271" s="2" t="s">
        <v>12364</v>
      </c>
      <c r="H6271" s="2" t="s">
        <v>12365</v>
      </c>
      <c r="I6271" s="2" t="s">
        <v>12366</v>
      </c>
    </row>
    <row r="6272" spans="1:9" x14ac:dyDescent="0.25">
      <c r="A6272" s="2">
        <v>6272</v>
      </c>
      <c r="C6272" s="2">
        <v>958195604</v>
      </c>
      <c r="G6272" s="2" t="s">
        <v>666</v>
      </c>
      <c r="H6272" s="2" t="s">
        <v>12367</v>
      </c>
      <c r="I6272" s="2" t="s">
        <v>12368</v>
      </c>
    </row>
    <row r="6273" spans="1:9" x14ac:dyDescent="0.25">
      <c r="A6273" s="2">
        <v>6273</v>
      </c>
      <c r="C6273" s="2">
        <v>958195891</v>
      </c>
      <c r="G6273" s="2" t="s">
        <v>12369</v>
      </c>
      <c r="H6273" s="2" t="s">
        <v>1824</v>
      </c>
      <c r="I6273" s="2" t="s">
        <v>12370</v>
      </c>
    </row>
    <row r="6274" spans="1:9" x14ac:dyDescent="0.25">
      <c r="A6274" s="2">
        <v>6274</v>
      </c>
      <c r="C6274" s="2">
        <v>958199721</v>
      </c>
      <c r="G6274" s="2" t="s">
        <v>126</v>
      </c>
      <c r="H6274" s="2" t="s">
        <v>12371</v>
      </c>
      <c r="I6274" s="2" t="s">
        <v>12372</v>
      </c>
    </row>
    <row r="6275" spans="1:9" x14ac:dyDescent="0.25">
      <c r="A6275" s="2">
        <v>6275</v>
      </c>
      <c r="C6275" s="2">
        <v>958199723</v>
      </c>
      <c r="G6275" s="2" t="s">
        <v>412</v>
      </c>
      <c r="H6275" s="2" t="s">
        <v>12373</v>
      </c>
      <c r="I6275" s="2" t="s">
        <v>12374</v>
      </c>
    </row>
    <row r="6276" spans="1:9" x14ac:dyDescent="0.25">
      <c r="A6276" s="2">
        <v>6276</v>
      </c>
      <c r="C6276" s="2">
        <v>958201959</v>
      </c>
      <c r="G6276" s="2" t="s">
        <v>2734</v>
      </c>
      <c r="H6276" s="2" t="s">
        <v>749</v>
      </c>
      <c r="I6276" s="2" t="s">
        <v>12375</v>
      </c>
    </row>
    <row r="6277" spans="1:9" x14ac:dyDescent="0.25">
      <c r="A6277" s="2">
        <v>6277</v>
      </c>
      <c r="C6277" s="2">
        <v>958203806</v>
      </c>
      <c r="G6277" s="2" t="s">
        <v>380</v>
      </c>
      <c r="H6277" s="2" t="s">
        <v>7813</v>
      </c>
      <c r="I6277" s="2" t="s">
        <v>12376</v>
      </c>
    </row>
    <row r="6278" spans="1:9" x14ac:dyDescent="0.25">
      <c r="A6278" s="2">
        <v>6278</v>
      </c>
      <c r="C6278" s="2">
        <v>958205201</v>
      </c>
      <c r="G6278" s="2" t="s">
        <v>12377</v>
      </c>
      <c r="H6278" s="2" t="s">
        <v>12378</v>
      </c>
      <c r="I6278" s="2" t="s">
        <v>12379</v>
      </c>
    </row>
    <row r="6279" spans="1:9" x14ac:dyDescent="0.25">
      <c r="A6279" s="2">
        <v>6279</v>
      </c>
      <c r="C6279" s="2">
        <v>958207692</v>
      </c>
      <c r="G6279" s="2" t="s">
        <v>1745</v>
      </c>
      <c r="H6279" s="2" t="s">
        <v>9690</v>
      </c>
      <c r="I6279" s="2" t="s">
        <v>12380</v>
      </c>
    </row>
    <row r="6280" spans="1:9" x14ac:dyDescent="0.25">
      <c r="A6280" s="2">
        <v>6280</v>
      </c>
      <c r="C6280" s="2">
        <v>958208739</v>
      </c>
      <c r="G6280" s="2" t="s">
        <v>10491</v>
      </c>
      <c r="H6280" s="2" t="s">
        <v>12381</v>
      </c>
      <c r="I6280" s="2" t="s">
        <v>12382</v>
      </c>
    </row>
    <row r="6281" spans="1:9" x14ac:dyDescent="0.25">
      <c r="A6281" s="2">
        <v>6281</v>
      </c>
      <c r="C6281" s="2">
        <v>958219145</v>
      </c>
      <c r="G6281" s="2" t="s">
        <v>200</v>
      </c>
      <c r="H6281" s="2" t="s">
        <v>699</v>
      </c>
      <c r="I6281" s="2" t="s">
        <v>12383</v>
      </c>
    </row>
    <row r="6282" spans="1:9" x14ac:dyDescent="0.25">
      <c r="A6282" s="2">
        <v>6282</v>
      </c>
      <c r="C6282" s="2">
        <v>958220659</v>
      </c>
      <c r="G6282" s="2" t="s">
        <v>7499</v>
      </c>
      <c r="H6282" s="2" t="s">
        <v>12384</v>
      </c>
      <c r="I6282" s="2" t="s">
        <v>12385</v>
      </c>
    </row>
    <row r="6283" spans="1:9" x14ac:dyDescent="0.25">
      <c r="A6283" s="2">
        <v>6283</v>
      </c>
      <c r="C6283" s="2">
        <v>958221845</v>
      </c>
      <c r="G6283" s="2" t="s">
        <v>4635</v>
      </c>
      <c r="H6283" s="2" t="s">
        <v>1603</v>
      </c>
      <c r="I6283" s="2" t="s">
        <v>12386</v>
      </c>
    </row>
    <row r="6284" spans="1:9" x14ac:dyDescent="0.25">
      <c r="A6284" s="2">
        <v>6284</v>
      </c>
      <c r="C6284" s="2">
        <v>958254662</v>
      </c>
      <c r="G6284" s="2" t="s">
        <v>9281</v>
      </c>
      <c r="H6284" s="2" t="s">
        <v>2200</v>
      </c>
      <c r="I6284" s="2" t="s">
        <v>12387</v>
      </c>
    </row>
    <row r="6285" spans="1:9" x14ac:dyDescent="0.25">
      <c r="A6285" s="2">
        <v>6285</v>
      </c>
      <c r="C6285" s="2">
        <v>958259157</v>
      </c>
      <c r="G6285" s="2" t="s">
        <v>12388</v>
      </c>
      <c r="H6285" s="2" t="s">
        <v>435</v>
      </c>
      <c r="I6285" s="2" t="s">
        <v>12389</v>
      </c>
    </row>
    <row r="6286" spans="1:9" x14ac:dyDescent="0.25">
      <c r="A6286" s="2">
        <v>6286</v>
      </c>
      <c r="C6286" s="2">
        <v>958263688</v>
      </c>
      <c r="G6286" s="2" t="s">
        <v>812</v>
      </c>
      <c r="H6286" s="2" t="s">
        <v>12390</v>
      </c>
      <c r="I6286" s="2" t="s">
        <v>12391</v>
      </c>
    </row>
    <row r="6287" spans="1:9" x14ac:dyDescent="0.25">
      <c r="A6287" s="2">
        <v>6287</v>
      </c>
      <c r="C6287" s="2">
        <v>958264759</v>
      </c>
      <c r="G6287" s="2" t="s">
        <v>7589</v>
      </c>
      <c r="H6287" s="2" t="s">
        <v>12100</v>
      </c>
      <c r="I6287" s="2" t="s">
        <v>12392</v>
      </c>
    </row>
    <row r="6288" spans="1:9" x14ac:dyDescent="0.25">
      <c r="A6288" s="2">
        <v>6288</v>
      </c>
      <c r="C6288" s="2">
        <v>958273292</v>
      </c>
      <c r="G6288" s="2" t="s">
        <v>676</v>
      </c>
      <c r="H6288" s="2" t="s">
        <v>419</v>
      </c>
      <c r="I6288" s="2" t="s">
        <v>12393</v>
      </c>
    </row>
    <row r="6289" spans="1:9" x14ac:dyDescent="0.25">
      <c r="A6289" s="2">
        <v>6289</v>
      </c>
      <c r="C6289" s="2">
        <v>958273840</v>
      </c>
      <c r="G6289" s="2" t="s">
        <v>12394</v>
      </c>
      <c r="H6289" s="2" t="s">
        <v>12395</v>
      </c>
      <c r="I6289" s="2" t="s">
        <v>12396</v>
      </c>
    </row>
    <row r="6290" spans="1:9" x14ac:dyDescent="0.25">
      <c r="A6290" s="2">
        <v>6290</v>
      </c>
      <c r="C6290" s="2">
        <v>958273889</v>
      </c>
      <c r="G6290" s="2" t="s">
        <v>3072</v>
      </c>
      <c r="H6290" s="2" t="s">
        <v>8024</v>
      </c>
      <c r="I6290" s="2" t="s">
        <v>12397</v>
      </c>
    </row>
    <row r="6291" spans="1:9" x14ac:dyDescent="0.25">
      <c r="A6291" s="2">
        <v>6291</v>
      </c>
      <c r="C6291" s="2">
        <v>958277230</v>
      </c>
      <c r="G6291" s="2" t="s">
        <v>12398</v>
      </c>
      <c r="H6291" s="2" t="s">
        <v>3429</v>
      </c>
      <c r="I6291" s="2" t="s">
        <v>12399</v>
      </c>
    </row>
    <row r="6292" spans="1:9" x14ac:dyDescent="0.25">
      <c r="A6292" s="2">
        <v>6292</v>
      </c>
      <c r="C6292" s="2">
        <v>958280203</v>
      </c>
      <c r="G6292" s="2" t="s">
        <v>144</v>
      </c>
      <c r="H6292" s="2" t="s">
        <v>12400</v>
      </c>
      <c r="I6292" s="2" t="s">
        <v>12401</v>
      </c>
    </row>
    <row r="6293" spans="1:9" x14ac:dyDescent="0.25">
      <c r="A6293" s="2">
        <v>6293</v>
      </c>
      <c r="C6293" s="2">
        <v>958282426</v>
      </c>
      <c r="I6293" s="2" t="s">
        <v>12402</v>
      </c>
    </row>
    <row r="6294" spans="1:9" x14ac:dyDescent="0.25">
      <c r="A6294" s="2">
        <v>6294</v>
      </c>
      <c r="C6294" s="2">
        <v>958287449</v>
      </c>
      <c r="G6294" s="2" t="s">
        <v>3000</v>
      </c>
      <c r="H6294" s="2" t="s">
        <v>12403</v>
      </c>
      <c r="I6294" s="2" t="s">
        <v>12404</v>
      </c>
    </row>
    <row r="6295" spans="1:9" x14ac:dyDescent="0.25">
      <c r="A6295" s="2">
        <v>6295</v>
      </c>
      <c r="C6295" s="2">
        <v>958287568</v>
      </c>
      <c r="G6295" s="2" t="s">
        <v>2977</v>
      </c>
      <c r="H6295" s="2" t="s">
        <v>2177</v>
      </c>
      <c r="I6295" s="2" t="s">
        <v>12405</v>
      </c>
    </row>
    <row r="6296" spans="1:9" x14ac:dyDescent="0.25">
      <c r="A6296" s="2">
        <v>6296</v>
      </c>
      <c r="C6296" s="2">
        <v>958289889</v>
      </c>
      <c r="G6296" s="2" t="s">
        <v>1170</v>
      </c>
      <c r="H6296" s="2" t="s">
        <v>2539</v>
      </c>
      <c r="I6296" s="2" t="s">
        <v>12406</v>
      </c>
    </row>
    <row r="6297" spans="1:9" x14ac:dyDescent="0.25">
      <c r="A6297" s="2">
        <v>6297</v>
      </c>
      <c r="C6297" s="2">
        <v>958290495</v>
      </c>
      <c r="G6297" s="2" t="s">
        <v>2015</v>
      </c>
      <c r="H6297" s="2" t="s">
        <v>1919</v>
      </c>
      <c r="I6297" s="2" t="s">
        <v>12407</v>
      </c>
    </row>
    <row r="6298" spans="1:9" x14ac:dyDescent="0.25">
      <c r="A6298" s="2">
        <v>6298</v>
      </c>
      <c r="C6298" s="2">
        <v>958291105</v>
      </c>
      <c r="G6298" s="2" t="s">
        <v>1092</v>
      </c>
      <c r="H6298" s="2" t="s">
        <v>3995</v>
      </c>
      <c r="I6298" s="2" t="s">
        <v>12408</v>
      </c>
    </row>
    <row r="6299" spans="1:9" x14ac:dyDescent="0.25">
      <c r="A6299" s="2">
        <v>6299</v>
      </c>
      <c r="C6299" s="2">
        <v>958292715</v>
      </c>
      <c r="G6299" s="2" t="s">
        <v>12409</v>
      </c>
      <c r="H6299" s="2" t="s">
        <v>12410</v>
      </c>
      <c r="I6299" s="2" t="s">
        <v>12411</v>
      </c>
    </row>
    <row r="6300" spans="1:9" x14ac:dyDescent="0.25">
      <c r="A6300" s="2">
        <v>6300</v>
      </c>
      <c r="C6300" s="2">
        <v>958292964</v>
      </c>
      <c r="G6300" s="2" t="s">
        <v>1720</v>
      </c>
      <c r="H6300" s="2" t="s">
        <v>1300</v>
      </c>
      <c r="I6300" s="2" t="s">
        <v>12412</v>
      </c>
    </row>
    <row r="6301" spans="1:9" x14ac:dyDescent="0.25">
      <c r="A6301" s="2">
        <v>6301</v>
      </c>
      <c r="C6301" s="2">
        <v>958294716</v>
      </c>
      <c r="G6301" s="2" t="s">
        <v>787</v>
      </c>
      <c r="H6301" s="2" t="s">
        <v>12413</v>
      </c>
      <c r="I6301" s="2" t="s">
        <v>12414</v>
      </c>
    </row>
    <row r="6302" spans="1:9" x14ac:dyDescent="0.25">
      <c r="A6302" s="2">
        <v>6302</v>
      </c>
      <c r="C6302" s="2">
        <v>958294984</v>
      </c>
      <c r="G6302" s="2" t="s">
        <v>1081</v>
      </c>
      <c r="H6302" s="2" t="s">
        <v>12415</v>
      </c>
      <c r="I6302" s="2" t="s">
        <v>12416</v>
      </c>
    </row>
    <row r="6303" spans="1:9" x14ac:dyDescent="0.25">
      <c r="A6303" s="2">
        <v>6303</v>
      </c>
      <c r="C6303" s="2">
        <v>958295618</v>
      </c>
      <c r="G6303" s="2" t="s">
        <v>11751</v>
      </c>
      <c r="H6303" s="2" t="s">
        <v>12417</v>
      </c>
      <c r="I6303" s="2" t="s">
        <v>12418</v>
      </c>
    </row>
    <row r="6304" spans="1:9" x14ac:dyDescent="0.25">
      <c r="A6304" s="2">
        <v>6304</v>
      </c>
      <c r="C6304" s="2">
        <v>958298080</v>
      </c>
      <c r="G6304" s="2" t="s">
        <v>1890</v>
      </c>
      <c r="H6304" s="2" t="s">
        <v>2344</v>
      </c>
      <c r="I6304" s="2" t="s">
        <v>12419</v>
      </c>
    </row>
    <row r="6305" spans="1:9" x14ac:dyDescent="0.25">
      <c r="A6305" s="2">
        <v>6305</v>
      </c>
      <c r="C6305" s="2">
        <v>958299564</v>
      </c>
      <c r="G6305" s="2" t="s">
        <v>1918</v>
      </c>
      <c r="H6305" s="2" t="s">
        <v>12420</v>
      </c>
      <c r="I6305" s="2" t="s">
        <v>12421</v>
      </c>
    </row>
    <row r="6306" spans="1:9" x14ac:dyDescent="0.25">
      <c r="A6306" s="2">
        <v>6306</v>
      </c>
      <c r="C6306" s="2">
        <v>958299882</v>
      </c>
      <c r="G6306" s="2" t="s">
        <v>473</v>
      </c>
      <c r="H6306" s="2" t="s">
        <v>3124</v>
      </c>
      <c r="I6306" s="2" t="s">
        <v>12422</v>
      </c>
    </row>
    <row r="6307" spans="1:9" x14ac:dyDescent="0.25">
      <c r="A6307" s="2">
        <v>6307</v>
      </c>
      <c r="C6307" s="2">
        <v>958305853</v>
      </c>
      <c r="G6307" s="2" t="s">
        <v>339</v>
      </c>
      <c r="H6307" s="2" t="s">
        <v>248</v>
      </c>
      <c r="I6307" s="2" t="s">
        <v>12423</v>
      </c>
    </row>
    <row r="6308" spans="1:9" x14ac:dyDescent="0.25">
      <c r="A6308" s="2">
        <v>6308</v>
      </c>
      <c r="C6308" s="2">
        <v>958306623</v>
      </c>
      <c r="G6308" s="2" t="s">
        <v>2604</v>
      </c>
      <c r="H6308" s="2" t="s">
        <v>12424</v>
      </c>
      <c r="I6308" s="2" t="s">
        <v>12425</v>
      </c>
    </row>
    <row r="6309" spans="1:9" x14ac:dyDescent="0.25">
      <c r="A6309" s="2">
        <v>6309</v>
      </c>
      <c r="C6309" s="2">
        <v>958307369</v>
      </c>
      <c r="G6309" s="2" t="s">
        <v>12426</v>
      </c>
      <c r="H6309" s="2" t="s">
        <v>1036</v>
      </c>
      <c r="I6309" s="2" t="s">
        <v>12427</v>
      </c>
    </row>
    <row r="6310" spans="1:9" x14ac:dyDescent="0.25">
      <c r="A6310" s="2">
        <v>6310</v>
      </c>
      <c r="C6310" s="2">
        <v>958308050</v>
      </c>
      <c r="G6310" s="2" t="s">
        <v>1016</v>
      </c>
      <c r="H6310" s="2" t="s">
        <v>6329</v>
      </c>
      <c r="I6310" s="2" t="s">
        <v>12428</v>
      </c>
    </row>
    <row r="6311" spans="1:9" x14ac:dyDescent="0.25">
      <c r="A6311" s="2">
        <v>6311</v>
      </c>
      <c r="C6311" s="2">
        <v>958312802</v>
      </c>
      <c r="G6311" s="2" t="s">
        <v>209</v>
      </c>
      <c r="H6311" s="2" t="s">
        <v>10511</v>
      </c>
      <c r="I6311" s="2" t="s">
        <v>12429</v>
      </c>
    </row>
    <row r="6312" spans="1:9" x14ac:dyDescent="0.25">
      <c r="A6312" s="2">
        <v>6312</v>
      </c>
      <c r="C6312" s="2">
        <v>958313945</v>
      </c>
      <c r="G6312" s="2" t="s">
        <v>12430</v>
      </c>
      <c r="H6312" s="2" t="s">
        <v>12431</v>
      </c>
      <c r="I6312" s="2" t="s">
        <v>12432</v>
      </c>
    </row>
    <row r="6313" spans="1:9" x14ac:dyDescent="0.25">
      <c r="A6313" s="2">
        <v>6313</v>
      </c>
      <c r="C6313" s="2">
        <v>958317859</v>
      </c>
      <c r="G6313" s="2" t="s">
        <v>787</v>
      </c>
      <c r="H6313" s="2" t="s">
        <v>732</v>
      </c>
      <c r="I6313" s="2" t="s">
        <v>12433</v>
      </c>
    </row>
    <row r="6314" spans="1:9" x14ac:dyDescent="0.25">
      <c r="A6314" s="2">
        <v>6314</v>
      </c>
      <c r="C6314" s="2">
        <v>958321885</v>
      </c>
      <c r="G6314" s="2" t="s">
        <v>1696</v>
      </c>
      <c r="H6314" s="2" t="s">
        <v>1359</v>
      </c>
      <c r="I6314" s="2" t="s">
        <v>12434</v>
      </c>
    </row>
    <row r="6315" spans="1:9" x14ac:dyDescent="0.25">
      <c r="A6315" s="2">
        <v>6315</v>
      </c>
      <c r="C6315" s="2">
        <v>958325249</v>
      </c>
      <c r="G6315" s="2" t="s">
        <v>2541</v>
      </c>
      <c r="H6315" s="2" t="s">
        <v>12435</v>
      </c>
      <c r="I6315" s="2" t="s">
        <v>12436</v>
      </c>
    </row>
    <row r="6316" spans="1:9" x14ac:dyDescent="0.25">
      <c r="A6316" s="2">
        <v>6316</v>
      </c>
      <c r="C6316" s="2">
        <v>958326232</v>
      </c>
      <c r="G6316" s="2" t="s">
        <v>8880</v>
      </c>
      <c r="H6316" s="2" t="s">
        <v>1543</v>
      </c>
      <c r="I6316" s="2" t="s">
        <v>12437</v>
      </c>
    </row>
    <row r="6317" spans="1:9" x14ac:dyDescent="0.25">
      <c r="A6317" s="2">
        <v>6317</v>
      </c>
      <c r="C6317" s="2">
        <v>958327240</v>
      </c>
      <c r="G6317" s="2" t="s">
        <v>1271</v>
      </c>
      <c r="H6317" s="2" t="s">
        <v>1540</v>
      </c>
      <c r="I6317" s="2" t="s">
        <v>12438</v>
      </c>
    </row>
    <row r="6318" spans="1:9" x14ac:dyDescent="0.25">
      <c r="A6318" s="2">
        <v>6318</v>
      </c>
      <c r="C6318" s="2">
        <v>958327454</v>
      </c>
      <c r="G6318" s="2" t="s">
        <v>12439</v>
      </c>
      <c r="H6318" s="2" t="s">
        <v>12440</v>
      </c>
      <c r="I6318" s="2" t="s">
        <v>12441</v>
      </c>
    </row>
    <row r="6319" spans="1:9" x14ac:dyDescent="0.25">
      <c r="A6319" s="2">
        <v>6319</v>
      </c>
      <c r="C6319" s="2">
        <v>958329554</v>
      </c>
      <c r="G6319" s="2" t="s">
        <v>796</v>
      </c>
      <c r="H6319" s="2" t="s">
        <v>178</v>
      </c>
      <c r="I6319" s="2" t="s">
        <v>12442</v>
      </c>
    </row>
    <row r="6320" spans="1:9" x14ac:dyDescent="0.25">
      <c r="A6320" s="2">
        <v>6320</v>
      </c>
      <c r="C6320" s="2">
        <v>958330845</v>
      </c>
      <c r="G6320" s="2" t="s">
        <v>751</v>
      </c>
      <c r="H6320" s="2" t="s">
        <v>12443</v>
      </c>
      <c r="I6320" s="2" t="s">
        <v>12444</v>
      </c>
    </row>
    <row r="6321" spans="1:9" x14ac:dyDescent="0.25">
      <c r="A6321" s="2">
        <v>6321</v>
      </c>
      <c r="C6321" s="2">
        <v>958336441</v>
      </c>
      <c r="G6321" s="2" t="s">
        <v>12445</v>
      </c>
      <c r="H6321" s="2" t="s">
        <v>12446</v>
      </c>
      <c r="I6321" s="2" t="s">
        <v>12447</v>
      </c>
    </row>
    <row r="6322" spans="1:9" x14ac:dyDescent="0.25">
      <c r="A6322" s="2">
        <v>6322</v>
      </c>
      <c r="C6322" s="2">
        <v>958337615</v>
      </c>
      <c r="G6322" s="2" t="s">
        <v>12448</v>
      </c>
      <c r="H6322" s="2" t="s">
        <v>12449</v>
      </c>
      <c r="I6322" s="2" t="s">
        <v>12450</v>
      </c>
    </row>
    <row r="6323" spans="1:9" x14ac:dyDescent="0.25">
      <c r="A6323" s="2">
        <v>6323</v>
      </c>
      <c r="C6323" s="2">
        <v>958339079</v>
      </c>
      <c r="G6323" s="2" t="s">
        <v>12451</v>
      </c>
      <c r="H6323" s="2" t="s">
        <v>12452</v>
      </c>
      <c r="I6323" s="2" t="s">
        <v>12453</v>
      </c>
    </row>
    <row r="6324" spans="1:9" x14ac:dyDescent="0.25">
      <c r="A6324" s="2">
        <v>6324</v>
      </c>
      <c r="C6324" s="2">
        <v>958345390</v>
      </c>
      <c r="G6324" s="2" t="s">
        <v>7454</v>
      </c>
      <c r="H6324" s="2" t="s">
        <v>12454</v>
      </c>
      <c r="I6324" s="2" t="s">
        <v>12455</v>
      </c>
    </row>
    <row r="6325" spans="1:9" x14ac:dyDescent="0.25">
      <c r="A6325" s="2">
        <v>6325</v>
      </c>
      <c r="C6325" s="2">
        <v>958355022</v>
      </c>
      <c r="G6325" s="2" t="s">
        <v>4304</v>
      </c>
      <c r="H6325" s="2" t="s">
        <v>387</v>
      </c>
      <c r="I6325" s="2" t="s">
        <v>12456</v>
      </c>
    </row>
    <row r="6326" spans="1:9" x14ac:dyDescent="0.25">
      <c r="A6326" s="2">
        <v>6326</v>
      </c>
      <c r="C6326" s="2">
        <v>958355163</v>
      </c>
      <c r="G6326" s="2" t="s">
        <v>616</v>
      </c>
      <c r="H6326" s="2" t="s">
        <v>12457</v>
      </c>
      <c r="I6326" s="2" t="s">
        <v>12458</v>
      </c>
    </row>
    <row r="6327" spans="1:9" x14ac:dyDescent="0.25">
      <c r="A6327" s="2">
        <v>6327</v>
      </c>
      <c r="C6327" s="2">
        <v>958361313</v>
      </c>
      <c r="G6327" s="2" t="s">
        <v>12459</v>
      </c>
      <c r="H6327" s="2" t="s">
        <v>12460</v>
      </c>
      <c r="I6327" s="2" t="s">
        <v>12461</v>
      </c>
    </row>
    <row r="6328" spans="1:9" x14ac:dyDescent="0.25">
      <c r="A6328" s="2">
        <v>6328</v>
      </c>
      <c r="C6328" s="2">
        <v>958362177</v>
      </c>
      <c r="G6328" s="2" t="s">
        <v>12462</v>
      </c>
      <c r="H6328" s="2" t="s">
        <v>4921</v>
      </c>
      <c r="I6328" s="2" t="s">
        <v>12463</v>
      </c>
    </row>
    <row r="6329" spans="1:9" x14ac:dyDescent="0.25">
      <c r="A6329" s="2">
        <v>6329</v>
      </c>
      <c r="C6329" s="2">
        <v>958367708</v>
      </c>
      <c r="G6329" s="2" t="s">
        <v>679</v>
      </c>
      <c r="H6329" s="2" t="s">
        <v>5228</v>
      </c>
      <c r="I6329" s="2" t="s">
        <v>12464</v>
      </c>
    </row>
    <row r="6330" spans="1:9" x14ac:dyDescent="0.25">
      <c r="A6330" s="2">
        <v>6330</v>
      </c>
      <c r="C6330" s="2">
        <v>958368515</v>
      </c>
      <c r="G6330" s="2" t="s">
        <v>12465</v>
      </c>
      <c r="H6330" s="2" t="s">
        <v>12466</v>
      </c>
      <c r="I6330" s="2" t="s">
        <v>12467</v>
      </c>
    </row>
    <row r="6331" spans="1:9" x14ac:dyDescent="0.25">
      <c r="A6331" s="2">
        <v>6331</v>
      </c>
      <c r="C6331" s="2">
        <v>958372506</v>
      </c>
      <c r="D6331" s="2">
        <v>963546209</v>
      </c>
      <c r="G6331" s="2" t="s">
        <v>206</v>
      </c>
      <c r="H6331" s="2" t="s">
        <v>1838</v>
      </c>
      <c r="I6331" s="2" t="s">
        <v>12468</v>
      </c>
    </row>
    <row r="6332" spans="1:9" x14ac:dyDescent="0.25">
      <c r="A6332" s="2">
        <v>6332</v>
      </c>
      <c r="C6332" s="2">
        <v>958374838</v>
      </c>
      <c r="G6332" s="2" t="s">
        <v>11874</v>
      </c>
      <c r="H6332" s="2" t="s">
        <v>12469</v>
      </c>
      <c r="I6332" s="2" t="s">
        <v>12470</v>
      </c>
    </row>
    <row r="6333" spans="1:9" x14ac:dyDescent="0.25">
      <c r="A6333" s="2">
        <v>6333</v>
      </c>
      <c r="C6333" s="2">
        <v>958380243</v>
      </c>
      <c r="G6333" s="2" t="s">
        <v>507</v>
      </c>
      <c r="H6333" s="2" t="s">
        <v>12471</v>
      </c>
      <c r="I6333" s="2" t="s">
        <v>12472</v>
      </c>
    </row>
    <row r="6334" spans="1:9" x14ac:dyDescent="0.25">
      <c r="A6334" s="2">
        <v>6334</v>
      </c>
      <c r="C6334" s="2">
        <v>958390251</v>
      </c>
      <c r="G6334" s="2" t="s">
        <v>1400</v>
      </c>
      <c r="H6334" s="2" t="s">
        <v>769</v>
      </c>
      <c r="I6334" s="2" t="s">
        <v>12473</v>
      </c>
    </row>
    <row r="6335" spans="1:9" x14ac:dyDescent="0.25">
      <c r="A6335" s="2">
        <v>6335</v>
      </c>
      <c r="C6335" s="2">
        <v>958396448</v>
      </c>
      <c r="G6335" s="2" t="s">
        <v>12474</v>
      </c>
      <c r="H6335" s="2" t="s">
        <v>12475</v>
      </c>
      <c r="I6335" s="2" t="s">
        <v>12476</v>
      </c>
    </row>
    <row r="6336" spans="1:9" x14ac:dyDescent="0.25">
      <c r="A6336" s="2">
        <v>6336</v>
      </c>
      <c r="C6336" s="2">
        <v>958399147</v>
      </c>
      <c r="G6336" s="2" t="s">
        <v>12477</v>
      </c>
      <c r="H6336" s="2" t="s">
        <v>127</v>
      </c>
      <c r="I6336" s="2" t="s">
        <v>12478</v>
      </c>
    </row>
    <row r="6337" spans="1:9" x14ac:dyDescent="0.25">
      <c r="A6337" s="2">
        <v>6337</v>
      </c>
      <c r="C6337" s="2">
        <v>958406832</v>
      </c>
      <c r="G6337" s="2" t="s">
        <v>11140</v>
      </c>
      <c r="H6337" s="2" t="s">
        <v>2205</v>
      </c>
      <c r="I6337" s="2" t="s">
        <v>12479</v>
      </c>
    </row>
    <row r="6338" spans="1:9" x14ac:dyDescent="0.25">
      <c r="A6338" s="2">
        <v>6338</v>
      </c>
      <c r="C6338" s="2">
        <v>958408590</v>
      </c>
      <c r="G6338" s="2" t="s">
        <v>687</v>
      </c>
      <c r="H6338" s="2" t="s">
        <v>294</v>
      </c>
      <c r="I6338" s="2" t="s">
        <v>12480</v>
      </c>
    </row>
    <row r="6339" spans="1:9" x14ac:dyDescent="0.25">
      <c r="A6339" s="2">
        <v>6339</v>
      </c>
      <c r="C6339" s="2">
        <v>958408710</v>
      </c>
      <c r="G6339" s="2" t="s">
        <v>6004</v>
      </c>
      <c r="H6339" s="2" t="s">
        <v>12481</v>
      </c>
      <c r="I6339" s="2" t="s">
        <v>12482</v>
      </c>
    </row>
    <row r="6340" spans="1:9" x14ac:dyDescent="0.25">
      <c r="A6340" s="2">
        <v>6340</v>
      </c>
      <c r="C6340" s="2">
        <v>958410008</v>
      </c>
      <c r="G6340" s="2" t="s">
        <v>3734</v>
      </c>
      <c r="H6340" s="2" t="s">
        <v>251</v>
      </c>
      <c r="I6340" s="2" t="s">
        <v>12483</v>
      </c>
    </row>
    <row r="6341" spans="1:9" x14ac:dyDescent="0.25">
      <c r="A6341" s="2">
        <v>6341</v>
      </c>
      <c r="C6341" s="2">
        <v>958412778</v>
      </c>
      <c r="G6341" s="2" t="s">
        <v>978</v>
      </c>
      <c r="H6341" s="2" t="s">
        <v>7072</v>
      </c>
      <c r="I6341" s="2" t="s">
        <v>12484</v>
      </c>
    </row>
    <row r="6342" spans="1:9" x14ac:dyDescent="0.25">
      <c r="A6342" s="2">
        <v>6342</v>
      </c>
      <c r="C6342" s="2">
        <v>958413011</v>
      </c>
      <c r="G6342" s="2" t="s">
        <v>1127</v>
      </c>
      <c r="H6342" s="2" t="s">
        <v>12485</v>
      </c>
      <c r="I6342" s="2" t="s">
        <v>12486</v>
      </c>
    </row>
    <row r="6343" spans="1:9" x14ac:dyDescent="0.25">
      <c r="A6343" s="2">
        <v>6343</v>
      </c>
      <c r="C6343" s="2">
        <v>958414194</v>
      </c>
      <c r="G6343" s="2" t="s">
        <v>10122</v>
      </c>
      <c r="H6343" s="2" t="s">
        <v>12487</v>
      </c>
      <c r="I6343" s="2" t="s">
        <v>12488</v>
      </c>
    </row>
    <row r="6344" spans="1:9" x14ac:dyDescent="0.25">
      <c r="A6344" s="2">
        <v>6344</v>
      </c>
      <c r="C6344" s="2">
        <v>958415927</v>
      </c>
      <c r="G6344" s="2" t="s">
        <v>177</v>
      </c>
      <c r="H6344" s="2" t="s">
        <v>1829</v>
      </c>
      <c r="I6344" s="2" t="s">
        <v>12489</v>
      </c>
    </row>
    <row r="6345" spans="1:9" x14ac:dyDescent="0.25">
      <c r="A6345" s="2">
        <v>6345</v>
      </c>
      <c r="C6345" s="2">
        <v>958418439</v>
      </c>
      <c r="G6345" s="2" t="s">
        <v>12490</v>
      </c>
      <c r="H6345" s="2" t="s">
        <v>12491</v>
      </c>
      <c r="I6345" s="2" t="s">
        <v>12492</v>
      </c>
    </row>
    <row r="6346" spans="1:9" x14ac:dyDescent="0.25">
      <c r="A6346" s="2">
        <v>6346</v>
      </c>
      <c r="C6346" s="2">
        <v>958420866</v>
      </c>
      <c r="G6346" s="2" t="s">
        <v>12493</v>
      </c>
      <c r="H6346" s="2" t="s">
        <v>12494</v>
      </c>
      <c r="I6346" s="2" t="s">
        <v>12495</v>
      </c>
    </row>
    <row r="6347" spans="1:9" x14ac:dyDescent="0.25">
      <c r="A6347" s="2">
        <v>6347</v>
      </c>
      <c r="C6347" s="2">
        <v>958425393</v>
      </c>
      <c r="G6347" s="2" t="s">
        <v>666</v>
      </c>
      <c r="H6347" s="2" t="s">
        <v>3740</v>
      </c>
      <c r="I6347" s="2" t="s">
        <v>12496</v>
      </c>
    </row>
    <row r="6348" spans="1:9" x14ac:dyDescent="0.25">
      <c r="A6348" s="2">
        <v>6348</v>
      </c>
      <c r="C6348" s="2">
        <v>958429053</v>
      </c>
      <c r="G6348" s="2" t="s">
        <v>9373</v>
      </c>
      <c r="H6348" s="2" t="s">
        <v>10585</v>
      </c>
      <c r="I6348" s="2" t="s">
        <v>12497</v>
      </c>
    </row>
    <row r="6349" spans="1:9" x14ac:dyDescent="0.25">
      <c r="A6349" s="2">
        <v>6349</v>
      </c>
      <c r="C6349" s="2">
        <v>958431173</v>
      </c>
      <c r="G6349" s="2" t="s">
        <v>12498</v>
      </c>
      <c r="H6349" s="2" t="s">
        <v>9690</v>
      </c>
      <c r="I6349" s="2" t="s">
        <v>12499</v>
      </c>
    </row>
    <row r="6350" spans="1:9" x14ac:dyDescent="0.25">
      <c r="A6350" s="2">
        <v>6350</v>
      </c>
      <c r="C6350" s="2">
        <v>958434745</v>
      </c>
      <c r="G6350" s="2" t="s">
        <v>200</v>
      </c>
      <c r="H6350" s="2" t="s">
        <v>788</v>
      </c>
      <c r="I6350" s="2" t="s">
        <v>12500</v>
      </c>
    </row>
    <row r="6351" spans="1:9" x14ac:dyDescent="0.25">
      <c r="A6351" s="2">
        <v>6351</v>
      </c>
      <c r="C6351" s="2">
        <v>958438466</v>
      </c>
      <c r="G6351" s="2" t="s">
        <v>7064</v>
      </c>
      <c r="H6351" s="2" t="s">
        <v>1900</v>
      </c>
      <c r="I6351" s="2" t="s">
        <v>12501</v>
      </c>
    </row>
    <row r="6352" spans="1:9" x14ac:dyDescent="0.25">
      <c r="A6352" s="2">
        <v>6352</v>
      </c>
      <c r="C6352" s="2">
        <v>958439652</v>
      </c>
      <c r="G6352" s="2" t="s">
        <v>2734</v>
      </c>
      <c r="H6352" s="2" t="s">
        <v>7378</v>
      </c>
      <c r="I6352" s="2" t="s">
        <v>12502</v>
      </c>
    </row>
    <row r="6353" spans="1:9" x14ac:dyDescent="0.25">
      <c r="A6353" s="2">
        <v>6353</v>
      </c>
      <c r="C6353" s="2">
        <v>958442053</v>
      </c>
      <c r="G6353" s="2" t="s">
        <v>812</v>
      </c>
      <c r="H6353" s="2" t="s">
        <v>1019</v>
      </c>
      <c r="I6353" s="2" t="s">
        <v>12503</v>
      </c>
    </row>
    <row r="6354" spans="1:9" x14ac:dyDescent="0.25">
      <c r="A6354" s="2">
        <v>6354</v>
      </c>
      <c r="C6354" s="2">
        <v>958444826</v>
      </c>
      <c r="G6354" s="2" t="s">
        <v>534</v>
      </c>
      <c r="H6354" s="2" t="s">
        <v>12504</v>
      </c>
      <c r="I6354" s="2" t="s">
        <v>12505</v>
      </c>
    </row>
    <row r="6355" spans="1:9" x14ac:dyDescent="0.25">
      <c r="A6355" s="2">
        <v>6355</v>
      </c>
      <c r="C6355" s="2">
        <v>958447092</v>
      </c>
      <c r="G6355" s="2" t="s">
        <v>6718</v>
      </c>
      <c r="H6355" s="2" t="s">
        <v>2205</v>
      </c>
      <c r="I6355" s="2" t="s">
        <v>12506</v>
      </c>
    </row>
    <row r="6356" spans="1:9" x14ac:dyDescent="0.25">
      <c r="A6356" s="2">
        <v>6356</v>
      </c>
      <c r="C6356" s="2">
        <v>958448822</v>
      </c>
      <c r="G6356" s="2" t="s">
        <v>619</v>
      </c>
      <c r="H6356" s="2" t="s">
        <v>12507</v>
      </c>
      <c r="I6356" s="2" t="s">
        <v>12508</v>
      </c>
    </row>
    <row r="6357" spans="1:9" x14ac:dyDescent="0.25">
      <c r="A6357" s="2">
        <v>6357</v>
      </c>
      <c r="C6357" s="2">
        <v>958455908</v>
      </c>
      <c r="G6357" s="2" t="s">
        <v>812</v>
      </c>
      <c r="H6357" s="2" t="s">
        <v>1668</v>
      </c>
      <c r="I6357" s="2" t="s">
        <v>12509</v>
      </c>
    </row>
    <row r="6358" spans="1:9" x14ac:dyDescent="0.25">
      <c r="A6358" s="2">
        <v>6358</v>
      </c>
      <c r="C6358" s="2">
        <v>958457643</v>
      </c>
      <c r="G6358" s="2" t="s">
        <v>796</v>
      </c>
      <c r="H6358" s="2" t="s">
        <v>248</v>
      </c>
      <c r="I6358" s="2" t="s">
        <v>12510</v>
      </c>
    </row>
    <row r="6359" spans="1:9" x14ac:dyDescent="0.25">
      <c r="A6359" s="2">
        <v>6359</v>
      </c>
      <c r="C6359" s="2">
        <v>958457867</v>
      </c>
      <c r="G6359" s="2" t="s">
        <v>261</v>
      </c>
      <c r="H6359" s="2" t="s">
        <v>12511</v>
      </c>
      <c r="I6359" s="2" t="s">
        <v>12512</v>
      </c>
    </row>
    <row r="6360" spans="1:9" x14ac:dyDescent="0.25">
      <c r="A6360" s="2">
        <v>6360</v>
      </c>
      <c r="C6360" s="2">
        <v>958459557</v>
      </c>
      <c r="G6360" s="2" t="s">
        <v>1696</v>
      </c>
      <c r="H6360" s="2" t="s">
        <v>1064</v>
      </c>
      <c r="I6360" s="2" t="s">
        <v>12513</v>
      </c>
    </row>
    <row r="6361" spans="1:9" x14ac:dyDescent="0.25">
      <c r="A6361" s="2">
        <v>6361</v>
      </c>
      <c r="C6361" s="2">
        <v>958460317</v>
      </c>
      <c r="G6361" s="2" t="s">
        <v>4643</v>
      </c>
      <c r="H6361" s="2" t="s">
        <v>12514</v>
      </c>
      <c r="I6361" s="2" t="s">
        <v>12515</v>
      </c>
    </row>
    <row r="6362" spans="1:9" x14ac:dyDescent="0.25">
      <c r="A6362" s="2">
        <v>6362</v>
      </c>
      <c r="C6362" s="2">
        <v>958462531</v>
      </c>
      <c r="G6362" s="2" t="s">
        <v>1484</v>
      </c>
      <c r="H6362" s="2" t="s">
        <v>4258</v>
      </c>
      <c r="I6362" s="2" t="s">
        <v>12516</v>
      </c>
    </row>
    <row r="6363" spans="1:9" x14ac:dyDescent="0.25">
      <c r="A6363" s="2">
        <v>6363</v>
      </c>
      <c r="C6363" s="2">
        <v>958462814</v>
      </c>
      <c r="G6363" s="2" t="s">
        <v>206</v>
      </c>
      <c r="H6363" s="2" t="s">
        <v>12517</v>
      </c>
      <c r="I6363" s="2" t="s">
        <v>12518</v>
      </c>
    </row>
    <row r="6364" spans="1:9" x14ac:dyDescent="0.25">
      <c r="A6364" s="2">
        <v>6364</v>
      </c>
      <c r="C6364" s="2">
        <v>958465616</v>
      </c>
      <c r="G6364" s="2" t="s">
        <v>3470</v>
      </c>
      <c r="H6364" s="2" t="s">
        <v>608</v>
      </c>
      <c r="I6364" s="2" t="s">
        <v>12519</v>
      </c>
    </row>
    <row r="6365" spans="1:9" x14ac:dyDescent="0.25">
      <c r="A6365" s="2">
        <v>6365</v>
      </c>
      <c r="C6365" s="2">
        <v>958465623</v>
      </c>
      <c r="G6365" s="2" t="s">
        <v>177</v>
      </c>
      <c r="H6365" s="2" t="s">
        <v>696</v>
      </c>
      <c r="I6365" s="2" t="s">
        <v>12520</v>
      </c>
    </row>
    <row r="6366" spans="1:9" x14ac:dyDescent="0.25">
      <c r="A6366" s="2">
        <v>6366</v>
      </c>
      <c r="C6366" s="2">
        <v>958466493</v>
      </c>
      <c r="G6366" s="2" t="s">
        <v>186</v>
      </c>
      <c r="H6366" s="2" t="s">
        <v>12521</v>
      </c>
      <c r="I6366" s="2" t="s">
        <v>12522</v>
      </c>
    </row>
    <row r="6367" spans="1:9" x14ac:dyDescent="0.25">
      <c r="A6367" s="2">
        <v>6367</v>
      </c>
      <c r="C6367" s="2">
        <v>958467206</v>
      </c>
      <c r="G6367" s="2" t="s">
        <v>2552</v>
      </c>
      <c r="H6367" s="2" t="s">
        <v>12523</v>
      </c>
      <c r="I6367" s="2" t="s">
        <v>12524</v>
      </c>
    </row>
    <row r="6368" spans="1:9" x14ac:dyDescent="0.25">
      <c r="A6368" s="2">
        <v>6368</v>
      </c>
      <c r="C6368" s="2">
        <v>958467759</v>
      </c>
      <c r="G6368" s="2" t="s">
        <v>7126</v>
      </c>
      <c r="H6368" s="2" t="s">
        <v>979</v>
      </c>
      <c r="I6368" s="2" t="s">
        <v>12525</v>
      </c>
    </row>
    <row r="6369" spans="1:9" x14ac:dyDescent="0.25">
      <c r="A6369" s="2">
        <v>6369</v>
      </c>
      <c r="C6369" s="2">
        <v>958473979</v>
      </c>
      <c r="G6369" s="2" t="s">
        <v>12526</v>
      </c>
      <c r="H6369" s="2" t="s">
        <v>1341</v>
      </c>
      <c r="I6369" s="2" t="s">
        <v>12527</v>
      </c>
    </row>
    <row r="6370" spans="1:9" x14ac:dyDescent="0.25">
      <c r="A6370" s="2">
        <v>6370</v>
      </c>
      <c r="C6370" s="2">
        <v>958475866</v>
      </c>
      <c r="G6370" s="2" t="s">
        <v>12528</v>
      </c>
      <c r="H6370" s="2" t="s">
        <v>4686</v>
      </c>
      <c r="I6370" s="2" t="s">
        <v>12529</v>
      </c>
    </row>
    <row r="6371" spans="1:9" x14ac:dyDescent="0.25">
      <c r="A6371" s="2">
        <v>6371</v>
      </c>
      <c r="C6371" s="2">
        <v>958476528</v>
      </c>
      <c r="G6371" s="2" t="s">
        <v>3417</v>
      </c>
      <c r="H6371" s="2" t="s">
        <v>7406</v>
      </c>
      <c r="I6371" s="2" t="s">
        <v>12530</v>
      </c>
    </row>
    <row r="6372" spans="1:9" x14ac:dyDescent="0.25">
      <c r="A6372" s="2">
        <v>6372</v>
      </c>
      <c r="C6372" s="2">
        <v>958478966</v>
      </c>
      <c r="G6372" s="2" t="s">
        <v>983</v>
      </c>
      <c r="H6372" s="2" t="s">
        <v>1341</v>
      </c>
      <c r="I6372" s="2" t="s">
        <v>12531</v>
      </c>
    </row>
    <row r="6373" spans="1:9" x14ac:dyDescent="0.25">
      <c r="A6373" s="2">
        <v>6373</v>
      </c>
      <c r="C6373" s="2">
        <v>958480060</v>
      </c>
      <c r="D6373" s="2">
        <v>992220489</v>
      </c>
      <c r="G6373" s="2" t="s">
        <v>203</v>
      </c>
      <c r="H6373" s="2" t="s">
        <v>12532</v>
      </c>
      <c r="I6373" s="2" t="s">
        <v>12533</v>
      </c>
    </row>
    <row r="6374" spans="1:9" x14ac:dyDescent="0.25">
      <c r="A6374" s="2">
        <v>6374</v>
      </c>
      <c r="C6374" s="2">
        <v>958483156</v>
      </c>
      <c r="G6374" s="2" t="s">
        <v>802</v>
      </c>
      <c r="H6374" s="2" t="s">
        <v>3266</v>
      </c>
      <c r="I6374" s="2" t="s">
        <v>12534</v>
      </c>
    </row>
    <row r="6375" spans="1:9" x14ac:dyDescent="0.25">
      <c r="A6375" s="2">
        <v>6375</v>
      </c>
      <c r="C6375" s="2">
        <v>958483413</v>
      </c>
      <c r="G6375" s="2" t="s">
        <v>9172</v>
      </c>
      <c r="H6375" s="2" t="s">
        <v>2102</v>
      </c>
      <c r="I6375" s="2" t="s">
        <v>12535</v>
      </c>
    </row>
    <row r="6376" spans="1:9" x14ac:dyDescent="0.25">
      <c r="A6376" s="2">
        <v>6376</v>
      </c>
      <c r="C6376" s="2">
        <v>958483451</v>
      </c>
      <c r="D6376" s="2">
        <v>971322810</v>
      </c>
      <c r="G6376" s="2" t="s">
        <v>1207</v>
      </c>
      <c r="H6376" s="2" t="s">
        <v>7081</v>
      </c>
      <c r="I6376" s="2" t="s">
        <v>12536</v>
      </c>
    </row>
    <row r="6377" spans="1:9" x14ac:dyDescent="0.25">
      <c r="A6377" s="2">
        <v>6377</v>
      </c>
      <c r="C6377" s="2">
        <v>958488510</v>
      </c>
      <c r="G6377" s="2" t="s">
        <v>12537</v>
      </c>
      <c r="H6377" s="2" t="s">
        <v>12538</v>
      </c>
      <c r="I6377" s="2" t="s">
        <v>12539</v>
      </c>
    </row>
    <row r="6378" spans="1:9" x14ac:dyDescent="0.25">
      <c r="A6378" s="2">
        <v>6378</v>
      </c>
      <c r="C6378" s="2">
        <v>958490119</v>
      </c>
      <c r="G6378" s="2" t="s">
        <v>1236</v>
      </c>
      <c r="H6378" s="2" t="s">
        <v>714</v>
      </c>
      <c r="I6378" s="2" t="s">
        <v>12540</v>
      </c>
    </row>
    <row r="6379" spans="1:9" x14ac:dyDescent="0.25">
      <c r="A6379" s="2">
        <v>6379</v>
      </c>
      <c r="C6379" s="2">
        <v>958492686</v>
      </c>
      <c r="G6379" s="2" t="s">
        <v>2531</v>
      </c>
      <c r="H6379" s="2" t="s">
        <v>398</v>
      </c>
      <c r="I6379" s="2" t="s">
        <v>12541</v>
      </c>
    </row>
    <row r="6380" spans="1:9" x14ac:dyDescent="0.25">
      <c r="A6380" s="2">
        <v>6380</v>
      </c>
      <c r="C6380" s="2">
        <v>958494152</v>
      </c>
      <c r="D6380" s="2">
        <v>966403228</v>
      </c>
      <c r="G6380" s="2" t="s">
        <v>5297</v>
      </c>
      <c r="H6380" s="2" t="s">
        <v>12542</v>
      </c>
      <c r="I6380" s="2" t="s">
        <v>12543</v>
      </c>
    </row>
    <row r="6381" spans="1:9" x14ac:dyDescent="0.25">
      <c r="A6381" s="2">
        <v>6381</v>
      </c>
      <c r="C6381" s="2">
        <v>958497689</v>
      </c>
      <c r="G6381" s="2" t="s">
        <v>12544</v>
      </c>
      <c r="H6381" s="2" t="s">
        <v>4921</v>
      </c>
      <c r="I6381" s="2" t="s">
        <v>12545</v>
      </c>
    </row>
    <row r="6382" spans="1:9" x14ac:dyDescent="0.25">
      <c r="A6382" s="2">
        <v>6382</v>
      </c>
      <c r="C6382" s="2">
        <v>958499419</v>
      </c>
      <c r="G6382" s="2" t="s">
        <v>906</v>
      </c>
      <c r="H6382" s="2" t="s">
        <v>12546</v>
      </c>
      <c r="I6382" s="2" t="s">
        <v>12547</v>
      </c>
    </row>
    <row r="6383" spans="1:9" x14ac:dyDescent="0.25">
      <c r="A6383" s="2">
        <v>6383</v>
      </c>
      <c r="C6383" s="2">
        <v>958502973</v>
      </c>
      <c r="G6383" s="2" t="s">
        <v>1245</v>
      </c>
      <c r="H6383" s="2" t="s">
        <v>2205</v>
      </c>
      <c r="I6383" s="2" t="s">
        <v>12548</v>
      </c>
    </row>
    <row r="6384" spans="1:9" x14ac:dyDescent="0.25">
      <c r="A6384" s="2">
        <v>6384</v>
      </c>
      <c r="C6384" s="2">
        <v>958505642</v>
      </c>
      <c r="G6384" s="2" t="s">
        <v>12549</v>
      </c>
      <c r="H6384" s="2" t="s">
        <v>12550</v>
      </c>
      <c r="I6384" s="2" t="s">
        <v>12551</v>
      </c>
    </row>
    <row r="6385" spans="1:9" x14ac:dyDescent="0.25">
      <c r="A6385" s="2">
        <v>6385</v>
      </c>
      <c r="C6385" s="2">
        <v>958505954</v>
      </c>
      <c r="G6385" s="2" t="s">
        <v>1720</v>
      </c>
      <c r="H6385" s="2" t="s">
        <v>6780</v>
      </c>
      <c r="I6385" s="2" t="s">
        <v>12552</v>
      </c>
    </row>
    <row r="6386" spans="1:9" x14ac:dyDescent="0.25">
      <c r="A6386" s="2">
        <v>6386</v>
      </c>
      <c r="C6386" s="2">
        <v>958509634</v>
      </c>
      <c r="G6386" s="2" t="s">
        <v>9072</v>
      </c>
      <c r="H6386" s="2" t="s">
        <v>12553</v>
      </c>
      <c r="I6386" s="2" t="s">
        <v>12554</v>
      </c>
    </row>
    <row r="6387" spans="1:9" x14ac:dyDescent="0.25">
      <c r="A6387" s="2">
        <v>6387</v>
      </c>
      <c r="C6387" s="2">
        <v>958511408</v>
      </c>
      <c r="G6387" s="2" t="s">
        <v>212</v>
      </c>
      <c r="H6387" s="2" t="s">
        <v>12555</v>
      </c>
      <c r="I6387" s="2" t="s">
        <v>12556</v>
      </c>
    </row>
    <row r="6388" spans="1:9" x14ac:dyDescent="0.25">
      <c r="A6388" s="2">
        <v>6388</v>
      </c>
      <c r="C6388" s="2">
        <v>958513285</v>
      </c>
      <c r="G6388" s="2" t="s">
        <v>12557</v>
      </c>
      <c r="H6388" s="2" t="s">
        <v>10119</v>
      </c>
      <c r="I6388" s="2" t="s">
        <v>12558</v>
      </c>
    </row>
    <row r="6389" spans="1:9" x14ac:dyDescent="0.25">
      <c r="A6389" s="2">
        <v>6389</v>
      </c>
      <c r="C6389" s="2">
        <v>958514391</v>
      </c>
      <c r="G6389" s="2" t="s">
        <v>12559</v>
      </c>
      <c r="H6389" s="2" t="s">
        <v>12560</v>
      </c>
      <c r="I6389" s="2" t="s">
        <v>12561</v>
      </c>
    </row>
    <row r="6390" spans="1:9" x14ac:dyDescent="0.25">
      <c r="A6390" s="2">
        <v>6390</v>
      </c>
      <c r="C6390" s="2">
        <v>958515144</v>
      </c>
      <c r="G6390" s="2" t="s">
        <v>360</v>
      </c>
      <c r="H6390" s="2" t="s">
        <v>245</v>
      </c>
      <c r="I6390" s="2" t="s">
        <v>12562</v>
      </c>
    </row>
    <row r="6391" spans="1:9" x14ac:dyDescent="0.25">
      <c r="A6391" s="2">
        <v>6391</v>
      </c>
      <c r="C6391" s="2">
        <v>958515177</v>
      </c>
      <c r="G6391" s="2" t="s">
        <v>4600</v>
      </c>
      <c r="H6391" s="2" t="s">
        <v>12563</v>
      </c>
      <c r="I6391" s="2" t="s">
        <v>12564</v>
      </c>
    </row>
    <row r="6392" spans="1:9" x14ac:dyDescent="0.25">
      <c r="A6392" s="2">
        <v>6392</v>
      </c>
      <c r="C6392" s="2">
        <v>958516255</v>
      </c>
      <c r="G6392" s="2" t="s">
        <v>12565</v>
      </c>
      <c r="H6392" s="2" t="s">
        <v>12566</v>
      </c>
      <c r="I6392" s="2" t="s">
        <v>12567</v>
      </c>
    </row>
    <row r="6393" spans="1:9" x14ac:dyDescent="0.25">
      <c r="A6393" s="2">
        <v>6393</v>
      </c>
      <c r="C6393" s="2">
        <v>958516401</v>
      </c>
      <c r="G6393" s="2" t="s">
        <v>261</v>
      </c>
      <c r="H6393" s="2" t="s">
        <v>12568</v>
      </c>
      <c r="I6393" s="2" t="s">
        <v>12569</v>
      </c>
    </row>
    <row r="6394" spans="1:9" x14ac:dyDescent="0.25">
      <c r="A6394" s="2">
        <v>6394</v>
      </c>
      <c r="C6394" s="2">
        <v>958516878</v>
      </c>
      <c r="G6394" s="2" t="s">
        <v>12570</v>
      </c>
      <c r="H6394" s="2" t="s">
        <v>5911</v>
      </c>
      <c r="I6394" s="2" t="s">
        <v>12571</v>
      </c>
    </row>
    <row r="6395" spans="1:9" x14ac:dyDescent="0.25">
      <c r="A6395" s="2">
        <v>6395</v>
      </c>
      <c r="C6395" s="2">
        <v>958517591</v>
      </c>
      <c r="G6395" s="2" t="s">
        <v>12572</v>
      </c>
      <c r="H6395" s="2" t="s">
        <v>8748</v>
      </c>
      <c r="I6395" s="2" t="s">
        <v>12573</v>
      </c>
    </row>
    <row r="6396" spans="1:9" x14ac:dyDescent="0.25">
      <c r="A6396" s="2">
        <v>6396</v>
      </c>
      <c r="C6396" s="2">
        <v>958523010</v>
      </c>
      <c r="G6396" s="2" t="s">
        <v>12574</v>
      </c>
      <c r="H6396" s="2" t="s">
        <v>12575</v>
      </c>
      <c r="I6396" s="2" t="s">
        <v>12576</v>
      </c>
    </row>
    <row r="6397" spans="1:9" x14ac:dyDescent="0.25">
      <c r="A6397" s="2">
        <v>6397</v>
      </c>
      <c r="C6397" s="2">
        <v>958526904</v>
      </c>
      <c r="G6397" s="2" t="s">
        <v>5954</v>
      </c>
      <c r="H6397" s="2" t="s">
        <v>12577</v>
      </c>
      <c r="I6397" s="2" t="s">
        <v>12578</v>
      </c>
    </row>
    <row r="6398" spans="1:9" x14ac:dyDescent="0.25">
      <c r="A6398" s="2">
        <v>6398</v>
      </c>
      <c r="C6398" s="2">
        <v>958527454</v>
      </c>
      <c r="G6398" s="2" t="s">
        <v>890</v>
      </c>
      <c r="H6398" s="2" t="s">
        <v>12579</v>
      </c>
      <c r="I6398" s="2" t="s">
        <v>12580</v>
      </c>
    </row>
    <row r="6399" spans="1:9" x14ac:dyDescent="0.25">
      <c r="A6399" s="2">
        <v>6399</v>
      </c>
      <c r="C6399" s="2">
        <v>958530056</v>
      </c>
      <c r="G6399" s="2" t="s">
        <v>12581</v>
      </c>
      <c r="H6399" s="2" t="s">
        <v>12582</v>
      </c>
      <c r="I6399" s="2" t="s">
        <v>12583</v>
      </c>
    </row>
    <row r="6400" spans="1:9" x14ac:dyDescent="0.25">
      <c r="A6400" s="2">
        <v>6400</v>
      </c>
      <c r="C6400" s="2">
        <v>958541180</v>
      </c>
      <c r="G6400" s="2" t="s">
        <v>12584</v>
      </c>
      <c r="H6400" s="2" t="s">
        <v>1588</v>
      </c>
      <c r="I6400" s="2" t="s">
        <v>12585</v>
      </c>
    </row>
    <row r="6401" spans="1:9" x14ac:dyDescent="0.25">
      <c r="A6401" s="2">
        <v>6401</v>
      </c>
      <c r="C6401" s="2">
        <v>958545337</v>
      </c>
      <c r="G6401" s="2" t="s">
        <v>676</v>
      </c>
      <c r="H6401" s="2" t="s">
        <v>4036</v>
      </c>
      <c r="I6401" s="2" t="s">
        <v>12586</v>
      </c>
    </row>
    <row r="6402" spans="1:9" x14ac:dyDescent="0.25">
      <c r="A6402" s="2">
        <v>6402</v>
      </c>
      <c r="C6402" s="2">
        <v>958546962</v>
      </c>
      <c r="G6402" s="2" t="s">
        <v>4516</v>
      </c>
      <c r="H6402" s="2" t="s">
        <v>12587</v>
      </c>
      <c r="I6402" s="2" t="s">
        <v>12588</v>
      </c>
    </row>
    <row r="6403" spans="1:9" x14ac:dyDescent="0.25">
      <c r="A6403" s="2">
        <v>6403</v>
      </c>
      <c r="C6403" s="2">
        <v>958548774</v>
      </c>
      <c r="G6403" s="2" t="s">
        <v>12589</v>
      </c>
      <c r="H6403" s="2" t="s">
        <v>12590</v>
      </c>
      <c r="I6403" s="2" t="s">
        <v>12591</v>
      </c>
    </row>
    <row r="6404" spans="1:9" x14ac:dyDescent="0.25">
      <c r="A6404" s="2">
        <v>6404</v>
      </c>
      <c r="C6404" s="2">
        <v>958549675</v>
      </c>
      <c r="G6404" s="2" t="s">
        <v>12592</v>
      </c>
      <c r="H6404" s="2" t="s">
        <v>4744</v>
      </c>
      <c r="I6404" s="2" t="s">
        <v>12593</v>
      </c>
    </row>
    <row r="6405" spans="1:9" x14ac:dyDescent="0.25">
      <c r="A6405" s="2">
        <v>6405</v>
      </c>
      <c r="C6405" s="2">
        <v>958556303</v>
      </c>
      <c r="G6405" s="2" t="s">
        <v>12594</v>
      </c>
      <c r="H6405" s="2" t="s">
        <v>12595</v>
      </c>
      <c r="I6405" s="2" t="s">
        <v>12596</v>
      </c>
    </row>
    <row r="6406" spans="1:9" x14ac:dyDescent="0.25">
      <c r="A6406" s="2">
        <v>6406</v>
      </c>
      <c r="C6406" s="2">
        <v>958558075</v>
      </c>
      <c r="G6406" s="2" t="s">
        <v>1229</v>
      </c>
      <c r="H6406" s="2" t="s">
        <v>8224</v>
      </c>
      <c r="I6406" s="2" t="s">
        <v>12597</v>
      </c>
    </row>
    <row r="6407" spans="1:9" x14ac:dyDescent="0.25">
      <c r="A6407" s="2">
        <v>6407</v>
      </c>
      <c r="C6407" s="2">
        <v>958560609</v>
      </c>
      <c r="G6407" s="2" t="s">
        <v>12598</v>
      </c>
      <c r="H6407" s="2" t="s">
        <v>12599</v>
      </c>
      <c r="I6407" s="2" t="s">
        <v>12600</v>
      </c>
    </row>
    <row r="6408" spans="1:9" x14ac:dyDescent="0.25">
      <c r="A6408" s="2">
        <v>6408</v>
      </c>
      <c r="C6408" s="2">
        <v>958562813</v>
      </c>
      <c r="G6408" s="2" t="s">
        <v>12601</v>
      </c>
      <c r="H6408" s="2" t="s">
        <v>12602</v>
      </c>
      <c r="I6408" s="2" t="s">
        <v>12603</v>
      </c>
    </row>
    <row r="6409" spans="1:9" x14ac:dyDescent="0.25">
      <c r="A6409" s="2">
        <v>6409</v>
      </c>
      <c r="C6409" s="2">
        <v>958565862</v>
      </c>
      <c r="G6409" s="2" t="s">
        <v>12604</v>
      </c>
      <c r="H6409" s="2" t="s">
        <v>12605</v>
      </c>
      <c r="I6409" s="2" t="s">
        <v>12606</v>
      </c>
    </row>
    <row r="6410" spans="1:9" x14ac:dyDescent="0.25">
      <c r="A6410" s="2">
        <v>6410</v>
      </c>
      <c r="C6410" s="2">
        <v>958567444</v>
      </c>
      <c r="G6410" s="2" t="s">
        <v>534</v>
      </c>
      <c r="H6410" s="2" t="s">
        <v>667</v>
      </c>
      <c r="I6410" s="2" t="s">
        <v>12607</v>
      </c>
    </row>
    <row r="6411" spans="1:9" x14ac:dyDescent="0.25">
      <c r="A6411" s="2">
        <v>6411</v>
      </c>
      <c r="C6411" s="2">
        <v>958576890</v>
      </c>
      <c r="G6411" s="2" t="s">
        <v>1106</v>
      </c>
      <c r="H6411" s="2" t="s">
        <v>12608</v>
      </c>
      <c r="I6411" s="2" t="s">
        <v>12609</v>
      </c>
    </row>
    <row r="6412" spans="1:9" x14ac:dyDescent="0.25">
      <c r="A6412" s="2">
        <v>6412</v>
      </c>
      <c r="C6412" s="2">
        <v>958578999</v>
      </c>
      <c r="G6412" s="2" t="s">
        <v>2015</v>
      </c>
      <c r="H6412" s="2" t="s">
        <v>11732</v>
      </c>
      <c r="I6412" s="2" t="s">
        <v>12610</v>
      </c>
    </row>
    <row r="6413" spans="1:9" x14ac:dyDescent="0.25">
      <c r="A6413" s="2">
        <v>6413</v>
      </c>
      <c r="C6413" s="2">
        <v>958579240</v>
      </c>
      <c r="G6413" s="2" t="s">
        <v>512</v>
      </c>
      <c r="H6413" s="2" t="s">
        <v>12611</v>
      </c>
      <c r="I6413" s="2" t="s">
        <v>12612</v>
      </c>
    </row>
    <row r="6414" spans="1:9" x14ac:dyDescent="0.25">
      <c r="A6414" s="2">
        <v>6414</v>
      </c>
      <c r="C6414" s="2">
        <v>958579428</v>
      </c>
      <c r="G6414" s="2" t="s">
        <v>1046</v>
      </c>
      <c r="H6414" s="2" t="s">
        <v>3286</v>
      </c>
      <c r="I6414" s="2" t="s">
        <v>12613</v>
      </c>
    </row>
    <row r="6415" spans="1:9" x14ac:dyDescent="0.25">
      <c r="A6415" s="2">
        <v>6415</v>
      </c>
      <c r="C6415" s="2">
        <v>958579794</v>
      </c>
      <c r="G6415" s="2" t="s">
        <v>4572</v>
      </c>
      <c r="H6415" s="2" t="s">
        <v>12614</v>
      </c>
      <c r="I6415" s="2" t="s">
        <v>12615</v>
      </c>
    </row>
    <row r="6416" spans="1:9" x14ac:dyDescent="0.25">
      <c r="A6416" s="2">
        <v>6416</v>
      </c>
      <c r="C6416" s="2">
        <v>958584576</v>
      </c>
      <c r="G6416" s="2" t="s">
        <v>666</v>
      </c>
      <c r="H6416" s="2" t="s">
        <v>294</v>
      </c>
      <c r="I6416" s="2" t="s">
        <v>12616</v>
      </c>
    </row>
    <row r="6417" spans="1:9" x14ac:dyDescent="0.25">
      <c r="A6417" s="2">
        <v>6417</v>
      </c>
      <c r="C6417" s="2">
        <v>958585913</v>
      </c>
      <c r="G6417" s="2" t="s">
        <v>625</v>
      </c>
      <c r="H6417" s="2" t="s">
        <v>3491</v>
      </c>
      <c r="I6417" s="2" t="s">
        <v>12617</v>
      </c>
    </row>
    <row r="6418" spans="1:9" x14ac:dyDescent="0.25">
      <c r="A6418" s="2">
        <v>6418</v>
      </c>
      <c r="C6418" s="2">
        <v>958586004</v>
      </c>
      <c r="G6418" s="2" t="s">
        <v>6126</v>
      </c>
      <c r="H6418" s="2" t="s">
        <v>934</v>
      </c>
      <c r="I6418" s="2" t="s">
        <v>12618</v>
      </c>
    </row>
    <row r="6419" spans="1:9" x14ac:dyDescent="0.25">
      <c r="A6419" s="2">
        <v>6419</v>
      </c>
      <c r="C6419" s="2">
        <v>958586901</v>
      </c>
      <c r="G6419" s="2" t="s">
        <v>1236</v>
      </c>
      <c r="H6419" s="2" t="s">
        <v>1237</v>
      </c>
      <c r="I6419" s="2" t="s">
        <v>12619</v>
      </c>
    </row>
    <row r="6420" spans="1:9" x14ac:dyDescent="0.25">
      <c r="A6420" s="2">
        <v>6420</v>
      </c>
      <c r="C6420" s="2">
        <v>958588444</v>
      </c>
      <c r="G6420" s="2" t="s">
        <v>588</v>
      </c>
      <c r="H6420" s="2" t="s">
        <v>248</v>
      </c>
      <c r="I6420" s="2" t="s">
        <v>12620</v>
      </c>
    </row>
    <row r="6421" spans="1:9" x14ac:dyDescent="0.25">
      <c r="A6421" s="2">
        <v>6421</v>
      </c>
      <c r="C6421" s="2">
        <v>958588981</v>
      </c>
      <c r="G6421" s="2" t="s">
        <v>950</v>
      </c>
      <c r="H6421" s="2" t="s">
        <v>10119</v>
      </c>
      <c r="I6421" s="2" t="s">
        <v>12621</v>
      </c>
    </row>
    <row r="6422" spans="1:9" x14ac:dyDescent="0.25">
      <c r="A6422" s="2">
        <v>6422</v>
      </c>
      <c r="C6422" s="2">
        <v>958589700</v>
      </c>
      <c r="G6422" s="2" t="s">
        <v>12622</v>
      </c>
      <c r="H6422" s="2" t="s">
        <v>12623</v>
      </c>
      <c r="I6422" s="2" t="s">
        <v>12624</v>
      </c>
    </row>
    <row r="6423" spans="1:9" x14ac:dyDescent="0.25">
      <c r="A6423" s="2">
        <v>6423</v>
      </c>
      <c r="C6423" s="2">
        <v>958590707</v>
      </c>
      <c r="G6423" s="2" t="s">
        <v>7505</v>
      </c>
      <c r="H6423" s="2" t="s">
        <v>8905</v>
      </c>
      <c r="I6423" s="2" t="s">
        <v>12625</v>
      </c>
    </row>
    <row r="6424" spans="1:9" x14ac:dyDescent="0.25">
      <c r="A6424" s="2">
        <v>6424</v>
      </c>
      <c r="C6424" s="2">
        <v>958590737</v>
      </c>
      <c r="G6424" s="2" t="s">
        <v>4390</v>
      </c>
      <c r="H6424" s="2" t="s">
        <v>1838</v>
      </c>
      <c r="I6424" s="2" t="s">
        <v>12626</v>
      </c>
    </row>
    <row r="6425" spans="1:9" x14ac:dyDescent="0.25">
      <c r="A6425" s="2">
        <v>6425</v>
      </c>
      <c r="C6425" s="2">
        <v>958591010</v>
      </c>
      <c r="G6425" s="2" t="s">
        <v>2938</v>
      </c>
      <c r="H6425" s="2" t="s">
        <v>939</v>
      </c>
      <c r="I6425" s="2" t="s">
        <v>12627</v>
      </c>
    </row>
    <row r="6426" spans="1:9" x14ac:dyDescent="0.25">
      <c r="A6426" s="2">
        <v>6426</v>
      </c>
      <c r="C6426" s="2">
        <v>958592825</v>
      </c>
      <c r="G6426" s="2" t="s">
        <v>153</v>
      </c>
      <c r="H6426" s="2" t="s">
        <v>6036</v>
      </c>
      <c r="I6426" s="2" t="s">
        <v>12628</v>
      </c>
    </row>
    <row r="6427" spans="1:9" x14ac:dyDescent="0.25">
      <c r="A6427" s="2">
        <v>6427</v>
      </c>
      <c r="C6427" s="2">
        <v>958593935</v>
      </c>
      <c r="G6427" s="2" t="s">
        <v>2031</v>
      </c>
      <c r="H6427" s="2" t="s">
        <v>12629</v>
      </c>
      <c r="I6427" s="2" t="s">
        <v>12630</v>
      </c>
    </row>
    <row r="6428" spans="1:9" x14ac:dyDescent="0.25">
      <c r="A6428" s="2">
        <v>6428</v>
      </c>
      <c r="C6428" s="2">
        <v>958596198</v>
      </c>
      <c r="G6428" s="2" t="s">
        <v>12631</v>
      </c>
      <c r="H6428" s="2" t="s">
        <v>12632</v>
      </c>
      <c r="I6428" s="2" t="s">
        <v>12633</v>
      </c>
    </row>
    <row r="6429" spans="1:9" x14ac:dyDescent="0.25">
      <c r="A6429" s="2">
        <v>6429</v>
      </c>
      <c r="C6429" s="2">
        <v>958596490</v>
      </c>
      <c r="G6429" s="2" t="s">
        <v>5052</v>
      </c>
      <c r="H6429" s="2" t="s">
        <v>12634</v>
      </c>
      <c r="I6429" s="2" t="s">
        <v>12635</v>
      </c>
    </row>
    <row r="6430" spans="1:9" x14ac:dyDescent="0.25">
      <c r="A6430" s="2">
        <v>6430</v>
      </c>
      <c r="C6430" s="2">
        <v>958598456</v>
      </c>
      <c r="G6430" s="2" t="s">
        <v>12636</v>
      </c>
      <c r="H6430" s="2" t="s">
        <v>303</v>
      </c>
      <c r="I6430" s="2" t="s">
        <v>12637</v>
      </c>
    </row>
    <row r="6431" spans="1:9" x14ac:dyDescent="0.25">
      <c r="A6431" s="2">
        <v>6431</v>
      </c>
      <c r="C6431" s="2">
        <v>958598555</v>
      </c>
      <c r="G6431" s="2" t="s">
        <v>206</v>
      </c>
      <c r="H6431" s="2" t="s">
        <v>12638</v>
      </c>
      <c r="I6431" s="2" t="s">
        <v>12639</v>
      </c>
    </row>
    <row r="6432" spans="1:9" x14ac:dyDescent="0.25">
      <c r="A6432" s="2">
        <v>6432</v>
      </c>
      <c r="C6432" s="2">
        <v>958598662</v>
      </c>
      <c r="G6432" s="2" t="s">
        <v>718</v>
      </c>
      <c r="H6432" s="2" t="s">
        <v>12640</v>
      </c>
      <c r="I6432" s="2" t="s">
        <v>12641</v>
      </c>
    </row>
    <row r="6433" spans="1:9" x14ac:dyDescent="0.25">
      <c r="A6433" s="2">
        <v>6433</v>
      </c>
      <c r="C6433" s="2">
        <v>958599559</v>
      </c>
      <c r="G6433" s="2" t="s">
        <v>445</v>
      </c>
      <c r="H6433" s="2" t="s">
        <v>294</v>
      </c>
      <c r="I6433" s="2" t="s">
        <v>12642</v>
      </c>
    </row>
    <row r="6434" spans="1:9" x14ac:dyDescent="0.25">
      <c r="A6434" s="2">
        <v>6434</v>
      </c>
      <c r="C6434" s="2">
        <v>958600532</v>
      </c>
      <c r="G6434" s="2" t="s">
        <v>812</v>
      </c>
      <c r="H6434" s="2" t="s">
        <v>848</v>
      </c>
      <c r="I6434" s="2" t="s">
        <v>12643</v>
      </c>
    </row>
    <row r="6435" spans="1:9" x14ac:dyDescent="0.25">
      <c r="A6435" s="2">
        <v>6435</v>
      </c>
      <c r="C6435" s="2">
        <v>958601156</v>
      </c>
      <c r="G6435" s="2" t="s">
        <v>771</v>
      </c>
      <c r="H6435" s="2" t="s">
        <v>12644</v>
      </c>
      <c r="I6435" s="2" t="s">
        <v>12645</v>
      </c>
    </row>
    <row r="6436" spans="1:9" x14ac:dyDescent="0.25">
      <c r="A6436" s="2">
        <v>6436</v>
      </c>
      <c r="C6436" s="2">
        <v>958601244</v>
      </c>
      <c r="G6436" s="2" t="s">
        <v>900</v>
      </c>
      <c r="H6436" s="2" t="s">
        <v>1422</v>
      </c>
      <c r="I6436" s="2" t="s">
        <v>12646</v>
      </c>
    </row>
    <row r="6437" spans="1:9" x14ac:dyDescent="0.25">
      <c r="A6437" s="2">
        <v>6437</v>
      </c>
      <c r="C6437" s="2">
        <v>958605972</v>
      </c>
      <c r="G6437" s="2" t="s">
        <v>7728</v>
      </c>
      <c r="H6437" s="2" t="s">
        <v>222</v>
      </c>
      <c r="I6437" s="2" t="s">
        <v>12647</v>
      </c>
    </row>
    <row r="6438" spans="1:9" x14ac:dyDescent="0.25">
      <c r="A6438" s="2">
        <v>6438</v>
      </c>
      <c r="C6438" s="2">
        <v>958609672</v>
      </c>
      <c r="G6438" s="2" t="s">
        <v>12648</v>
      </c>
      <c r="H6438" s="2" t="s">
        <v>2648</v>
      </c>
      <c r="I6438" s="2" t="s">
        <v>12649</v>
      </c>
    </row>
    <row r="6439" spans="1:9" x14ac:dyDescent="0.25">
      <c r="A6439" s="2">
        <v>6439</v>
      </c>
      <c r="C6439" s="2">
        <v>958613578</v>
      </c>
      <c r="G6439" s="2" t="s">
        <v>449</v>
      </c>
      <c r="H6439" s="2" t="s">
        <v>12650</v>
      </c>
      <c r="I6439" s="2" t="s">
        <v>12651</v>
      </c>
    </row>
    <row r="6440" spans="1:9" x14ac:dyDescent="0.25">
      <c r="A6440" s="2">
        <v>6440</v>
      </c>
      <c r="C6440" s="2">
        <v>958614111</v>
      </c>
      <c r="G6440" s="2" t="s">
        <v>12652</v>
      </c>
      <c r="H6440" s="2" t="s">
        <v>12653</v>
      </c>
      <c r="I6440" s="2" t="s">
        <v>12654</v>
      </c>
    </row>
    <row r="6441" spans="1:9" x14ac:dyDescent="0.25">
      <c r="A6441" s="2">
        <v>6441</v>
      </c>
      <c r="C6441" s="2">
        <v>958620488</v>
      </c>
      <c r="G6441" s="2" t="s">
        <v>206</v>
      </c>
      <c r="H6441" s="2" t="s">
        <v>12655</v>
      </c>
      <c r="I6441" s="2" t="s">
        <v>12656</v>
      </c>
    </row>
    <row r="6442" spans="1:9" x14ac:dyDescent="0.25">
      <c r="A6442" s="2">
        <v>6442</v>
      </c>
      <c r="C6442" s="2">
        <v>958621073</v>
      </c>
      <c r="G6442" s="2" t="s">
        <v>12657</v>
      </c>
      <c r="H6442" s="2" t="s">
        <v>12658</v>
      </c>
      <c r="I6442" s="2" t="s">
        <v>12659</v>
      </c>
    </row>
    <row r="6443" spans="1:9" x14ac:dyDescent="0.25">
      <c r="A6443" s="2">
        <v>6443</v>
      </c>
      <c r="C6443" s="2">
        <v>958623962</v>
      </c>
      <c r="G6443" s="2" t="s">
        <v>8048</v>
      </c>
      <c r="H6443" s="2" t="s">
        <v>12660</v>
      </c>
      <c r="I6443" s="2" t="s">
        <v>12661</v>
      </c>
    </row>
    <row r="6444" spans="1:9" x14ac:dyDescent="0.25">
      <c r="A6444" s="2">
        <v>6444</v>
      </c>
      <c r="C6444" s="2">
        <v>958624232</v>
      </c>
      <c r="G6444" s="2" t="s">
        <v>12662</v>
      </c>
      <c r="H6444" s="2" t="s">
        <v>12663</v>
      </c>
      <c r="I6444" s="2" t="s">
        <v>12664</v>
      </c>
    </row>
    <row r="6445" spans="1:9" x14ac:dyDescent="0.25">
      <c r="A6445" s="2">
        <v>6445</v>
      </c>
      <c r="C6445" s="2">
        <v>958629964</v>
      </c>
      <c r="G6445" s="2" t="s">
        <v>12665</v>
      </c>
      <c r="H6445" s="2" t="s">
        <v>12666</v>
      </c>
      <c r="I6445" s="2" t="s">
        <v>12667</v>
      </c>
    </row>
    <row r="6446" spans="1:9" x14ac:dyDescent="0.25">
      <c r="A6446" s="2">
        <v>6446</v>
      </c>
      <c r="C6446" s="2">
        <v>958630374</v>
      </c>
      <c r="G6446" s="2" t="s">
        <v>302</v>
      </c>
      <c r="H6446" s="2" t="s">
        <v>8945</v>
      </c>
      <c r="I6446" s="2" t="s">
        <v>12668</v>
      </c>
    </row>
    <row r="6447" spans="1:9" x14ac:dyDescent="0.25">
      <c r="A6447" s="2">
        <v>6447</v>
      </c>
      <c r="C6447" s="2">
        <v>958636656</v>
      </c>
      <c r="G6447" s="2" t="s">
        <v>12669</v>
      </c>
      <c r="H6447" s="2" t="s">
        <v>740</v>
      </c>
      <c r="I6447" s="2" t="s">
        <v>12670</v>
      </c>
    </row>
    <row r="6448" spans="1:9" x14ac:dyDescent="0.25">
      <c r="A6448" s="2">
        <v>6448</v>
      </c>
      <c r="C6448" s="2">
        <v>958637154</v>
      </c>
      <c r="G6448" s="2" t="s">
        <v>3429</v>
      </c>
      <c r="H6448" s="2" t="s">
        <v>12671</v>
      </c>
      <c r="I6448" s="2" t="s">
        <v>12672</v>
      </c>
    </row>
    <row r="6449" spans="1:9" x14ac:dyDescent="0.25">
      <c r="A6449" s="2">
        <v>6449</v>
      </c>
      <c r="C6449" s="2">
        <v>958637494</v>
      </c>
      <c r="G6449" s="2" t="s">
        <v>5881</v>
      </c>
      <c r="H6449" s="2" t="s">
        <v>1362</v>
      </c>
      <c r="I6449" s="2" t="s">
        <v>12673</v>
      </c>
    </row>
    <row r="6450" spans="1:9" x14ac:dyDescent="0.25">
      <c r="A6450" s="2">
        <v>6450</v>
      </c>
      <c r="C6450" s="2">
        <v>958639719</v>
      </c>
      <c r="G6450" s="2" t="s">
        <v>174</v>
      </c>
      <c r="H6450" s="2" t="s">
        <v>369</v>
      </c>
      <c r="I6450" s="2" t="s">
        <v>12674</v>
      </c>
    </row>
    <row r="6451" spans="1:9" x14ac:dyDescent="0.25">
      <c r="A6451" s="2">
        <v>6451</v>
      </c>
      <c r="C6451" s="2">
        <v>958642690</v>
      </c>
      <c r="G6451" s="2" t="s">
        <v>206</v>
      </c>
      <c r="H6451" s="2" t="s">
        <v>2044</v>
      </c>
      <c r="I6451" s="2" t="s">
        <v>12675</v>
      </c>
    </row>
    <row r="6452" spans="1:9" x14ac:dyDescent="0.25">
      <c r="A6452" s="2">
        <v>6452</v>
      </c>
      <c r="C6452" s="2">
        <v>958644234</v>
      </c>
      <c r="G6452" s="2" t="s">
        <v>1572</v>
      </c>
      <c r="H6452" s="2" t="s">
        <v>12676</v>
      </c>
      <c r="I6452" s="2" t="s">
        <v>12677</v>
      </c>
    </row>
    <row r="6453" spans="1:9" x14ac:dyDescent="0.25">
      <c r="A6453" s="2">
        <v>6453</v>
      </c>
      <c r="C6453" s="2">
        <v>958647103</v>
      </c>
      <c r="D6453" s="2">
        <v>990179403</v>
      </c>
      <c r="G6453" s="2" t="s">
        <v>177</v>
      </c>
      <c r="H6453" s="2" t="s">
        <v>12678</v>
      </c>
      <c r="I6453" s="2" t="s">
        <v>12679</v>
      </c>
    </row>
    <row r="6454" spans="1:9" x14ac:dyDescent="0.25">
      <c r="A6454" s="2">
        <v>6454</v>
      </c>
      <c r="C6454" s="2">
        <v>958647124</v>
      </c>
      <c r="G6454" s="2" t="s">
        <v>2042</v>
      </c>
      <c r="H6454" s="2" t="s">
        <v>4845</v>
      </c>
      <c r="I6454" s="2" t="s">
        <v>12680</v>
      </c>
    </row>
    <row r="6455" spans="1:9" x14ac:dyDescent="0.25">
      <c r="A6455" s="2">
        <v>6455</v>
      </c>
      <c r="C6455" s="2">
        <v>958647499</v>
      </c>
      <c r="G6455" s="2" t="s">
        <v>153</v>
      </c>
      <c r="H6455" s="2" t="s">
        <v>12681</v>
      </c>
      <c r="I6455" s="2" t="s">
        <v>12682</v>
      </c>
    </row>
    <row r="6456" spans="1:9" x14ac:dyDescent="0.25">
      <c r="A6456" s="2">
        <v>6456</v>
      </c>
      <c r="C6456" s="2">
        <v>958647820</v>
      </c>
      <c r="G6456" s="2" t="s">
        <v>7898</v>
      </c>
      <c r="H6456" s="2" t="s">
        <v>12683</v>
      </c>
      <c r="I6456" s="2" t="s">
        <v>12684</v>
      </c>
    </row>
    <row r="6457" spans="1:9" x14ac:dyDescent="0.25">
      <c r="A6457" s="2">
        <v>6457</v>
      </c>
      <c r="C6457" s="2">
        <v>958648877</v>
      </c>
      <c r="G6457" s="2" t="s">
        <v>7391</v>
      </c>
      <c r="H6457" s="2" t="s">
        <v>12685</v>
      </c>
      <c r="I6457" s="2" t="s">
        <v>12686</v>
      </c>
    </row>
    <row r="6458" spans="1:9" x14ac:dyDescent="0.25">
      <c r="A6458" s="2">
        <v>6458</v>
      </c>
      <c r="C6458" s="2">
        <v>958649047</v>
      </c>
      <c r="G6458" s="2" t="s">
        <v>12687</v>
      </c>
      <c r="H6458" s="2" t="s">
        <v>12688</v>
      </c>
      <c r="I6458" s="2" t="s">
        <v>12689</v>
      </c>
    </row>
    <row r="6459" spans="1:9" x14ac:dyDescent="0.25">
      <c r="A6459" s="2">
        <v>6459</v>
      </c>
      <c r="C6459" s="2">
        <v>958655247</v>
      </c>
      <c r="G6459" s="2" t="s">
        <v>12690</v>
      </c>
      <c r="H6459" s="2" t="s">
        <v>12691</v>
      </c>
      <c r="I6459" s="2" t="s">
        <v>12692</v>
      </c>
    </row>
    <row r="6460" spans="1:9" x14ac:dyDescent="0.25">
      <c r="A6460" s="2">
        <v>6460</v>
      </c>
      <c r="C6460" s="2">
        <v>958658462</v>
      </c>
      <c r="G6460" s="2" t="s">
        <v>12693</v>
      </c>
      <c r="H6460" s="2" t="s">
        <v>12431</v>
      </c>
      <c r="I6460" s="2" t="s">
        <v>12694</v>
      </c>
    </row>
    <row r="6461" spans="1:9" x14ac:dyDescent="0.25">
      <c r="A6461" s="2">
        <v>6461</v>
      </c>
      <c r="C6461" s="2">
        <v>958660800</v>
      </c>
      <c r="G6461" s="2" t="s">
        <v>206</v>
      </c>
      <c r="H6461" s="2" t="s">
        <v>6702</v>
      </c>
      <c r="I6461" s="2" t="s">
        <v>12695</v>
      </c>
    </row>
    <row r="6462" spans="1:9" x14ac:dyDescent="0.25">
      <c r="A6462" s="2">
        <v>6462</v>
      </c>
      <c r="C6462" s="2">
        <v>958660919</v>
      </c>
      <c r="G6462" s="2" t="s">
        <v>698</v>
      </c>
      <c r="H6462" s="2" t="s">
        <v>276</v>
      </c>
      <c r="I6462" s="2" t="s">
        <v>12696</v>
      </c>
    </row>
    <row r="6463" spans="1:9" x14ac:dyDescent="0.25">
      <c r="A6463" s="2">
        <v>6463</v>
      </c>
      <c r="C6463" s="2">
        <v>958663922</v>
      </c>
      <c r="G6463" s="2" t="s">
        <v>12697</v>
      </c>
      <c r="H6463" s="2" t="s">
        <v>12698</v>
      </c>
      <c r="I6463" s="2" t="s">
        <v>12699</v>
      </c>
    </row>
    <row r="6464" spans="1:9" x14ac:dyDescent="0.25">
      <c r="A6464" s="2">
        <v>6464</v>
      </c>
      <c r="C6464" s="2">
        <v>958665204</v>
      </c>
      <c r="G6464" s="2" t="s">
        <v>3574</v>
      </c>
      <c r="H6464" s="2" t="s">
        <v>12700</v>
      </c>
      <c r="I6464" s="2" t="s">
        <v>12701</v>
      </c>
    </row>
    <row r="6465" spans="1:9" x14ac:dyDescent="0.25">
      <c r="A6465" s="2">
        <v>6465</v>
      </c>
      <c r="C6465" s="2">
        <v>958665483</v>
      </c>
      <c r="G6465" s="2" t="s">
        <v>12702</v>
      </c>
      <c r="H6465" s="2" t="s">
        <v>1359</v>
      </c>
      <c r="I6465" s="2" t="s">
        <v>12703</v>
      </c>
    </row>
    <row r="6466" spans="1:9" x14ac:dyDescent="0.25">
      <c r="A6466" s="2">
        <v>6466</v>
      </c>
      <c r="C6466" s="2">
        <v>958667056</v>
      </c>
      <c r="G6466" s="2" t="s">
        <v>12704</v>
      </c>
      <c r="H6466" s="2" t="s">
        <v>11828</v>
      </c>
      <c r="I6466" s="2" t="s">
        <v>12705</v>
      </c>
    </row>
    <row r="6467" spans="1:9" x14ac:dyDescent="0.25">
      <c r="A6467" s="2">
        <v>6467</v>
      </c>
      <c r="C6467" s="2">
        <v>958667961</v>
      </c>
      <c r="G6467" s="2" t="s">
        <v>676</v>
      </c>
      <c r="H6467" s="2" t="s">
        <v>1829</v>
      </c>
      <c r="I6467" s="2" t="s">
        <v>12706</v>
      </c>
    </row>
    <row r="6468" spans="1:9" x14ac:dyDescent="0.25">
      <c r="A6468" s="2">
        <v>6468</v>
      </c>
      <c r="C6468" s="2">
        <v>958670410</v>
      </c>
      <c r="G6468" s="2" t="s">
        <v>312</v>
      </c>
      <c r="H6468" s="2" t="s">
        <v>4502</v>
      </c>
      <c r="I6468" s="2" t="s">
        <v>12707</v>
      </c>
    </row>
    <row r="6469" spans="1:9" x14ac:dyDescent="0.25">
      <c r="A6469" s="2">
        <v>6469</v>
      </c>
      <c r="C6469" s="2">
        <v>958677545</v>
      </c>
      <c r="G6469" s="2" t="s">
        <v>1046</v>
      </c>
      <c r="H6469" s="2" t="s">
        <v>2205</v>
      </c>
      <c r="I6469" s="2" t="s">
        <v>12708</v>
      </c>
    </row>
    <row r="6470" spans="1:9" x14ac:dyDescent="0.25">
      <c r="A6470" s="2">
        <v>6470</v>
      </c>
      <c r="C6470" s="2">
        <v>958678506</v>
      </c>
      <c r="G6470" s="2" t="s">
        <v>639</v>
      </c>
      <c r="H6470" s="2" t="s">
        <v>1623</v>
      </c>
      <c r="I6470" s="2" t="s">
        <v>12709</v>
      </c>
    </row>
    <row r="6471" spans="1:9" x14ac:dyDescent="0.25">
      <c r="A6471" s="2">
        <v>6471</v>
      </c>
      <c r="C6471" s="2">
        <v>958679211</v>
      </c>
      <c r="G6471" s="2" t="s">
        <v>1461</v>
      </c>
      <c r="H6471" s="2" t="s">
        <v>1341</v>
      </c>
      <c r="I6471" s="2" t="s">
        <v>12710</v>
      </c>
    </row>
    <row r="6472" spans="1:9" x14ac:dyDescent="0.25">
      <c r="A6472" s="2">
        <v>6472</v>
      </c>
      <c r="C6472" s="2">
        <v>958683228</v>
      </c>
      <c r="G6472" s="2" t="s">
        <v>12711</v>
      </c>
      <c r="H6472" s="2" t="s">
        <v>12712</v>
      </c>
      <c r="I6472" s="2" t="s">
        <v>12713</v>
      </c>
    </row>
    <row r="6473" spans="1:9" x14ac:dyDescent="0.25">
      <c r="A6473" s="2">
        <v>6473</v>
      </c>
      <c r="C6473" s="2">
        <v>958684093</v>
      </c>
      <c r="G6473" s="2" t="s">
        <v>751</v>
      </c>
      <c r="H6473" s="2" t="s">
        <v>614</v>
      </c>
      <c r="I6473" s="2" t="s">
        <v>12714</v>
      </c>
    </row>
    <row r="6474" spans="1:9" x14ac:dyDescent="0.25">
      <c r="A6474" s="2">
        <v>6474</v>
      </c>
      <c r="C6474" s="2">
        <v>958685144</v>
      </c>
      <c r="G6474" s="2" t="s">
        <v>12715</v>
      </c>
      <c r="H6474" s="2" t="s">
        <v>9174</v>
      </c>
      <c r="I6474" s="2" t="s">
        <v>12716</v>
      </c>
    </row>
    <row r="6475" spans="1:9" x14ac:dyDescent="0.25">
      <c r="A6475" s="2">
        <v>6475</v>
      </c>
      <c r="C6475" s="2">
        <v>958691499</v>
      </c>
      <c r="G6475" s="2" t="s">
        <v>177</v>
      </c>
      <c r="H6475" s="2" t="s">
        <v>696</v>
      </c>
      <c r="I6475" s="2" t="s">
        <v>12717</v>
      </c>
    </row>
    <row r="6476" spans="1:9" x14ac:dyDescent="0.25">
      <c r="A6476" s="2">
        <v>6476</v>
      </c>
      <c r="C6476" s="2">
        <v>958692496</v>
      </c>
      <c r="G6476" s="2" t="s">
        <v>1921</v>
      </c>
      <c r="H6476" s="2" t="s">
        <v>746</v>
      </c>
      <c r="I6476" s="2" t="s">
        <v>12718</v>
      </c>
    </row>
    <row r="6477" spans="1:9" x14ac:dyDescent="0.25">
      <c r="A6477" s="2">
        <v>6477</v>
      </c>
      <c r="C6477" s="2">
        <v>958693598</v>
      </c>
      <c r="G6477" s="2" t="s">
        <v>3675</v>
      </c>
      <c r="H6477" s="2" t="s">
        <v>956</v>
      </c>
      <c r="I6477" s="2" t="s">
        <v>12719</v>
      </c>
    </row>
    <row r="6478" spans="1:9" x14ac:dyDescent="0.25">
      <c r="A6478" s="2">
        <v>6478</v>
      </c>
      <c r="C6478" s="2">
        <v>958697002</v>
      </c>
      <c r="G6478" s="2" t="s">
        <v>12720</v>
      </c>
      <c r="H6478" s="2" t="s">
        <v>2939</v>
      </c>
      <c r="I6478" s="2" t="s">
        <v>12721</v>
      </c>
    </row>
    <row r="6479" spans="1:9" x14ac:dyDescent="0.25">
      <c r="A6479" s="2">
        <v>6479</v>
      </c>
      <c r="C6479" s="2">
        <v>958700035</v>
      </c>
      <c r="G6479" s="2" t="s">
        <v>796</v>
      </c>
      <c r="H6479" s="2" t="s">
        <v>12722</v>
      </c>
      <c r="I6479" s="2" t="s">
        <v>12723</v>
      </c>
    </row>
    <row r="6480" spans="1:9" x14ac:dyDescent="0.25">
      <c r="A6480" s="2">
        <v>6480</v>
      </c>
      <c r="C6480" s="2">
        <v>958700975</v>
      </c>
      <c r="G6480" s="2" t="s">
        <v>2240</v>
      </c>
      <c r="H6480" s="2" t="s">
        <v>5826</v>
      </c>
      <c r="I6480" s="2" t="s">
        <v>12724</v>
      </c>
    </row>
    <row r="6481" spans="1:9" x14ac:dyDescent="0.25">
      <c r="A6481" s="2">
        <v>6481</v>
      </c>
      <c r="C6481" s="2">
        <v>958703595</v>
      </c>
      <c r="G6481" s="2" t="s">
        <v>12725</v>
      </c>
      <c r="H6481" s="2" t="s">
        <v>12726</v>
      </c>
      <c r="I6481" s="2" t="s">
        <v>12727</v>
      </c>
    </row>
    <row r="6482" spans="1:9" x14ac:dyDescent="0.25">
      <c r="A6482" s="2">
        <v>6482</v>
      </c>
      <c r="C6482" s="2">
        <v>958709225</v>
      </c>
      <c r="G6482" s="2" t="s">
        <v>4808</v>
      </c>
      <c r="H6482" s="2" t="s">
        <v>184</v>
      </c>
      <c r="I6482" s="2" t="s">
        <v>12728</v>
      </c>
    </row>
    <row r="6483" spans="1:9" x14ac:dyDescent="0.25">
      <c r="A6483" s="2">
        <v>6483</v>
      </c>
      <c r="C6483" s="2">
        <v>958710565</v>
      </c>
      <c r="G6483" s="2" t="s">
        <v>12729</v>
      </c>
      <c r="H6483" s="2" t="s">
        <v>12730</v>
      </c>
      <c r="I6483" s="2" t="s">
        <v>12731</v>
      </c>
    </row>
    <row r="6484" spans="1:9" x14ac:dyDescent="0.25">
      <c r="A6484" s="2">
        <v>6484</v>
      </c>
      <c r="C6484" s="2">
        <v>958711860</v>
      </c>
      <c r="G6484" s="2" t="s">
        <v>12732</v>
      </c>
      <c r="H6484" s="2" t="s">
        <v>7638</v>
      </c>
      <c r="I6484" s="2" t="s">
        <v>12733</v>
      </c>
    </row>
    <row r="6485" spans="1:9" x14ac:dyDescent="0.25">
      <c r="A6485" s="2">
        <v>6485</v>
      </c>
      <c r="C6485" s="2">
        <v>958716943</v>
      </c>
      <c r="G6485" s="2" t="s">
        <v>12734</v>
      </c>
      <c r="H6485" s="2" t="s">
        <v>12735</v>
      </c>
      <c r="I6485" s="2" t="s">
        <v>12736</v>
      </c>
    </row>
    <row r="6486" spans="1:9" x14ac:dyDescent="0.25">
      <c r="A6486" s="2">
        <v>6486</v>
      </c>
      <c r="C6486" s="2">
        <v>958717446</v>
      </c>
      <c r="G6486" s="2" t="s">
        <v>312</v>
      </c>
      <c r="H6486" s="2" t="s">
        <v>4845</v>
      </c>
      <c r="I6486" s="2" t="s">
        <v>12737</v>
      </c>
    </row>
    <row r="6487" spans="1:9" x14ac:dyDescent="0.25">
      <c r="A6487" s="2">
        <v>6487</v>
      </c>
      <c r="C6487" s="2">
        <v>958723089</v>
      </c>
      <c r="G6487" s="2" t="s">
        <v>1524</v>
      </c>
      <c r="H6487" s="2" t="s">
        <v>12738</v>
      </c>
      <c r="I6487" s="2" t="s">
        <v>12739</v>
      </c>
    </row>
    <row r="6488" spans="1:9" x14ac:dyDescent="0.25">
      <c r="A6488" s="2">
        <v>6488</v>
      </c>
      <c r="C6488" s="2">
        <v>958725129</v>
      </c>
      <c r="G6488" s="2" t="s">
        <v>1728</v>
      </c>
      <c r="H6488" s="2" t="s">
        <v>435</v>
      </c>
      <c r="I6488" s="2" t="s">
        <v>12740</v>
      </c>
    </row>
    <row r="6489" spans="1:9" x14ac:dyDescent="0.25">
      <c r="A6489" s="2">
        <v>6489</v>
      </c>
      <c r="C6489" s="2">
        <v>958730518</v>
      </c>
      <c r="G6489" s="2" t="s">
        <v>12741</v>
      </c>
      <c r="H6489" s="2" t="s">
        <v>7056</v>
      </c>
      <c r="I6489" s="2" t="s">
        <v>12742</v>
      </c>
    </row>
    <row r="6490" spans="1:9" x14ac:dyDescent="0.25">
      <c r="A6490" s="2">
        <v>6490</v>
      </c>
      <c r="C6490" s="2">
        <v>958731290</v>
      </c>
      <c r="G6490" s="2" t="s">
        <v>1221</v>
      </c>
      <c r="H6490" s="2" t="s">
        <v>12743</v>
      </c>
      <c r="I6490" s="2" t="s">
        <v>12744</v>
      </c>
    </row>
    <row r="6491" spans="1:9" x14ac:dyDescent="0.25">
      <c r="A6491" s="2">
        <v>6491</v>
      </c>
      <c r="C6491" s="2">
        <v>958731309</v>
      </c>
      <c r="G6491" s="2" t="s">
        <v>726</v>
      </c>
      <c r="H6491" s="2" t="s">
        <v>5835</v>
      </c>
      <c r="I6491" s="2" t="s">
        <v>12745</v>
      </c>
    </row>
    <row r="6492" spans="1:9" x14ac:dyDescent="0.25">
      <c r="A6492" s="2">
        <v>6492</v>
      </c>
      <c r="C6492" s="2">
        <v>958733096</v>
      </c>
      <c r="G6492" s="2" t="s">
        <v>6718</v>
      </c>
      <c r="H6492" s="2" t="s">
        <v>1359</v>
      </c>
      <c r="I6492" s="2" t="s">
        <v>12746</v>
      </c>
    </row>
    <row r="6493" spans="1:9" x14ac:dyDescent="0.25">
      <c r="A6493" s="2">
        <v>6493</v>
      </c>
      <c r="C6493" s="2">
        <v>958733407</v>
      </c>
      <c r="G6493" s="2" t="s">
        <v>12747</v>
      </c>
      <c r="H6493" s="2" t="s">
        <v>3169</v>
      </c>
      <c r="I6493" s="2" t="s">
        <v>12748</v>
      </c>
    </row>
    <row r="6494" spans="1:9" x14ac:dyDescent="0.25">
      <c r="A6494" s="2">
        <v>6494</v>
      </c>
      <c r="C6494" s="2">
        <v>958733952</v>
      </c>
      <c r="G6494" s="2" t="s">
        <v>2471</v>
      </c>
      <c r="H6494" s="2" t="s">
        <v>1795</v>
      </c>
      <c r="I6494" s="2" t="s">
        <v>12749</v>
      </c>
    </row>
    <row r="6495" spans="1:9" x14ac:dyDescent="0.25">
      <c r="A6495" s="2">
        <v>6495</v>
      </c>
      <c r="C6495" s="2">
        <v>958734569</v>
      </c>
      <c r="G6495" s="2" t="s">
        <v>2617</v>
      </c>
      <c r="H6495" s="2" t="s">
        <v>12750</v>
      </c>
      <c r="I6495" s="2" t="s">
        <v>12751</v>
      </c>
    </row>
    <row r="6496" spans="1:9" x14ac:dyDescent="0.25">
      <c r="A6496" s="2">
        <v>6496</v>
      </c>
      <c r="C6496" s="2">
        <v>958735140</v>
      </c>
      <c r="G6496" s="2" t="s">
        <v>442</v>
      </c>
      <c r="H6496" s="2" t="s">
        <v>597</v>
      </c>
      <c r="I6496" s="2" t="s">
        <v>12752</v>
      </c>
    </row>
    <row r="6497" spans="1:9" x14ac:dyDescent="0.25">
      <c r="A6497" s="2">
        <v>6497</v>
      </c>
      <c r="C6497" s="2">
        <v>958735451</v>
      </c>
      <c r="G6497" s="2" t="s">
        <v>455</v>
      </c>
      <c r="H6497" s="2" t="s">
        <v>12753</v>
      </c>
      <c r="I6497" s="2" t="s">
        <v>12754</v>
      </c>
    </row>
    <row r="6498" spans="1:9" x14ac:dyDescent="0.25">
      <c r="A6498" s="2">
        <v>6498</v>
      </c>
      <c r="C6498" s="2">
        <v>958736887</v>
      </c>
      <c r="G6498" s="2" t="s">
        <v>12755</v>
      </c>
      <c r="H6498" s="2" t="s">
        <v>6630</v>
      </c>
      <c r="I6498" s="2" t="s">
        <v>12756</v>
      </c>
    </row>
    <row r="6499" spans="1:9" x14ac:dyDescent="0.25">
      <c r="A6499" s="2">
        <v>6499</v>
      </c>
      <c r="C6499" s="2">
        <v>958737199</v>
      </c>
      <c r="G6499" s="2" t="s">
        <v>2744</v>
      </c>
      <c r="H6499" s="2" t="s">
        <v>934</v>
      </c>
      <c r="I6499" s="2" t="s">
        <v>12757</v>
      </c>
    </row>
    <row r="6500" spans="1:9" x14ac:dyDescent="0.25">
      <c r="A6500" s="2">
        <v>6500</v>
      </c>
      <c r="C6500" s="2">
        <v>958737599</v>
      </c>
      <c r="G6500" s="2" t="s">
        <v>983</v>
      </c>
      <c r="H6500" s="2" t="s">
        <v>251</v>
      </c>
      <c r="I6500" s="2" t="s">
        <v>12758</v>
      </c>
    </row>
    <row r="6501" spans="1:9" x14ac:dyDescent="0.25">
      <c r="A6501" s="2">
        <v>6501</v>
      </c>
      <c r="C6501" s="2">
        <v>958738287</v>
      </c>
      <c r="G6501" s="2" t="s">
        <v>12759</v>
      </c>
      <c r="H6501" s="2" t="s">
        <v>669</v>
      </c>
      <c r="I6501" s="2" t="s">
        <v>12760</v>
      </c>
    </row>
    <row r="6502" spans="1:9" x14ac:dyDescent="0.25">
      <c r="A6502" s="2">
        <v>6502</v>
      </c>
      <c r="C6502" s="2">
        <v>958744899</v>
      </c>
      <c r="G6502" s="2" t="s">
        <v>12761</v>
      </c>
      <c r="H6502" s="2" t="s">
        <v>12762</v>
      </c>
      <c r="I6502" s="2" t="s">
        <v>12763</v>
      </c>
    </row>
    <row r="6503" spans="1:9" x14ac:dyDescent="0.25">
      <c r="A6503" s="2">
        <v>6503</v>
      </c>
      <c r="C6503" s="2">
        <v>958747703</v>
      </c>
      <c r="G6503" s="2" t="s">
        <v>473</v>
      </c>
      <c r="H6503" s="2" t="s">
        <v>12764</v>
      </c>
      <c r="I6503" s="2" t="s">
        <v>12765</v>
      </c>
    </row>
    <row r="6504" spans="1:9" x14ac:dyDescent="0.25">
      <c r="A6504" s="2">
        <v>6504</v>
      </c>
      <c r="C6504" s="2">
        <v>958754143</v>
      </c>
      <c r="G6504" s="2" t="s">
        <v>177</v>
      </c>
      <c r="H6504" s="2" t="s">
        <v>525</v>
      </c>
      <c r="I6504" s="2" t="s">
        <v>12766</v>
      </c>
    </row>
    <row r="6505" spans="1:9" x14ac:dyDescent="0.25">
      <c r="A6505" s="2">
        <v>6505</v>
      </c>
      <c r="C6505" s="2">
        <v>958761581</v>
      </c>
      <c r="G6505" s="2" t="s">
        <v>2015</v>
      </c>
      <c r="H6505" s="2" t="s">
        <v>12767</v>
      </c>
      <c r="I6505" s="2" t="s">
        <v>12768</v>
      </c>
    </row>
    <row r="6506" spans="1:9" x14ac:dyDescent="0.25">
      <c r="A6506" s="2">
        <v>6506</v>
      </c>
      <c r="C6506" s="2">
        <v>958768244</v>
      </c>
      <c r="G6506" s="2" t="s">
        <v>4516</v>
      </c>
      <c r="H6506" s="2" t="s">
        <v>1161</v>
      </c>
      <c r="I6506" s="2" t="s">
        <v>12769</v>
      </c>
    </row>
    <row r="6507" spans="1:9" x14ac:dyDescent="0.25">
      <c r="A6507" s="2">
        <v>6507</v>
      </c>
      <c r="C6507" s="2">
        <v>958769097</v>
      </c>
      <c r="G6507" s="2" t="s">
        <v>12770</v>
      </c>
      <c r="H6507" s="2" t="s">
        <v>1422</v>
      </c>
      <c r="I6507" s="2" t="s">
        <v>12771</v>
      </c>
    </row>
    <row r="6508" spans="1:9" x14ac:dyDescent="0.25">
      <c r="A6508" s="2">
        <v>6508</v>
      </c>
      <c r="C6508" s="2">
        <v>958776899</v>
      </c>
      <c r="G6508" s="2" t="s">
        <v>890</v>
      </c>
      <c r="H6508" s="2" t="s">
        <v>2382</v>
      </c>
      <c r="I6508" s="2" t="s">
        <v>12772</v>
      </c>
    </row>
    <row r="6509" spans="1:9" x14ac:dyDescent="0.25">
      <c r="A6509" s="2">
        <v>6509</v>
      </c>
      <c r="C6509" s="2">
        <v>958778580</v>
      </c>
      <c r="G6509" s="2" t="s">
        <v>12773</v>
      </c>
      <c r="H6509" s="2" t="s">
        <v>12774</v>
      </c>
      <c r="I6509" s="2" t="s">
        <v>12775</v>
      </c>
    </row>
    <row r="6510" spans="1:9" x14ac:dyDescent="0.25">
      <c r="A6510" s="2">
        <v>6510</v>
      </c>
      <c r="C6510" s="2">
        <v>958781259</v>
      </c>
      <c r="G6510" s="2" t="s">
        <v>771</v>
      </c>
      <c r="H6510" s="2" t="s">
        <v>12776</v>
      </c>
      <c r="I6510" s="2" t="s">
        <v>12777</v>
      </c>
    </row>
    <row r="6511" spans="1:9" x14ac:dyDescent="0.25">
      <c r="A6511" s="2">
        <v>6511</v>
      </c>
      <c r="C6511" s="2">
        <v>958783845</v>
      </c>
      <c r="G6511" s="2" t="s">
        <v>380</v>
      </c>
      <c r="H6511" s="2" t="s">
        <v>1341</v>
      </c>
      <c r="I6511" s="2" t="s">
        <v>12778</v>
      </c>
    </row>
    <row r="6512" spans="1:9" x14ac:dyDescent="0.25">
      <c r="A6512" s="2">
        <v>6512</v>
      </c>
      <c r="C6512" s="2">
        <v>958787644</v>
      </c>
      <c r="G6512" s="2" t="s">
        <v>5527</v>
      </c>
      <c r="H6512" s="2" t="s">
        <v>12779</v>
      </c>
      <c r="I6512" s="2" t="s">
        <v>12780</v>
      </c>
    </row>
    <row r="6513" spans="1:9" x14ac:dyDescent="0.25">
      <c r="A6513" s="2">
        <v>6513</v>
      </c>
      <c r="C6513" s="2">
        <v>958791455</v>
      </c>
      <c r="G6513" s="2" t="s">
        <v>12781</v>
      </c>
      <c r="H6513" s="2" t="s">
        <v>1277</v>
      </c>
      <c r="I6513" s="2" t="s">
        <v>12782</v>
      </c>
    </row>
    <row r="6514" spans="1:9" x14ac:dyDescent="0.25">
      <c r="A6514" s="2">
        <v>6514</v>
      </c>
      <c r="C6514" s="2">
        <v>958791550</v>
      </c>
      <c r="G6514" s="2" t="s">
        <v>412</v>
      </c>
      <c r="H6514" s="2" t="s">
        <v>5942</v>
      </c>
      <c r="I6514" s="2" t="s">
        <v>12783</v>
      </c>
    </row>
    <row r="6515" spans="1:9" x14ac:dyDescent="0.25">
      <c r="A6515" s="2">
        <v>6515</v>
      </c>
      <c r="C6515" s="2">
        <v>958791929</v>
      </c>
      <c r="G6515" s="2" t="s">
        <v>12784</v>
      </c>
      <c r="H6515" s="2" t="s">
        <v>239</v>
      </c>
      <c r="I6515" s="2" t="s">
        <v>12785</v>
      </c>
    </row>
    <row r="6516" spans="1:9" x14ac:dyDescent="0.25">
      <c r="A6516" s="2">
        <v>6516</v>
      </c>
      <c r="C6516" s="2">
        <v>958792108</v>
      </c>
      <c r="G6516" s="2" t="s">
        <v>12786</v>
      </c>
      <c r="H6516" s="2" t="s">
        <v>12787</v>
      </c>
      <c r="I6516" s="2" t="s">
        <v>12788</v>
      </c>
    </row>
    <row r="6517" spans="1:9" x14ac:dyDescent="0.25">
      <c r="A6517" s="2">
        <v>6517</v>
      </c>
      <c r="C6517" s="2">
        <v>958792176</v>
      </c>
      <c r="G6517" s="2" t="s">
        <v>418</v>
      </c>
      <c r="H6517" s="2" t="s">
        <v>1096</v>
      </c>
      <c r="I6517" s="2" t="s">
        <v>12789</v>
      </c>
    </row>
    <row r="6518" spans="1:9" x14ac:dyDescent="0.25">
      <c r="A6518" s="2">
        <v>6518</v>
      </c>
      <c r="C6518" s="2">
        <v>958792555</v>
      </c>
      <c r="G6518" s="2" t="s">
        <v>927</v>
      </c>
      <c r="H6518" s="2" t="s">
        <v>6191</v>
      </c>
      <c r="I6518" s="2" t="s">
        <v>12790</v>
      </c>
    </row>
    <row r="6519" spans="1:9" x14ac:dyDescent="0.25">
      <c r="A6519" s="2">
        <v>6519</v>
      </c>
      <c r="C6519" s="2">
        <v>958795906</v>
      </c>
      <c r="G6519" s="2" t="s">
        <v>996</v>
      </c>
      <c r="H6519" s="2" t="s">
        <v>12791</v>
      </c>
      <c r="I6519" s="2" t="s">
        <v>12792</v>
      </c>
    </row>
    <row r="6520" spans="1:9" x14ac:dyDescent="0.25">
      <c r="A6520" s="2">
        <v>6520</v>
      </c>
      <c r="C6520" s="2">
        <v>958796000</v>
      </c>
      <c r="G6520" s="2" t="s">
        <v>12793</v>
      </c>
      <c r="H6520" s="2" t="s">
        <v>12794</v>
      </c>
      <c r="I6520" s="2" t="s">
        <v>12795</v>
      </c>
    </row>
    <row r="6521" spans="1:9" x14ac:dyDescent="0.25">
      <c r="A6521" s="2">
        <v>6521</v>
      </c>
      <c r="C6521" s="2">
        <v>958801746</v>
      </c>
      <c r="G6521" s="2" t="s">
        <v>12796</v>
      </c>
      <c r="H6521" s="2" t="s">
        <v>12797</v>
      </c>
      <c r="I6521" s="2" t="s">
        <v>12798</v>
      </c>
    </row>
    <row r="6522" spans="1:9" x14ac:dyDescent="0.25">
      <c r="A6522" s="2">
        <v>6522</v>
      </c>
      <c r="C6522" s="2">
        <v>958802579</v>
      </c>
      <c r="G6522" s="2" t="s">
        <v>787</v>
      </c>
      <c r="H6522" s="2" t="s">
        <v>8945</v>
      </c>
      <c r="I6522" s="2" t="s">
        <v>12799</v>
      </c>
    </row>
    <row r="6523" spans="1:9" x14ac:dyDescent="0.25">
      <c r="A6523" s="2">
        <v>6523</v>
      </c>
      <c r="C6523" s="2">
        <v>958803013</v>
      </c>
      <c r="G6523" s="2" t="s">
        <v>534</v>
      </c>
      <c r="H6523" s="2" t="s">
        <v>12800</v>
      </c>
      <c r="I6523" s="2" t="s">
        <v>12801</v>
      </c>
    </row>
    <row r="6524" spans="1:9" x14ac:dyDescent="0.25">
      <c r="A6524" s="2">
        <v>6524</v>
      </c>
      <c r="C6524" s="2">
        <v>958805267</v>
      </c>
      <c r="G6524" s="2" t="s">
        <v>206</v>
      </c>
      <c r="H6524" s="2" t="s">
        <v>4233</v>
      </c>
      <c r="I6524" s="2" t="s">
        <v>12802</v>
      </c>
    </row>
    <row r="6525" spans="1:9" x14ac:dyDescent="0.25">
      <c r="A6525" s="2">
        <v>6525</v>
      </c>
      <c r="C6525" s="2">
        <v>958807766</v>
      </c>
      <c r="G6525" s="2" t="s">
        <v>4572</v>
      </c>
      <c r="H6525" s="2" t="s">
        <v>12803</v>
      </c>
      <c r="I6525" s="2" t="s">
        <v>12804</v>
      </c>
    </row>
    <row r="6526" spans="1:9" x14ac:dyDescent="0.25">
      <c r="A6526" s="2">
        <v>6526</v>
      </c>
      <c r="C6526" s="2">
        <v>958808384</v>
      </c>
      <c r="G6526" s="2" t="s">
        <v>12805</v>
      </c>
      <c r="H6526" s="2" t="s">
        <v>2452</v>
      </c>
      <c r="I6526" s="2" t="s">
        <v>12806</v>
      </c>
    </row>
    <row r="6527" spans="1:9" x14ac:dyDescent="0.25">
      <c r="A6527" s="2">
        <v>6527</v>
      </c>
      <c r="C6527" s="2">
        <v>958808666</v>
      </c>
      <c r="G6527" s="2" t="s">
        <v>3072</v>
      </c>
      <c r="H6527" s="2" t="s">
        <v>2952</v>
      </c>
      <c r="I6527" s="2" t="s">
        <v>12807</v>
      </c>
    </row>
    <row r="6528" spans="1:9" x14ac:dyDescent="0.25">
      <c r="A6528" s="2">
        <v>6528</v>
      </c>
      <c r="C6528" s="2">
        <v>958809828</v>
      </c>
      <c r="G6528" s="2" t="s">
        <v>12808</v>
      </c>
      <c r="H6528" s="2" t="s">
        <v>12809</v>
      </c>
      <c r="I6528" s="2" t="s">
        <v>12810</v>
      </c>
    </row>
    <row r="6529" spans="1:9" x14ac:dyDescent="0.25">
      <c r="A6529" s="2">
        <v>6529</v>
      </c>
      <c r="C6529" s="2">
        <v>958810418</v>
      </c>
      <c r="G6529" s="2" t="s">
        <v>12811</v>
      </c>
      <c r="H6529" s="2" t="s">
        <v>12812</v>
      </c>
      <c r="I6529" s="2" t="s">
        <v>12813</v>
      </c>
    </row>
    <row r="6530" spans="1:9" x14ac:dyDescent="0.25">
      <c r="A6530" s="2">
        <v>6530</v>
      </c>
      <c r="C6530" s="2">
        <v>958812470</v>
      </c>
      <c r="G6530" s="2" t="s">
        <v>455</v>
      </c>
      <c r="H6530" s="2" t="s">
        <v>12814</v>
      </c>
      <c r="I6530" s="2" t="s">
        <v>12815</v>
      </c>
    </row>
    <row r="6531" spans="1:9" x14ac:dyDescent="0.25">
      <c r="A6531" s="2">
        <v>6531</v>
      </c>
      <c r="C6531" s="2">
        <v>958812507</v>
      </c>
      <c r="G6531" s="2" t="s">
        <v>4417</v>
      </c>
      <c r="H6531" s="2" t="s">
        <v>12816</v>
      </c>
      <c r="I6531" s="2" t="s">
        <v>12817</v>
      </c>
    </row>
    <row r="6532" spans="1:9" x14ac:dyDescent="0.25">
      <c r="A6532" s="2">
        <v>6532</v>
      </c>
      <c r="C6532" s="2">
        <v>958815352</v>
      </c>
      <c r="G6532" s="2" t="s">
        <v>2015</v>
      </c>
      <c r="H6532" s="2" t="s">
        <v>12818</v>
      </c>
      <c r="I6532" s="2" t="s">
        <v>12819</v>
      </c>
    </row>
    <row r="6533" spans="1:9" x14ac:dyDescent="0.25">
      <c r="A6533" s="2">
        <v>6533</v>
      </c>
      <c r="C6533" s="2">
        <v>958816630</v>
      </c>
      <c r="G6533" s="2" t="s">
        <v>619</v>
      </c>
      <c r="H6533" s="2" t="s">
        <v>2352</v>
      </c>
      <c r="I6533" s="2" t="s">
        <v>12820</v>
      </c>
    </row>
    <row r="6534" spans="1:9" x14ac:dyDescent="0.25">
      <c r="A6534" s="2">
        <v>6534</v>
      </c>
      <c r="C6534" s="2">
        <v>958819287</v>
      </c>
      <c r="G6534" s="2" t="s">
        <v>12821</v>
      </c>
      <c r="H6534" s="2" t="s">
        <v>12822</v>
      </c>
      <c r="I6534" s="2" t="s">
        <v>12823</v>
      </c>
    </row>
    <row r="6535" spans="1:9" x14ac:dyDescent="0.25">
      <c r="A6535" s="2">
        <v>6535</v>
      </c>
      <c r="C6535" s="2">
        <v>958819999</v>
      </c>
      <c r="G6535" s="2" t="s">
        <v>1593</v>
      </c>
      <c r="H6535" s="2" t="s">
        <v>4947</v>
      </c>
      <c r="I6535" s="2" t="s">
        <v>12824</v>
      </c>
    </row>
    <row r="6536" spans="1:9" x14ac:dyDescent="0.25">
      <c r="A6536" s="2">
        <v>6536</v>
      </c>
      <c r="C6536" s="2">
        <v>958821875</v>
      </c>
      <c r="G6536" s="2" t="s">
        <v>2806</v>
      </c>
      <c r="H6536" s="2" t="s">
        <v>12825</v>
      </c>
      <c r="I6536" s="2" t="s">
        <v>12826</v>
      </c>
    </row>
    <row r="6537" spans="1:9" x14ac:dyDescent="0.25">
      <c r="A6537" s="2">
        <v>6537</v>
      </c>
      <c r="C6537" s="2">
        <v>958821926</v>
      </c>
      <c r="G6537" s="2" t="s">
        <v>12827</v>
      </c>
      <c r="H6537" s="2" t="s">
        <v>2841</v>
      </c>
      <c r="I6537" s="2" t="s">
        <v>12828</v>
      </c>
    </row>
    <row r="6538" spans="1:9" x14ac:dyDescent="0.25">
      <c r="A6538" s="2">
        <v>6538</v>
      </c>
      <c r="C6538" s="2">
        <v>958827415</v>
      </c>
      <c r="G6538" s="2" t="s">
        <v>12829</v>
      </c>
      <c r="H6538" s="2" t="s">
        <v>12830</v>
      </c>
      <c r="I6538" s="2" t="s">
        <v>12831</v>
      </c>
    </row>
    <row r="6539" spans="1:9" x14ac:dyDescent="0.25">
      <c r="A6539" s="2">
        <v>6539</v>
      </c>
      <c r="C6539" s="2">
        <v>958834230</v>
      </c>
      <c r="G6539" s="2" t="s">
        <v>906</v>
      </c>
      <c r="H6539" s="2" t="s">
        <v>12832</v>
      </c>
      <c r="I6539" s="2" t="s">
        <v>12833</v>
      </c>
    </row>
    <row r="6540" spans="1:9" x14ac:dyDescent="0.25">
      <c r="A6540" s="2">
        <v>6540</v>
      </c>
      <c r="C6540" s="2">
        <v>958836373</v>
      </c>
      <c r="G6540" s="2" t="s">
        <v>1254</v>
      </c>
      <c r="H6540" s="2" t="s">
        <v>1425</v>
      </c>
      <c r="I6540" s="2" t="s">
        <v>12834</v>
      </c>
    </row>
    <row r="6541" spans="1:9" x14ac:dyDescent="0.25">
      <c r="A6541" s="2">
        <v>6541</v>
      </c>
      <c r="C6541" s="2">
        <v>958839669</v>
      </c>
      <c r="G6541" s="2" t="s">
        <v>588</v>
      </c>
      <c r="H6541" s="2" t="s">
        <v>207</v>
      </c>
      <c r="I6541" s="2" t="s">
        <v>12835</v>
      </c>
    </row>
    <row r="6542" spans="1:9" x14ac:dyDescent="0.25">
      <c r="A6542" s="2">
        <v>6542</v>
      </c>
      <c r="C6542" s="2">
        <v>958840208</v>
      </c>
      <c r="G6542" s="2" t="s">
        <v>1010</v>
      </c>
      <c r="H6542" s="2" t="s">
        <v>12836</v>
      </c>
      <c r="I6542" s="2" t="s">
        <v>12837</v>
      </c>
    </row>
    <row r="6543" spans="1:9" x14ac:dyDescent="0.25">
      <c r="A6543" s="2">
        <v>6543</v>
      </c>
      <c r="C6543" s="2">
        <v>958840597</v>
      </c>
      <c r="G6543" s="2" t="s">
        <v>4802</v>
      </c>
      <c r="H6543" s="2" t="s">
        <v>12838</v>
      </c>
      <c r="I6543" s="2" t="s">
        <v>12839</v>
      </c>
    </row>
    <row r="6544" spans="1:9" x14ac:dyDescent="0.25">
      <c r="A6544" s="2">
        <v>6544</v>
      </c>
      <c r="C6544" s="2">
        <v>958842912</v>
      </c>
      <c r="G6544" s="2" t="s">
        <v>1593</v>
      </c>
      <c r="H6544" s="2" t="s">
        <v>1521</v>
      </c>
      <c r="I6544" s="2" t="s">
        <v>12840</v>
      </c>
    </row>
    <row r="6545" spans="1:9" x14ac:dyDescent="0.25">
      <c r="A6545" s="2">
        <v>6545</v>
      </c>
      <c r="C6545" s="2">
        <v>958861692</v>
      </c>
      <c r="G6545" s="2" t="s">
        <v>138</v>
      </c>
      <c r="H6545" s="2" t="s">
        <v>294</v>
      </c>
      <c r="I6545" s="2" t="s">
        <v>12841</v>
      </c>
    </row>
    <row r="6546" spans="1:9" x14ac:dyDescent="0.25">
      <c r="A6546" s="2">
        <v>6546</v>
      </c>
      <c r="C6546" s="2">
        <v>958861742</v>
      </c>
      <c r="G6546" s="2" t="s">
        <v>4359</v>
      </c>
      <c r="H6546" s="2" t="s">
        <v>2618</v>
      </c>
      <c r="I6546" s="2" t="s">
        <v>12842</v>
      </c>
    </row>
    <row r="6547" spans="1:9" x14ac:dyDescent="0.25">
      <c r="A6547" s="2">
        <v>6547</v>
      </c>
      <c r="C6547" s="2">
        <v>958862113</v>
      </c>
      <c r="G6547" s="2" t="s">
        <v>209</v>
      </c>
      <c r="H6547" s="2" t="s">
        <v>12843</v>
      </c>
      <c r="I6547" s="2" t="s">
        <v>12844</v>
      </c>
    </row>
    <row r="6548" spans="1:9" x14ac:dyDescent="0.25">
      <c r="A6548" s="2">
        <v>6548</v>
      </c>
      <c r="C6548" s="2">
        <v>958868126</v>
      </c>
      <c r="G6548" s="2" t="s">
        <v>639</v>
      </c>
      <c r="H6548" s="2" t="s">
        <v>12845</v>
      </c>
      <c r="I6548" s="2" t="s">
        <v>12846</v>
      </c>
    </row>
    <row r="6549" spans="1:9" x14ac:dyDescent="0.25">
      <c r="A6549" s="2">
        <v>6549</v>
      </c>
      <c r="C6549" s="2">
        <v>958874376</v>
      </c>
      <c r="G6549" s="2" t="s">
        <v>12847</v>
      </c>
      <c r="H6549" s="2" t="s">
        <v>12848</v>
      </c>
      <c r="I6549" s="2" t="s">
        <v>12849</v>
      </c>
    </row>
    <row r="6550" spans="1:9" x14ac:dyDescent="0.25">
      <c r="A6550" s="2">
        <v>6550</v>
      </c>
      <c r="C6550" s="2">
        <v>958875728</v>
      </c>
      <c r="G6550" s="2" t="s">
        <v>12850</v>
      </c>
      <c r="H6550" s="2" t="s">
        <v>1161</v>
      </c>
      <c r="I6550" s="2" t="s">
        <v>12851</v>
      </c>
    </row>
    <row r="6551" spans="1:9" x14ac:dyDescent="0.25">
      <c r="A6551" s="2">
        <v>6551</v>
      </c>
      <c r="C6551" s="2">
        <v>958878072</v>
      </c>
      <c r="D6551" s="2">
        <v>979320829</v>
      </c>
      <c r="G6551" s="2" t="s">
        <v>1752</v>
      </c>
      <c r="H6551" s="2" t="s">
        <v>459</v>
      </c>
      <c r="I6551" s="2" t="s">
        <v>12852</v>
      </c>
    </row>
    <row r="6552" spans="1:9" x14ac:dyDescent="0.25">
      <c r="A6552" s="2">
        <v>6552</v>
      </c>
      <c r="C6552" s="2">
        <v>958883010</v>
      </c>
      <c r="G6552" s="2" t="s">
        <v>1809</v>
      </c>
      <c r="H6552" s="2" t="s">
        <v>245</v>
      </c>
      <c r="I6552" s="2" t="s">
        <v>12853</v>
      </c>
    </row>
    <row r="6553" spans="1:9" x14ac:dyDescent="0.25">
      <c r="A6553" s="2">
        <v>6553</v>
      </c>
      <c r="C6553" s="2">
        <v>958885799</v>
      </c>
      <c r="G6553" s="2" t="s">
        <v>1858</v>
      </c>
      <c r="H6553" s="2" t="s">
        <v>12854</v>
      </c>
      <c r="I6553" s="2" t="s">
        <v>12855</v>
      </c>
    </row>
    <row r="6554" spans="1:9" x14ac:dyDescent="0.25">
      <c r="A6554" s="2">
        <v>6554</v>
      </c>
      <c r="C6554" s="2">
        <v>958891949</v>
      </c>
      <c r="G6554" s="2" t="s">
        <v>12856</v>
      </c>
      <c r="H6554" s="2" t="s">
        <v>236</v>
      </c>
      <c r="I6554" s="2" t="s">
        <v>12857</v>
      </c>
    </row>
    <row r="6555" spans="1:9" x14ac:dyDescent="0.25">
      <c r="A6555" s="2">
        <v>6555</v>
      </c>
      <c r="C6555" s="2">
        <v>958897589</v>
      </c>
      <c r="G6555" s="2" t="s">
        <v>1138</v>
      </c>
      <c r="H6555" s="2" t="s">
        <v>12858</v>
      </c>
      <c r="I6555" s="2" t="s">
        <v>12859</v>
      </c>
    </row>
    <row r="6556" spans="1:9" x14ac:dyDescent="0.25">
      <c r="A6556" s="2">
        <v>6556</v>
      </c>
      <c r="C6556" s="2">
        <v>958898994</v>
      </c>
      <c r="G6556" s="2" t="s">
        <v>12860</v>
      </c>
      <c r="H6556" s="2" t="s">
        <v>12861</v>
      </c>
      <c r="I6556" s="2" t="s">
        <v>12862</v>
      </c>
    </row>
    <row r="6557" spans="1:9" x14ac:dyDescent="0.25">
      <c r="A6557" s="2">
        <v>6557</v>
      </c>
      <c r="C6557" s="2">
        <v>958899032</v>
      </c>
      <c r="G6557" s="2" t="s">
        <v>518</v>
      </c>
      <c r="H6557" s="2" t="s">
        <v>6090</v>
      </c>
      <c r="I6557" s="2" t="s">
        <v>12863</v>
      </c>
    </row>
    <row r="6558" spans="1:9" x14ac:dyDescent="0.25">
      <c r="A6558" s="2">
        <v>6558</v>
      </c>
      <c r="C6558" s="2">
        <v>958899637</v>
      </c>
      <c r="G6558" s="2" t="s">
        <v>2556</v>
      </c>
      <c r="H6558" s="2" t="s">
        <v>1447</v>
      </c>
      <c r="I6558" s="2" t="s">
        <v>12864</v>
      </c>
    </row>
    <row r="6559" spans="1:9" x14ac:dyDescent="0.25">
      <c r="A6559" s="2">
        <v>6559</v>
      </c>
      <c r="C6559" s="2">
        <v>958900887</v>
      </c>
      <c r="G6559" s="2" t="s">
        <v>5235</v>
      </c>
      <c r="H6559" s="2" t="s">
        <v>1019</v>
      </c>
      <c r="I6559" s="2" t="s">
        <v>12865</v>
      </c>
    </row>
    <row r="6560" spans="1:9" x14ac:dyDescent="0.25">
      <c r="A6560" s="2">
        <v>6560</v>
      </c>
      <c r="C6560" s="2">
        <v>958902022</v>
      </c>
      <c r="G6560" s="2" t="s">
        <v>180</v>
      </c>
      <c r="H6560" s="2" t="s">
        <v>2032</v>
      </c>
      <c r="I6560" s="2" t="s">
        <v>12866</v>
      </c>
    </row>
    <row r="6561" spans="1:9" x14ac:dyDescent="0.25">
      <c r="A6561" s="2">
        <v>6561</v>
      </c>
      <c r="C6561" s="2">
        <v>958903113</v>
      </c>
      <c r="G6561" s="2" t="s">
        <v>687</v>
      </c>
      <c r="H6561" s="2" t="s">
        <v>2238</v>
      </c>
      <c r="I6561" s="2" t="s">
        <v>12867</v>
      </c>
    </row>
    <row r="6562" spans="1:9" x14ac:dyDescent="0.25">
      <c r="A6562" s="2">
        <v>6562</v>
      </c>
      <c r="C6562" s="2">
        <v>958903119</v>
      </c>
      <c r="G6562" s="2" t="s">
        <v>628</v>
      </c>
      <c r="H6562" s="2" t="s">
        <v>12868</v>
      </c>
      <c r="I6562" s="2" t="s">
        <v>12869</v>
      </c>
    </row>
    <row r="6563" spans="1:9" x14ac:dyDescent="0.25">
      <c r="A6563" s="2">
        <v>6563</v>
      </c>
      <c r="C6563" s="2">
        <v>958904291</v>
      </c>
      <c r="G6563" s="2" t="s">
        <v>12870</v>
      </c>
      <c r="H6563" s="2" t="s">
        <v>12871</v>
      </c>
      <c r="I6563" s="2" t="s">
        <v>12872</v>
      </c>
    </row>
    <row r="6564" spans="1:9" x14ac:dyDescent="0.25">
      <c r="A6564" s="2">
        <v>6564</v>
      </c>
      <c r="C6564" s="2">
        <v>958906738</v>
      </c>
      <c r="G6564" s="2" t="s">
        <v>209</v>
      </c>
      <c r="H6564" s="2" t="s">
        <v>12873</v>
      </c>
      <c r="I6564" s="2" t="s">
        <v>12874</v>
      </c>
    </row>
    <row r="6565" spans="1:9" x14ac:dyDescent="0.25">
      <c r="A6565" s="2">
        <v>6565</v>
      </c>
      <c r="C6565" s="2">
        <v>958907537</v>
      </c>
      <c r="G6565" s="2" t="s">
        <v>6077</v>
      </c>
      <c r="H6565" s="2" t="s">
        <v>1700</v>
      </c>
      <c r="I6565" s="2" t="s">
        <v>12875</v>
      </c>
    </row>
    <row r="6566" spans="1:9" x14ac:dyDescent="0.25">
      <c r="A6566" s="2">
        <v>6566</v>
      </c>
      <c r="C6566" s="2">
        <v>958911784</v>
      </c>
      <c r="G6566" s="2" t="s">
        <v>1696</v>
      </c>
      <c r="H6566" s="2" t="s">
        <v>1425</v>
      </c>
      <c r="I6566" s="2" t="s">
        <v>12876</v>
      </c>
    </row>
    <row r="6567" spans="1:9" x14ac:dyDescent="0.25">
      <c r="A6567" s="2">
        <v>6567</v>
      </c>
      <c r="C6567" s="2">
        <v>958916685</v>
      </c>
      <c r="G6567" s="2" t="s">
        <v>2471</v>
      </c>
      <c r="H6567" s="2" t="s">
        <v>12877</v>
      </c>
      <c r="I6567" s="2" t="s">
        <v>12878</v>
      </c>
    </row>
    <row r="6568" spans="1:9" x14ac:dyDescent="0.25">
      <c r="A6568" s="2">
        <v>6568</v>
      </c>
      <c r="C6568" s="2">
        <v>958923350</v>
      </c>
      <c r="G6568" s="2" t="s">
        <v>12879</v>
      </c>
      <c r="H6568" s="2" t="s">
        <v>12880</v>
      </c>
      <c r="I6568" s="2" t="s">
        <v>12881</v>
      </c>
    </row>
    <row r="6569" spans="1:9" x14ac:dyDescent="0.25">
      <c r="A6569" s="2">
        <v>6569</v>
      </c>
      <c r="C6569" s="2">
        <v>958927849</v>
      </c>
      <c r="G6569" s="2" t="s">
        <v>1484</v>
      </c>
      <c r="H6569" s="2" t="s">
        <v>12882</v>
      </c>
      <c r="I6569" s="2" t="s">
        <v>12883</v>
      </c>
    </row>
    <row r="6570" spans="1:9" x14ac:dyDescent="0.25">
      <c r="A6570" s="2">
        <v>6570</v>
      </c>
      <c r="C6570" s="2">
        <v>958928631</v>
      </c>
      <c r="G6570" s="2" t="s">
        <v>206</v>
      </c>
      <c r="H6570" s="2" t="s">
        <v>5794</v>
      </c>
      <c r="I6570" s="2" t="s">
        <v>12884</v>
      </c>
    </row>
    <row r="6571" spans="1:9" x14ac:dyDescent="0.25">
      <c r="A6571" s="2">
        <v>6571</v>
      </c>
      <c r="C6571" s="2">
        <v>958930950</v>
      </c>
      <c r="D6571" s="2">
        <v>991355577</v>
      </c>
      <c r="G6571" s="2" t="s">
        <v>12885</v>
      </c>
      <c r="H6571" s="2" t="s">
        <v>4274</v>
      </c>
      <c r="I6571" s="2" t="s">
        <v>12886</v>
      </c>
    </row>
    <row r="6572" spans="1:9" x14ac:dyDescent="0.25">
      <c r="A6572" s="2">
        <v>6572</v>
      </c>
      <c r="C6572" s="2">
        <v>958932844</v>
      </c>
      <c r="G6572" s="2" t="s">
        <v>12887</v>
      </c>
      <c r="H6572" s="2" t="s">
        <v>12888</v>
      </c>
      <c r="I6572" s="2" t="s">
        <v>12889</v>
      </c>
    </row>
    <row r="6573" spans="1:9" x14ac:dyDescent="0.25">
      <c r="A6573" s="2">
        <v>6573</v>
      </c>
      <c r="C6573" s="2">
        <v>958941889</v>
      </c>
      <c r="G6573" s="2" t="s">
        <v>1224</v>
      </c>
      <c r="H6573" s="2" t="s">
        <v>12890</v>
      </c>
      <c r="I6573" s="2" t="s">
        <v>12891</v>
      </c>
    </row>
    <row r="6574" spans="1:9" x14ac:dyDescent="0.25">
      <c r="A6574" s="2">
        <v>6574</v>
      </c>
      <c r="C6574" s="2">
        <v>958948499</v>
      </c>
      <c r="G6574" s="2" t="s">
        <v>12892</v>
      </c>
      <c r="H6574" s="2" t="s">
        <v>12893</v>
      </c>
      <c r="I6574" s="2" t="s">
        <v>12894</v>
      </c>
    </row>
    <row r="6575" spans="1:9" x14ac:dyDescent="0.25">
      <c r="A6575" s="2">
        <v>6575</v>
      </c>
      <c r="C6575" s="2">
        <v>958954651</v>
      </c>
      <c r="G6575" s="2" t="s">
        <v>12895</v>
      </c>
      <c r="H6575" s="2" t="s">
        <v>12896</v>
      </c>
      <c r="I6575" s="2" t="s">
        <v>12897</v>
      </c>
    </row>
    <row r="6576" spans="1:9" x14ac:dyDescent="0.25">
      <c r="A6576" s="2">
        <v>6576</v>
      </c>
      <c r="C6576" s="2">
        <v>958957538</v>
      </c>
      <c r="G6576" s="2" t="s">
        <v>5954</v>
      </c>
      <c r="H6576" s="2" t="s">
        <v>5874</v>
      </c>
      <c r="I6576" s="2" t="s">
        <v>12898</v>
      </c>
    </row>
    <row r="6577" spans="1:9" x14ac:dyDescent="0.25">
      <c r="A6577" s="2">
        <v>6577</v>
      </c>
      <c r="C6577" s="2">
        <v>958957675</v>
      </c>
      <c r="G6577" s="2" t="s">
        <v>342</v>
      </c>
      <c r="H6577" s="2" t="s">
        <v>1064</v>
      </c>
      <c r="I6577" s="2" t="s">
        <v>12899</v>
      </c>
    </row>
    <row r="6578" spans="1:9" x14ac:dyDescent="0.25">
      <c r="A6578" s="2">
        <v>6578</v>
      </c>
      <c r="C6578" s="2">
        <v>958959613</v>
      </c>
      <c r="G6578" s="2" t="s">
        <v>12900</v>
      </c>
      <c r="H6578" s="2" t="s">
        <v>12901</v>
      </c>
      <c r="I6578" s="2" t="s">
        <v>12902</v>
      </c>
    </row>
    <row r="6579" spans="1:9" x14ac:dyDescent="0.25">
      <c r="A6579" s="2">
        <v>6579</v>
      </c>
      <c r="C6579" s="2">
        <v>958966266</v>
      </c>
      <c r="G6579" s="2" t="s">
        <v>890</v>
      </c>
      <c r="H6579" s="2" t="s">
        <v>2016</v>
      </c>
      <c r="I6579" s="2" t="s">
        <v>12903</v>
      </c>
    </row>
    <row r="6580" spans="1:9" x14ac:dyDescent="0.25">
      <c r="A6580" s="2">
        <v>6580</v>
      </c>
      <c r="C6580" s="2">
        <v>958966434</v>
      </c>
      <c r="G6580" s="2" t="s">
        <v>203</v>
      </c>
      <c r="H6580" s="2" t="s">
        <v>1838</v>
      </c>
      <c r="I6580" s="2" t="s">
        <v>12904</v>
      </c>
    </row>
    <row r="6581" spans="1:9" x14ac:dyDescent="0.25">
      <c r="A6581" s="2">
        <v>6581</v>
      </c>
      <c r="C6581" s="2">
        <v>958969870</v>
      </c>
      <c r="G6581" s="2" t="s">
        <v>200</v>
      </c>
      <c r="H6581" s="2" t="s">
        <v>1300</v>
      </c>
      <c r="I6581" s="2" t="s">
        <v>12905</v>
      </c>
    </row>
    <row r="6582" spans="1:9" x14ac:dyDescent="0.25">
      <c r="A6582" s="2">
        <v>6582</v>
      </c>
      <c r="C6582" s="2">
        <v>958973554</v>
      </c>
      <c r="G6582" s="2" t="s">
        <v>12906</v>
      </c>
      <c r="H6582" s="2" t="s">
        <v>9470</v>
      </c>
      <c r="I6582" s="2" t="s">
        <v>12907</v>
      </c>
    </row>
    <row r="6583" spans="1:9" x14ac:dyDescent="0.25">
      <c r="A6583" s="2">
        <v>6583</v>
      </c>
      <c r="C6583" s="2">
        <v>958975035</v>
      </c>
      <c r="G6583" s="2" t="s">
        <v>5921</v>
      </c>
      <c r="H6583" s="2" t="s">
        <v>6036</v>
      </c>
      <c r="I6583" s="2" t="s">
        <v>12908</v>
      </c>
    </row>
    <row r="6584" spans="1:9" x14ac:dyDescent="0.25">
      <c r="A6584" s="2">
        <v>6584</v>
      </c>
      <c r="C6584" s="2">
        <v>958976764</v>
      </c>
      <c r="G6584" s="2" t="s">
        <v>7091</v>
      </c>
      <c r="H6584" s="2" t="s">
        <v>12909</v>
      </c>
      <c r="I6584" s="2" t="s">
        <v>12910</v>
      </c>
    </row>
    <row r="6585" spans="1:9" x14ac:dyDescent="0.25">
      <c r="A6585" s="2">
        <v>6585</v>
      </c>
      <c r="C6585" s="2">
        <v>958977505</v>
      </c>
      <c r="G6585" s="2" t="s">
        <v>12911</v>
      </c>
      <c r="H6585" s="2" t="s">
        <v>12912</v>
      </c>
      <c r="I6585" s="2" t="s">
        <v>12913</v>
      </c>
    </row>
    <row r="6586" spans="1:9" x14ac:dyDescent="0.25">
      <c r="A6586" s="2">
        <v>6586</v>
      </c>
      <c r="C6586" s="2">
        <v>958981068</v>
      </c>
      <c r="G6586" s="2" t="s">
        <v>12914</v>
      </c>
      <c r="H6586" s="2" t="s">
        <v>12915</v>
      </c>
      <c r="I6586" s="2" t="s">
        <v>12916</v>
      </c>
    </row>
    <row r="6587" spans="1:9" x14ac:dyDescent="0.25">
      <c r="A6587" s="2">
        <v>6587</v>
      </c>
      <c r="C6587" s="2">
        <v>958983106</v>
      </c>
      <c r="G6587" s="2" t="s">
        <v>12917</v>
      </c>
      <c r="H6587" s="2" t="s">
        <v>12918</v>
      </c>
      <c r="I6587" s="2" t="s">
        <v>12919</v>
      </c>
    </row>
    <row r="6588" spans="1:9" x14ac:dyDescent="0.25">
      <c r="A6588" s="2">
        <v>6588</v>
      </c>
      <c r="C6588" s="2">
        <v>958986470</v>
      </c>
      <c r="G6588" s="2" t="s">
        <v>473</v>
      </c>
      <c r="H6588" s="2" t="s">
        <v>294</v>
      </c>
      <c r="I6588" s="2" t="s">
        <v>12920</v>
      </c>
    </row>
    <row r="6589" spans="1:9" x14ac:dyDescent="0.25">
      <c r="A6589" s="2">
        <v>6589</v>
      </c>
      <c r="C6589" s="2">
        <v>958993600</v>
      </c>
      <c r="G6589" s="2" t="s">
        <v>105</v>
      </c>
      <c r="H6589" s="2" t="s">
        <v>7638</v>
      </c>
      <c r="I6589" s="2" t="s">
        <v>12921</v>
      </c>
    </row>
    <row r="6590" spans="1:9" x14ac:dyDescent="0.25">
      <c r="A6590" s="2">
        <v>6590</v>
      </c>
      <c r="C6590" s="2">
        <v>958995313</v>
      </c>
      <c r="G6590" s="2" t="s">
        <v>10383</v>
      </c>
      <c r="H6590" s="2" t="s">
        <v>10017</v>
      </c>
      <c r="I6590" s="2" t="s">
        <v>12922</v>
      </c>
    </row>
    <row r="6591" spans="1:9" x14ac:dyDescent="0.25">
      <c r="A6591" s="2">
        <v>6591</v>
      </c>
      <c r="C6591" s="2">
        <v>958995664</v>
      </c>
      <c r="G6591" s="2" t="s">
        <v>1577</v>
      </c>
      <c r="H6591" s="2" t="s">
        <v>12923</v>
      </c>
      <c r="I6591" s="2" t="s">
        <v>12924</v>
      </c>
    </row>
    <row r="6592" spans="1:9" x14ac:dyDescent="0.25">
      <c r="A6592" s="2">
        <v>6592</v>
      </c>
      <c r="C6592" s="2">
        <v>958995904</v>
      </c>
      <c r="D6592" s="2">
        <v>975645037</v>
      </c>
      <c r="G6592" s="2" t="s">
        <v>12925</v>
      </c>
      <c r="H6592" s="2" t="s">
        <v>2548</v>
      </c>
      <c r="I6592" s="2" t="s">
        <v>12926</v>
      </c>
    </row>
    <row r="6593" spans="1:9" x14ac:dyDescent="0.25">
      <c r="A6593" s="2">
        <v>6593</v>
      </c>
      <c r="C6593" s="2">
        <v>958997949</v>
      </c>
      <c r="G6593" s="2" t="s">
        <v>1356</v>
      </c>
      <c r="H6593" s="2" t="s">
        <v>12927</v>
      </c>
      <c r="I6593" s="2" t="s">
        <v>12928</v>
      </c>
    </row>
    <row r="6594" spans="1:9" x14ac:dyDescent="0.25">
      <c r="A6594" s="2">
        <v>6594</v>
      </c>
      <c r="C6594" s="2">
        <v>958999907</v>
      </c>
      <c r="G6594" s="2" t="s">
        <v>12929</v>
      </c>
      <c r="H6594" s="2" t="s">
        <v>3830</v>
      </c>
      <c r="I6594" s="2" t="s">
        <v>12930</v>
      </c>
    </row>
    <row r="6595" spans="1:9" x14ac:dyDescent="0.25">
      <c r="A6595" s="2">
        <v>6595</v>
      </c>
      <c r="C6595" s="2">
        <v>959001618</v>
      </c>
      <c r="G6595" s="2" t="s">
        <v>4542</v>
      </c>
      <c r="H6595" s="2" t="s">
        <v>858</v>
      </c>
      <c r="I6595" s="2" t="s">
        <v>12931</v>
      </c>
    </row>
    <row r="6596" spans="1:9" x14ac:dyDescent="0.25">
      <c r="A6596" s="2">
        <v>6596</v>
      </c>
      <c r="C6596" s="2">
        <v>959004357</v>
      </c>
      <c r="G6596" s="2" t="s">
        <v>12932</v>
      </c>
      <c r="H6596" s="2" t="s">
        <v>12933</v>
      </c>
      <c r="I6596" s="2" t="s">
        <v>12934</v>
      </c>
    </row>
    <row r="6597" spans="1:9" x14ac:dyDescent="0.25">
      <c r="A6597" s="2">
        <v>6597</v>
      </c>
      <c r="C6597" s="2">
        <v>959007010</v>
      </c>
      <c r="G6597" s="2" t="s">
        <v>12935</v>
      </c>
      <c r="H6597" s="2" t="s">
        <v>1284</v>
      </c>
      <c r="I6597" s="2" t="s">
        <v>12936</v>
      </c>
    </row>
    <row r="6598" spans="1:9" x14ac:dyDescent="0.25">
      <c r="A6598" s="2">
        <v>6598</v>
      </c>
      <c r="C6598" s="2">
        <v>959007624</v>
      </c>
      <c r="G6598" s="2" t="s">
        <v>147</v>
      </c>
      <c r="H6598" s="2" t="s">
        <v>6039</v>
      </c>
      <c r="I6598" s="2" t="s">
        <v>12937</v>
      </c>
    </row>
    <row r="6599" spans="1:9" x14ac:dyDescent="0.25">
      <c r="A6599" s="2">
        <v>6599</v>
      </c>
      <c r="C6599" s="2">
        <v>959009034</v>
      </c>
      <c r="G6599" s="2" t="s">
        <v>2411</v>
      </c>
      <c r="H6599" s="2" t="s">
        <v>9666</v>
      </c>
      <c r="I6599" s="2" t="s">
        <v>12938</v>
      </c>
    </row>
    <row r="6600" spans="1:9" x14ac:dyDescent="0.25">
      <c r="A6600" s="2">
        <v>6600</v>
      </c>
      <c r="C6600" s="2">
        <v>959009687</v>
      </c>
      <c r="G6600" s="2" t="s">
        <v>1637</v>
      </c>
      <c r="H6600" s="2" t="s">
        <v>3171</v>
      </c>
      <c r="I6600" s="2" t="s">
        <v>12939</v>
      </c>
    </row>
    <row r="6601" spans="1:9" x14ac:dyDescent="0.25">
      <c r="A6601" s="2">
        <v>6601</v>
      </c>
      <c r="C6601" s="2">
        <v>959011069</v>
      </c>
      <c r="G6601" s="2" t="s">
        <v>604</v>
      </c>
      <c r="H6601" s="2" t="s">
        <v>12940</v>
      </c>
      <c r="I6601" s="2" t="s">
        <v>12941</v>
      </c>
    </row>
    <row r="6602" spans="1:9" x14ac:dyDescent="0.25">
      <c r="A6602" s="2">
        <v>6602</v>
      </c>
      <c r="C6602" s="2">
        <v>959011345</v>
      </c>
      <c r="G6602" s="2" t="s">
        <v>1881</v>
      </c>
      <c r="H6602" s="2" t="s">
        <v>127</v>
      </c>
      <c r="I6602" s="2" t="s">
        <v>12942</v>
      </c>
    </row>
    <row r="6603" spans="1:9" x14ac:dyDescent="0.25">
      <c r="A6603" s="2">
        <v>6603</v>
      </c>
      <c r="C6603" s="2">
        <v>959012326</v>
      </c>
      <c r="G6603" s="2" t="s">
        <v>12943</v>
      </c>
      <c r="H6603" s="2" t="s">
        <v>12944</v>
      </c>
      <c r="I6603" s="2" t="s">
        <v>12945</v>
      </c>
    </row>
    <row r="6604" spans="1:9" x14ac:dyDescent="0.25">
      <c r="A6604" s="2">
        <v>6604</v>
      </c>
      <c r="C6604" s="2">
        <v>959017216</v>
      </c>
      <c r="G6604" s="2" t="s">
        <v>3360</v>
      </c>
      <c r="H6604" s="2" t="s">
        <v>12946</v>
      </c>
      <c r="I6604" s="2" t="s">
        <v>12947</v>
      </c>
    </row>
    <row r="6605" spans="1:9" x14ac:dyDescent="0.25">
      <c r="A6605" s="2">
        <v>6605</v>
      </c>
      <c r="C6605" s="2">
        <v>959018903</v>
      </c>
      <c r="G6605" s="2" t="s">
        <v>12948</v>
      </c>
      <c r="H6605" s="2" t="s">
        <v>2172</v>
      </c>
      <c r="I6605" s="2" t="s">
        <v>12949</v>
      </c>
    </row>
    <row r="6606" spans="1:9" x14ac:dyDescent="0.25">
      <c r="A6606" s="2">
        <v>6606</v>
      </c>
      <c r="C6606" s="2">
        <v>959019445</v>
      </c>
      <c r="G6606" s="2" t="s">
        <v>1224</v>
      </c>
      <c r="H6606" s="2" t="s">
        <v>525</v>
      </c>
      <c r="I6606" s="2" t="s">
        <v>12950</v>
      </c>
    </row>
    <row r="6607" spans="1:9" x14ac:dyDescent="0.25">
      <c r="A6607" s="2">
        <v>6607</v>
      </c>
      <c r="C6607" s="2">
        <v>959021409</v>
      </c>
      <c r="G6607" s="2" t="s">
        <v>12951</v>
      </c>
      <c r="H6607" s="2" t="s">
        <v>12952</v>
      </c>
      <c r="I6607" s="2" t="s">
        <v>12953</v>
      </c>
    </row>
    <row r="6608" spans="1:9" x14ac:dyDescent="0.25">
      <c r="A6608" s="2">
        <v>6608</v>
      </c>
      <c r="C6608" s="2">
        <v>959026003</v>
      </c>
      <c r="G6608" s="2" t="s">
        <v>1138</v>
      </c>
      <c r="H6608" s="2" t="s">
        <v>2200</v>
      </c>
      <c r="I6608" s="2" t="s">
        <v>12954</v>
      </c>
    </row>
    <row r="6609" spans="1:9" x14ac:dyDescent="0.25">
      <c r="A6609" s="2">
        <v>6609</v>
      </c>
      <c r="C6609" s="2">
        <v>959028565</v>
      </c>
      <c r="G6609" s="2" t="s">
        <v>512</v>
      </c>
      <c r="H6609" s="2" t="s">
        <v>12955</v>
      </c>
      <c r="I6609" s="2" t="s">
        <v>12956</v>
      </c>
    </row>
    <row r="6610" spans="1:9" x14ac:dyDescent="0.25">
      <c r="A6610" s="2">
        <v>6610</v>
      </c>
      <c r="C6610" s="2">
        <v>959035018</v>
      </c>
      <c r="G6610" s="2" t="s">
        <v>625</v>
      </c>
      <c r="H6610" s="2" t="s">
        <v>12957</v>
      </c>
      <c r="I6610" s="2" t="s">
        <v>12958</v>
      </c>
    </row>
    <row r="6611" spans="1:9" x14ac:dyDescent="0.25">
      <c r="A6611" s="2">
        <v>6611</v>
      </c>
      <c r="C6611" s="2">
        <v>959037500</v>
      </c>
      <c r="G6611" s="2" t="s">
        <v>177</v>
      </c>
      <c r="H6611" s="2" t="s">
        <v>9690</v>
      </c>
      <c r="I6611" s="2" t="s">
        <v>12959</v>
      </c>
    </row>
    <row r="6612" spans="1:9" x14ac:dyDescent="0.25">
      <c r="A6612" s="2">
        <v>6612</v>
      </c>
      <c r="C6612" s="2">
        <v>959038848</v>
      </c>
      <c r="G6612" s="2" t="s">
        <v>7300</v>
      </c>
      <c r="H6612" s="2" t="s">
        <v>485</v>
      </c>
      <c r="I6612" s="2" t="s">
        <v>12960</v>
      </c>
    </row>
    <row r="6613" spans="1:9" x14ac:dyDescent="0.25">
      <c r="A6613" s="2">
        <v>6613</v>
      </c>
      <c r="C6613" s="2">
        <v>959040894</v>
      </c>
      <c r="G6613" s="2" t="s">
        <v>12961</v>
      </c>
      <c r="H6613" s="2" t="s">
        <v>3564</v>
      </c>
      <c r="I6613" s="2" t="s">
        <v>12962</v>
      </c>
    </row>
    <row r="6614" spans="1:9" x14ac:dyDescent="0.25">
      <c r="A6614" s="2">
        <v>6614</v>
      </c>
      <c r="C6614" s="2">
        <v>959041714</v>
      </c>
      <c r="G6614" s="2" t="s">
        <v>676</v>
      </c>
      <c r="H6614" s="2" t="s">
        <v>2038</v>
      </c>
      <c r="I6614" s="2" t="s">
        <v>12963</v>
      </c>
    </row>
    <row r="6615" spans="1:9" x14ac:dyDescent="0.25">
      <c r="A6615" s="2">
        <v>6615</v>
      </c>
      <c r="C6615" s="2">
        <v>959045643</v>
      </c>
      <c r="G6615" s="2" t="s">
        <v>12964</v>
      </c>
      <c r="H6615" s="2" t="s">
        <v>12965</v>
      </c>
      <c r="I6615" s="2" t="s">
        <v>12966</v>
      </c>
    </row>
    <row r="6616" spans="1:9" x14ac:dyDescent="0.25">
      <c r="A6616" s="2">
        <v>6616</v>
      </c>
      <c r="C6616" s="2">
        <v>959050499</v>
      </c>
      <c r="G6616" s="2" t="s">
        <v>978</v>
      </c>
      <c r="H6616" s="2" t="s">
        <v>3059</v>
      </c>
      <c r="I6616" s="2" t="s">
        <v>12967</v>
      </c>
    </row>
    <row r="6617" spans="1:9" x14ac:dyDescent="0.25">
      <c r="A6617" s="2">
        <v>6617</v>
      </c>
      <c r="C6617" s="2">
        <v>959051205</v>
      </c>
      <c r="G6617" s="2" t="s">
        <v>2245</v>
      </c>
      <c r="H6617" s="2" t="s">
        <v>2090</v>
      </c>
      <c r="I6617" s="2" t="s">
        <v>12968</v>
      </c>
    </row>
    <row r="6618" spans="1:9" x14ac:dyDescent="0.25">
      <c r="A6618" s="2">
        <v>6618</v>
      </c>
      <c r="C6618" s="2">
        <v>959052464</v>
      </c>
      <c r="G6618" s="2" t="s">
        <v>622</v>
      </c>
      <c r="H6618" s="2" t="s">
        <v>12969</v>
      </c>
      <c r="I6618" s="2" t="s">
        <v>12970</v>
      </c>
    </row>
    <row r="6619" spans="1:9" x14ac:dyDescent="0.25">
      <c r="A6619" s="2">
        <v>6619</v>
      </c>
      <c r="C6619" s="2">
        <v>959054895</v>
      </c>
      <c r="G6619" s="2" t="s">
        <v>1915</v>
      </c>
      <c r="H6619" s="2" t="s">
        <v>1359</v>
      </c>
      <c r="I6619" s="2" t="s">
        <v>12971</v>
      </c>
    </row>
    <row r="6620" spans="1:9" x14ac:dyDescent="0.25">
      <c r="A6620" s="2">
        <v>6620</v>
      </c>
      <c r="C6620" s="2">
        <v>959055848</v>
      </c>
      <c r="G6620" s="2" t="s">
        <v>676</v>
      </c>
      <c r="H6620" s="2" t="s">
        <v>355</v>
      </c>
      <c r="I6620" s="2" t="s">
        <v>12972</v>
      </c>
    </row>
    <row r="6621" spans="1:9" x14ac:dyDescent="0.25">
      <c r="A6621" s="2">
        <v>6621</v>
      </c>
      <c r="C6621" s="2">
        <v>959056898</v>
      </c>
      <c r="G6621" s="2" t="s">
        <v>744</v>
      </c>
      <c r="H6621" s="2" t="s">
        <v>2094</v>
      </c>
      <c r="I6621" s="2" t="s">
        <v>12973</v>
      </c>
    </row>
    <row r="6622" spans="1:9" x14ac:dyDescent="0.25">
      <c r="A6622" s="2">
        <v>6622</v>
      </c>
      <c r="C6622" s="2">
        <v>959058013</v>
      </c>
      <c r="G6622" s="2" t="s">
        <v>12974</v>
      </c>
      <c r="H6622" s="2" t="s">
        <v>12975</v>
      </c>
      <c r="I6622" s="2" t="s">
        <v>12976</v>
      </c>
    </row>
    <row r="6623" spans="1:9" x14ac:dyDescent="0.25">
      <c r="A6623" s="2">
        <v>6623</v>
      </c>
      <c r="C6623" s="2">
        <v>959059211</v>
      </c>
      <c r="G6623" s="2" t="s">
        <v>996</v>
      </c>
      <c r="H6623" s="2" t="s">
        <v>12977</v>
      </c>
      <c r="I6623" s="2" t="s">
        <v>12978</v>
      </c>
    </row>
    <row r="6624" spans="1:9" x14ac:dyDescent="0.25">
      <c r="A6624" s="2">
        <v>6624</v>
      </c>
      <c r="C6624" s="2">
        <v>959060792</v>
      </c>
      <c r="G6624" s="2" t="s">
        <v>12979</v>
      </c>
      <c r="H6624" s="2" t="s">
        <v>12980</v>
      </c>
      <c r="I6624" s="2" t="s">
        <v>12981</v>
      </c>
    </row>
    <row r="6625" spans="1:9" x14ac:dyDescent="0.25">
      <c r="A6625" s="2">
        <v>6625</v>
      </c>
      <c r="C6625" s="2">
        <v>959063168</v>
      </c>
      <c r="I6625" s="2" t="s">
        <v>12982</v>
      </c>
    </row>
    <row r="6626" spans="1:9" x14ac:dyDescent="0.25">
      <c r="A6626" s="2">
        <v>6626</v>
      </c>
      <c r="C6626" s="2">
        <v>959064602</v>
      </c>
      <c r="G6626" s="2" t="s">
        <v>1577</v>
      </c>
      <c r="H6626" s="2" t="s">
        <v>1064</v>
      </c>
      <c r="I6626" s="2" t="s">
        <v>12983</v>
      </c>
    </row>
    <row r="6627" spans="1:9" x14ac:dyDescent="0.25">
      <c r="A6627" s="2">
        <v>6627</v>
      </c>
      <c r="C6627" s="2">
        <v>959066012</v>
      </c>
      <c r="G6627" s="2" t="s">
        <v>12984</v>
      </c>
      <c r="H6627" s="2" t="s">
        <v>12985</v>
      </c>
      <c r="I6627" s="2" t="s">
        <v>12986</v>
      </c>
    </row>
    <row r="6628" spans="1:9" x14ac:dyDescent="0.25">
      <c r="A6628" s="2">
        <v>6628</v>
      </c>
      <c r="C6628" s="2">
        <v>959066040</v>
      </c>
      <c r="D6628" s="2">
        <v>999419847</v>
      </c>
      <c r="G6628" s="2" t="s">
        <v>2813</v>
      </c>
      <c r="H6628" s="2" t="s">
        <v>11471</v>
      </c>
      <c r="I6628" s="2" t="s">
        <v>12987</v>
      </c>
    </row>
    <row r="6629" spans="1:9" x14ac:dyDescent="0.25">
      <c r="A6629" s="2">
        <v>6629</v>
      </c>
      <c r="C6629" s="2">
        <v>959066605</v>
      </c>
      <c r="G6629" s="2" t="s">
        <v>1236</v>
      </c>
      <c r="H6629" s="2" t="s">
        <v>2418</v>
      </c>
      <c r="I6629" s="2" t="s">
        <v>12988</v>
      </c>
    </row>
    <row r="6630" spans="1:9" x14ac:dyDescent="0.25">
      <c r="A6630" s="2">
        <v>6630</v>
      </c>
      <c r="C6630" s="2">
        <v>959067163</v>
      </c>
      <c r="G6630" s="2" t="s">
        <v>812</v>
      </c>
      <c r="H6630" s="2" t="s">
        <v>904</v>
      </c>
      <c r="I6630" s="2" t="s">
        <v>12989</v>
      </c>
    </row>
    <row r="6631" spans="1:9" x14ac:dyDescent="0.25">
      <c r="A6631" s="2">
        <v>6631</v>
      </c>
      <c r="C6631" s="2">
        <v>959069551</v>
      </c>
      <c r="G6631" s="2" t="s">
        <v>1572</v>
      </c>
      <c r="H6631" s="2" t="s">
        <v>4795</v>
      </c>
      <c r="I6631" s="2" t="s">
        <v>12990</v>
      </c>
    </row>
    <row r="6632" spans="1:9" x14ac:dyDescent="0.25">
      <c r="A6632" s="2">
        <v>6632</v>
      </c>
      <c r="C6632" s="2">
        <v>959070164</v>
      </c>
      <c r="G6632" s="2" t="s">
        <v>12991</v>
      </c>
      <c r="H6632" s="2" t="s">
        <v>12992</v>
      </c>
      <c r="I6632" s="2" t="s">
        <v>12993</v>
      </c>
    </row>
    <row r="6633" spans="1:9" x14ac:dyDescent="0.25">
      <c r="A6633" s="2">
        <v>6633</v>
      </c>
      <c r="C6633" s="2">
        <v>959074124</v>
      </c>
      <c r="G6633" s="2" t="s">
        <v>12994</v>
      </c>
      <c r="H6633" s="2" t="s">
        <v>12995</v>
      </c>
      <c r="I6633" s="2" t="s">
        <v>12996</v>
      </c>
    </row>
    <row r="6634" spans="1:9" x14ac:dyDescent="0.25">
      <c r="A6634" s="2">
        <v>6634</v>
      </c>
      <c r="C6634" s="2">
        <v>959074774</v>
      </c>
      <c r="G6634" s="2" t="s">
        <v>2384</v>
      </c>
      <c r="H6634" s="2" t="s">
        <v>6191</v>
      </c>
      <c r="I6634" s="2" t="s">
        <v>12997</v>
      </c>
    </row>
    <row r="6635" spans="1:9" x14ac:dyDescent="0.25">
      <c r="A6635" s="2">
        <v>6635</v>
      </c>
      <c r="C6635" s="2">
        <v>959075272</v>
      </c>
      <c r="D6635" s="2">
        <v>955222992</v>
      </c>
      <c r="G6635" s="2" t="s">
        <v>8035</v>
      </c>
      <c r="H6635" s="2" t="s">
        <v>222</v>
      </c>
      <c r="I6635" s="2" t="s">
        <v>12998</v>
      </c>
    </row>
    <row r="6636" spans="1:9" x14ac:dyDescent="0.25">
      <c r="A6636" s="2">
        <v>6636</v>
      </c>
      <c r="C6636" s="2">
        <v>959076430</v>
      </c>
      <c r="G6636" s="2" t="s">
        <v>12999</v>
      </c>
      <c r="H6636" s="2" t="s">
        <v>13000</v>
      </c>
      <c r="I6636" s="2" t="s">
        <v>13001</v>
      </c>
    </row>
    <row r="6637" spans="1:9" x14ac:dyDescent="0.25">
      <c r="A6637" s="2">
        <v>6637</v>
      </c>
      <c r="C6637" s="2">
        <v>959079383</v>
      </c>
      <c r="G6637" s="2" t="s">
        <v>13002</v>
      </c>
      <c r="H6637" s="2" t="s">
        <v>13003</v>
      </c>
      <c r="I6637" s="2" t="s">
        <v>13004</v>
      </c>
    </row>
    <row r="6638" spans="1:9" x14ac:dyDescent="0.25">
      <c r="A6638" s="2">
        <v>6638</v>
      </c>
      <c r="C6638" s="2">
        <v>959079778</v>
      </c>
      <c r="G6638" s="2" t="s">
        <v>9578</v>
      </c>
      <c r="H6638" s="2" t="s">
        <v>13005</v>
      </c>
      <c r="I6638" s="2" t="s">
        <v>13006</v>
      </c>
    </row>
    <row r="6639" spans="1:9" x14ac:dyDescent="0.25">
      <c r="A6639" s="2">
        <v>6639</v>
      </c>
      <c r="C6639" s="2">
        <v>959081193</v>
      </c>
      <c r="G6639" s="2" t="s">
        <v>504</v>
      </c>
      <c r="H6639" s="2" t="s">
        <v>5134</v>
      </c>
      <c r="I6639" s="2" t="s">
        <v>13007</v>
      </c>
    </row>
    <row r="6640" spans="1:9" x14ac:dyDescent="0.25">
      <c r="A6640" s="2">
        <v>6640</v>
      </c>
      <c r="C6640" s="2">
        <v>959082507</v>
      </c>
      <c r="G6640" s="2" t="s">
        <v>13008</v>
      </c>
      <c r="H6640" s="2" t="s">
        <v>13009</v>
      </c>
      <c r="I6640" s="2" t="s">
        <v>13010</v>
      </c>
    </row>
    <row r="6641" spans="1:9" x14ac:dyDescent="0.25">
      <c r="A6641" s="2">
        <v>6641</v>
      </c>
      <c r="C6641" s="2">
        <v>959087851</v>
      </c>
      <c r="G6641" s="2" t="s">
        <v>186</v>
      </c>
      <c r="H6641" s="2" t="s">
        <v>13011</v>
      </c>
      <c r="I6641" s="2" t="s">
        <v>13012</v>
      </c>
    </row>
    <row r="6642" spans="1:9" x14ac:dyDescent="0.25">
      <c r="A6642" s="2">
        <v>6642</v>
      </c>
      <c r="C6642" s="2">
        <v>959089219</v>
      </c>
      <c r="G6642" s="2" t="s">
        <v>3299</v>
      </c>
      <c r="H6642" s="2" t="s">
        <v>1413</v>
      </c>
      <c r="I6642" s="2" t="s">
        <v>13013</v>
      </c>
    </row>
    <row r="6643" spans="1:9" x14ac:dyDescent="0.25">
      <c r="A6643" s="2">
        <v>6643</v>
      </c>
      <c r="C6643" s="2">
        <v>959090142</v>
      </c>
      <c r="G6643" s="2" t="s">
        <v>13014</v>
      </c>
      <c r="H6643" s="2" t="s">
        <v>13015</v>
      </c>
      <c r="I6643" s="2" t="s">
        <v>13016</v>
      </c>
    </row>
    <row r="6644" spans="1:9" x14ac:dyDescent="0.25">
      <c r="A6644" s="2">
        <v>6644</v>
      </c>
      <c r="C6644" s="2">
        <v>959090653</v>
      </c>
      <c r="G6644" s="2" t="s">
        <v>13017</v>
      </c>
      <c r="H6644" s="2" t="s">
        <v>13018</v>
      </c>
      <c r="I6644" s="2" t="s">
        <v>13019</v>
      </c>
    </row>
    <row r="6645" spans="1:9" x14ac:dyDescent="0.25">
      <c r="A6645" s="2">
        <v>6645</v>
      </c>
      <c r="C6645" s="2">
        <v>959095036</v>
      </c>
      <c r="G6645" s="2" t="s">
        <v>13020</v>
      </c>
      <c r="H6645" s="2" t="s">
        <v>13021</v>
      </c>
      <c r="I6645" s="2" t="s">
        <v>13022</v>
      </c>
    </row>
    <row r="6646" spans="1:9" x14ac:dyDescent="0.25">
      <c r="A6646" s="2">
        <v>6646</v>
      </c>
      <c r="C6646" s="2">
        <v>959095146</v>
      </c>
      <c r="G6646" s="2" t="s">
        <v>5695</v>
      </c>
      <c r="H6646" s="2" t="s">
        <v>1359</v>
      </c>
      <c r="I6646" s="2" t="s">
        <v>13023</v>
      </c>
    </row>
    <row r="6647" spans="1:9" x14ac:dyDescent="0.25">
      <c r="A6647" s="2">
        <v>6647</v>
      </c>
      <c r="C6647" s="2">
        <v>959100327</v>
      </c>
      <c r="G6647" s="2" t="s">
        <v>953</v>
      </c>
      <c r="H6647" s="2" t="s">
        <v>1277</v>
      </c>
      <c r="I6647" s="2" t="s">
        <v>13024</v>
      </c>
    </row>
    <row r="6648" spans="1:9" x14ac:dyDescent="0.25">
      <c r="A6648" s="2">
        <v>6648</v>
      </c>
      <c r="C6648" s="2">
        <v>959100407</v>
      </c>
      <c r="G6648" s="2" t="s">
        <v>13025</v>
      </c>
      <c r="H6648" s="2" t="s">
        <v>1344</v>
      </c>
      <c r="I6648" s="2" t="s">
        <v>13026</v>
      </c>
    </row>
    <row r="6649" spans="1:9" x14ac:dyDescent="0.25">
      <c r="A6649" s="2">
        <v>6649</v>
      </c>
      <c r="C6649" s="2">
        <v>959100985</v>
      </c>
      <c r="G6649" s="2" t="s">
        <v>13027</v>
      </c>
      <c r="H6649" s="2" t="s">
        <v>1551</v>
      </c>
      <c r="I6649" s="2" t="s">
        <v>13028</v>
      </c>
    </row>
    <row r="6650" spans="1:9" x14ac:dyDescent="0.25">
      <c r="A6650" s="2">
        <v>6650</v>
      </c>
      <c r="C6650" s="2">
        <v>959101796</v>
      </c>
      <c r="G6650" s="2" t="s">
        <v>206</v>
      </c>
      <c r="H6650" s="2" t="s">
        <v>303</v>
      </c>
      <c r="I6650" s="2" t="s">
        <v>13029</v>
      </c>
    </row>
    <row r="6651" spans="1:9" x14ac:dyDescent="0.25">
      <c r="A6651" s="2">
        <v>6651</v>
      </c>
      <c r="C6651" s="2">
        <v>959102057</v>
      </c>
      <c r="G6651" s="2" t="s">
        <v>5350</v>
      </c>
      <c r="H6651" s="2" t="s">
        <v>12791</v>
      </c>
      <c r="I6651" s="2" t="s">
        <v>13030</v>
      </c>
    </row>
    <row r="6652" spans="1:9" x14ac:dyDescent="0.25">
      <c r="A6652" s="2">
        <v>6652</v>
      </c>
      <c r="C6652" s="2">
        <v>959103000</v>
      </c>
      <c r="G6652" s="2" t="s">
        <v>1921</v>
      </c>
      <c r="H6652" s="2" t="s">
        <v>525</v>
      </c>
      <c r="I6652" s="2" t="s">
        <v>13031</v>
      </c>
    </row>
    <row r="6653" spans="1:9" x14ac:dyDescent="0.25">
      <c r="A6653" s="2">
        <v>6653</v>
      </c>
      <c r="C6653" s="2">
        <v>959103586</v>
      </c>
      <c r="G6653" s="2" t="s">
        <v>2655</v>
      </c>
      <c r="H6653" s="2" t="s">
        <v>1954</v>
      </c>
      <c r="I6653" s="2" t="s">
        <v>13032</v>
      </c>
    </row>
    <row r="6654" spans="1:9" x14ac:dyDescent="0.25">
      <c r="A6654" s="2">
        <v>6654</v>
      </c>
      <c r="C6654" s="2">
        <v>959106242</v>
      </c>
      <c r="G6654" s="2" t="s">
        <v>126</v>
      </c>
      <c r="H6654" s="2" t="s">
        <v>1665</v>
      </c>
      <c r="I6654" s="2" t="s">
        <v>13033</v>
      </c>
    </row>
    <row r="6655" spans="1:9" x14ac:dyDescent="0.25">
      <c r="A6655" s="2">
        <v>6655</v>
      </c>
      <c r="C6655" s="2">
        <v>959108813</v>
      </c>
      <c r="G6655" s="2" t="s">
        <v>206</v>
      </c>
      <c r="H6655" s="2" t="s">
        <v>1676</v>
      </c>
      <c r="I6655" s="2" t="s">
        <v>13034</v>
      </c>
    </row>
    <row r="6656" spans="1:9" x14ac:dyDescent="0.25">
      <c r="A6656" s="2">
        <v>6656</v>
      </c>
      <c r="C6656" s="2">
        <v>959114718</v>
      </c>
      <c r="G6656" s="2" t="s">
        <v>13035</v>
      </c>
      <c r="H6656" s="2" t="s">
        <v>13036</v>
      </c>
      <c r="I6656" s="2" t="s">
        <v>13037</v>
      </c>
    </row>
    <row r="6657" spans="1:9" x14ac:dyDescent="0.25">
      <c r="A6657" s="2">
        <v>6657</v>
      </c>
      <c r="C6657" s="2">
        <v>959118138</v>
      </c>
      <c r="G6657" s="2" t="s">
        <v>206</v>
      </c>
      <c r="H6657" s="2" t="s">
        <v>858</v>
      </c>
      <c r="I6657" s="2" t="s">
        <v>13038</v>
      </c>
    </row>
    <row r="6658" spans="1:9" x14ac:dyDescent="0.25">
      <c r="A6658" s="2">
        <v>6658</v>
      </c>
      <c r="C6658" s="2">
        <v>959119474</v>
      </c>
      <c r="G6658" s="2" t="s">
        <v>13039</v>
      </c>
      <c r="H6658" s="2" t="s">
        <v>2222</v>
      </c>
      <c r="I6658" s="2" t="s">
        <v>13040</v>
      </c>
    </row>
    <row r="6659" spans="1:9" x14ac:dyDescent="0.25">
      <c r="A6659" s="2">
        <v>6659</v>
      </c>
      <c r="C6659" s="2">
        <v>959121649</v>
      </c>
      <c r="G6659" s="2" t="s">
        <v>4760</v>
      </c>
      <c r="H6659" s="2" t="s">
        <v>13041</v>
      </c>
      <c r="I6659" s="2" t="s">
        <v>13042</v>
      </c>
    </row>
    <row r="6660" spans="1:9" x14ac:dyDescent="0.25">
      <c r="A6660" s="2">
        <v>6660</v>
      </c>
      <c r="C6660" s="2">
        <v>959122071</v>
      </c>
      <c r="G6660" s="2" t="s">
        <v>13043</v>
      </c>
      <c r="H6660" s="2" t="s">
        <v>9666</v>
      </c>
      <c r="I6660" s="2" t="s">
        <v>13044</v>
      </c>
    </row>
    <row r="6661" spans="1:9" x14ac:dyDescent="0.25">
      <c r="A6661" s="2">
        <v>6661</v>
      </c>
      <c r="C6661" s="2">
        <v>959123247</v>
      </c>
      <c r="G6661" s="2" t="s">
        <v>186</v>
      </c>
      <c r="H6661" s="2" t="s">
        <v>358</v>
      </c>
      <c r="I6661" s="2" t="s">
        <v>13045</v>
      </c>
    </row>
    <row r="6662" spans="1:9" x14ac:dyDescent="0.25">
      <c r="A6662" s="2">
        <v>6662</v>
      </c>
      <c r="C6662" s="2">
        <v>959139687</v>
      </c>
      <c r="G6662" s="2" t="s">
        <v>1696</v>
      </c>
      <c r="H6662" s="2" t="s">
        <v>13046</v>
      </c>
      <c r="I6662" s="2" t="s">
        <v>13047</v>
      </c>
    </row>
    <row r="6663" spans="1:9" x14ac:dyDescent="0.25">
      <c r="A6663" s="2">
        <v>6663</v>
      </c>
      <c r="C6663" s="2">
        <v>959144231</v>
      </c>
      <c r="G6663" s="2" t="s">
        <v>1356</v>
      </c>
      <c r="H6663" s="2" t="s">
        <v>979</v>
      </c>
      <c r="I6663" s="2" t="s">
        <v>13048</v>
      </c>
    </row>
    <row r="6664" spans="1:9" x14ac:dyDescent="0.25">
      <c r="A6664" s="2">
        <v>6664</v>
      </c>
      <c r="C6664" s="2">
        <v>959154316</v>
      </c>
      <c r="G6664" s="2" t="s">
        <v>13049</v>
      </c>
      <c r="H6664" s="2" t="s">
        <v>13050</v>
      </c>
      <c r="I6664" s="2" t="s">
        <v>13051</v>
      </c>
    </row>
    <row r="6665" spans="1:9" x14ac:dyDescent="0.25">
      <c r="A6665" s="2">
        <v>6665</v>
      </c>
      <c r="C6665" s="2">
        <v>959155870</v>
      </c>
      <c r="G6665" s="2" t="s">
        <v>1465</v>
      </c>
      <c r="H6665" s="2" t="s">
        <v>13052</v>
      </c>
      <c r="I6665" s="2" t="s">
        <v>13053</v>
      </c>
    </row>
    <row r="6666" spans="1:9" x14ac:dyDescent="0.25">
      <c r="A6666" s="2">
        <v>6666</v>
      </c>
      <c r="C6666" s="2">
        <v>959157430</v>
      </c>
      <c r="G6666" s="2" t="s">
        <v>400</v>
      </c>
      <c r="H6666" s="2" t="s">
        <v>13054</v>
      </c>
      <c r="I6666" s="2" t="s">
        <v>13055</v>
      </c>
    </row>
    <row r="6667" spans="1:9" x14ac:dyDescent="0.25">
      <c r="A6667" s="2">
        <v>6667</v>
      </c>
      <c r="C6667" s="2">
        <v>959162382</v>
      </c>
      <c r="G6667" s="2" t="s">
        <v>3010</v>
      </c>
      <c r="H6667" s="2" t="s">
        <v>355</v>
      </c>
      <c r="I6667" s="2" t="s">
        <v>13056</v>
      </c>
    </row>
    <row r="6668" spans="1:9" x14ac:dyDescent="0.25">
      <c r="A6668" s="2">
        <v>6668</v>
      </c>
      <c r="C6668" s="2">
        <v>959164905</v>
      </c>
      <c r="G6668" s="2" t="s">
        <v>554</v>
      </c>
      <c r="H6668" s="2" t="s">
        <v>13057</v>
      </c>
      <c r="I6668" s="2" t="s">
        <v>13058</v>
      </c>
    </row>
    <row r="6669" spans="1:9" x14ac:dyDescent="0.25">
      <c r="A6669" s="2">
        <v>6669</v>
      </c>
      <c r="C6669" s="2">
        <v>959166592</v>
      </c>
      <c r="G6669" s="2" t="s">
        <v>212</v>
      </c>
      <c r="H6669" s="2" t="s">
        <v>355</v>
      </c>
      <c r="I6669" s="2" t="s">
        <v>13059</v>
      </c>
    </row>
    <row r="6670" spans="1:9" x14ac:dyDescent="0.25">
      <c r="A6670" s="2">
        <v>6670</v>
      </c>
      <c r="C6670" s="2">
        <v>959167737</v>
      </c>
      <c r="G6670" s="2" t="s">
        <v>2806</v>
      </c>
      <c r="H6670" s="2" t="s">
        <v>1248</v>
      </c>
      <c r="I6670" s="2" t="s">
        <v>13060</v>
      </c>
    </row>
    <row r="6671" spans="1:9" x14ac:dyDescent="0.25">
      <c r="A6671" s="2">
        <v>6671</v>
      </c>
      <c r="C6671" s="2">
        <v>959174848</v>
      </c>
      <c r="G6671" s="2" t="s">
        <v>4547</v>
      </c>
      <c r="H6671" s="2" t="s">
        <v>1193</v>
      </c>
      <c r="I6671" s="2" t="s">
        <v>13061</v>
      </c>
    </row>
    <row r="6672" spans="1:9" x14ac:dyDescent="0.25">
      <c r="A6672" s="2">
        <v>6672</v>
      </c>
      <c r="C6672" s="2">
        <v>959176669</v>
      </c>
      <c r="G6672" s="2" t="s">
        <v>147</v>
      </c>
      <c r="H6672" s="2" t="s">
        <v>13062</v>
      </c>
      <c r="I6672" s="2" t="s">
        <v>13063</v>
      </c>
    </row>
    <row r="6673" spans="1:9" x14ac:dyDescent="0.25">
      <c r="A6673" s="2">
        <v>6673</v>
      </c>
      <c r="C6673" s="2">
        <v>959179242</v>
      </c>
      <c r="D6673" s="2">
        <v>986131352</v>
      </c>
      <c r="G6673" s="2" t="s">
        <v>2604</v>
      </c>
      <c r="H6673" s="2" t="s">
        <v>13064</v>
      </c>
      <c r="I6673" s="2" t="s">
        <v>13065</v>
      </c>
    </row>
    <row r="6674" spans="1:9" x14ac:dyDescent="0.25">
      <c r="A6674" s="2">
        <v>6674</v>
      </c>
      <c r="C6674" s="2">
        <v>959183329</v>
      </c>
      <c r="G6674" s="2" t="s">
        <v>591</v>
      </c>
      <c r="H6674" s="2" t="s">
        <v>8017</v>
      </c>
      <c r="I6674" s="2" t="s">
        <v>13066</v>
      </c>
    </row>
    <row r="6675" spans="1:9" x14ac:dyDescent="0.25">
      <c r="A6675" s="2">
        <v>6675</v>
      </c>
      <c r="C6675" s="2">
        <v>959184410</v>
      </c>
      <c r="G6675" s="2" t="s">
        <v>4535</v>
      </c>
      <c r="H6675" s="2" t="s">
        <v>13067</v>
      </c>
      <c r="I6675" s="2" t="s">
        <v>13068</v>
      </c>
    </row>
    <row r="6676" spans="1:9" x14ac:dyDescent="0.25">
      <c r="A6676" s="2">
        <v>6676</v>
      </c>
      <c r="C6676" s="2">
        <v>959186783</v>
      </c>
      <c r="G6676" s="2" t="s">
        <v>406</v>
      </c>
      <c r="H6676" s="2" t="s">
        <v>740</v>
      </c>
      <c r="I6676" s="2" t="s">
        <v>13069</v>
      </c>
    </row>
    <row r="6677" spans="1:9" x14ac:dyDescent="0.25">
      <c r="A6677" s="2">
        <v>6677</v>
      </c>
      <c r="C6677" s="2">
        <v>959187978</v>
      </c>
      <c r="G6677" s="2" t="s">
        <v>13070</v>
      </c>
      <c r="H6677" s="2" t="s">
        <v>13071</v>
      </c>
      <c r="I6677" s="2" t="s">
        <v>13072</v>
      </c>
    </row>
    <row r="6678" spans="1:9" x14ac:dyDescent="0.25">
      <c r="A6678" s="2">
        <v>6678</v>
      </c>
      <c r="C6678" s="2">
        <v>959191051</v>
      </c>
      <c r="G6678" s="2" t="s">
        <v>3293</v>
      </c>
      <c r="H6678" s="2" t="s">
        <v>334</v>
      </c>
      <c r="I6678" s="2" t="s">
        <v>13073</v>
      </c>
    </row>
    <row r="6679" spans="1:9" x14ac:dyDescent="0.25">
      <c r="A6679" s="2">
        <v>6679</v>
      </c>
      <c r="C6679" s="2">
        <v>959192867</v>
      </c>
      <c r="G6679" s="2" t="s">
        <v>3429</v>
      </c>
      <c r="H6679" s="2" t="s">
        <v>9666</v>
      </c>
      <c r="I6679" s="2" t="s">
        <v>13074</v>
      </c>
    </row>
    <row r="6680" spans="1:9" x14ac:dyDescent="0.25">
      <c r="A6680" s="2">
        <v>6680</v>
      </c>
      <c r="C6680" s="2">
        <v>959197660</v>
      </c>
      <c r="G6680" s="2" t="s">
        <v>13075</v>
      </c>
      <c r="H6680" s="2" t="s">
        <v>13076</v>
      </c>
      <c r="I6680" s="2" t="s">
        <v>13077</v>
      </c>
    </row>
    <row r="6681" spans="1:9" x14ac:dyDescent="0.25">
      <c r="A6681" s="2">
        <v>6681</v>
      </c>
      <c r="C6681" s="2">
        <v>959200911</v>
      </c>
      <c r="G6681" s="2" t="s">
        <v>13078</v>
      </c>
      <c r="H6681" s="2" t="s">
        <v>13079</v>
      </c>
      <c r="I6681" s="2" t="s">
        <v>13080</v>
      </c>
    </row>
    <row r="6682" spans="1:9" x14ac:dyDescent="0.25">
      <c r="A6682" s="2">
        <v>6682</v>
      </c>
      <c r="C6682" s="2">
        <v>959201101</v>
      </c>
      <c r="G6682" s="2" t="s">
        <v>996</v>
      </c>
      <c r="H6682" s="2" t="s">
        <v>198</v>
      </c>
      <c r="I6682" s="2" t="s">
        <v>13081</v>
      </c>
    </row>
    <row r="6683" spans="1:9" x14ac:dyDescent="0.25">
      <c r="A6683" s="2">
        <v>6683</v>
      </c>
      <c r="C6683" s="2">
        <v>959201655</v>
      </c>
      <c r="G6683" s="2" t="s">
        <v>153</v>
      </c>
      <c r="H6683" s="2" t="s">
        <v>6329</v>
      </c>
      <c r="I6683" s="2" t="s">
        <v>13082</v>
      </c>
    </row>
    <row r="6684" spans="1:9" x14ac:dyDescent="0.25">
      <c r="A6684" s="2">
        <v>6684</v>
      </c>
      <c r="C6684" s="2">
        <v>959202311</v>
      </c>
      <c r="D6684" s="2">
        <v>992024904</v>
      </c>
      <c r="G6684" s="2" t="s">
        <v>4906</v>
      </c>
      <c r="H6684" s="2" t="s">
        <v>816</v>
      </c>
      <c r="I6684" s="2" t="s">
        <v>13083</v>
      </c>
    </row>
    <row r="6685" spans="1:9" x14ac:dyDescent="0.25">
      <c r="A6685" s="2">
        <v>6685</v>
      </c>
      <c r="C6685" s="2">
        <v>959206143</v>
      </c>
      <c r="G6685" s="2" t="s">
        <v>177</v>
      </c>
      <c r="H6685" s="2" t="s">
        <v>390</v>
      </c>
      <c r="I6685" s="2" t="s">
        <v>13084</v>
      </c>
    </row>
    <row r="6686" spans="1:9" x14ac:dyDescent="0.25">
      <c r="A6686" s="2">
        <v>6686</v>
      </c>
      <c r="C6686" s="2">
        <v>959206774</v>
      </c>
      <c r="G6686" s="2" t="s">
        <v>345</v>
      </c>
      <c r="H6686" s="2" t="s">
        <v>13085</v>
      </c>
      <c r="I6686" s="2" t="s">
        <v>13086</v>
      </c>
    </row>
    <row r="6687" spans="1:9" x14ac:dyDescent="0.25">
      <c r="A6687" s="2">
        <v>6687</v>
      </c>
      <c r="C6687" s="2">
        <v>959209861</v>
      </c>
      <c r="G6687" s="2" t="s">
        <v>13087</v>
      </c>
      <c r="H6687" s="2" t="s">
        <v>6036</v>
      </c>
      <c r="I6687" s="2" t="s">
        <v>13088</v>
      </c>
    </row>
    <row r="6688" spans="1:9" x14ac:dyDescent="0.25">
      <c r="A6688" s="2">
        <v>6688</v>
      </c>
      <c r="C6688" s="2">
        <v>959209988</v>
      </c>
      <c r="G6688" s="2" t="s">
        <v>1622</v>
      </c>
      <c r="H6688" s="2" t="s">
        <v>1504</v>
      </c>
      <c r="I6688" s="2" t="s">
        <v>13089</v>
      </c>
    </row>
    <row r="6689" spans="1:9" x14ac:dyDescent="0.25">
      <c r="A6689" s="2">
        <v>6689</v>
      </c>
      <c r="C6689" s="2">
        <v>959212828</v>
      </c>
      <c r="G6689" s="2" t="s">
        <v>4808</v>
      </c>
      <c r="H6689" s="2" t="s">
        <v>13090</v>
      </c>
      <c r="I6689" s="2" t="s">
        <v>13091</v>
      </c>
    </row>
    <row r="6690" spans="1:9" x14ac:dyDescent="0.25">
      <c r="A6690" s="2">
        <v>6690</v>
      </c>
      <c r="C6690" s="2">
        <v>959214466</v>
      </c>
      <c r="G6690" s="2" t="s">
        <v>13092</v>
      </c>
      <c r="H6690" s="2" t="s">
        <v>13093</v>
      </c>
      <c r="I6690" s="2" t="s">
        <v>13094</v>
      </c>
    </row>
    <row r="6691" spans="1:9" x14ac:dyDescent="0.25">
      <c r="A6691" s="2">
        <v>6691</v>
      </c>
      <c r="C6691" s="2">
        <v>959218040</v>
      </c>
      <c r="G6691" s="2" t="s">
        <v>616</v>
      </c>
      <c r="H6691" s="2" t="s">
        <v>608</v>
      </c>
      <c r="I6691" s="2" t="s">
        <v>13095</v>
      </c>
    </row>
    <row r="6692" spans="1:9" x14ac:dyDescent="0.25">
      <c r="A6692" s="2">
        <v>6692</v>
      </c>
      <c r="C6692" s="2">
        <v>959218481</v>
      </c>
      <c r="G6692" s="2" t="s">
        <v>1035</v>
      </c>
      <c r="H6692" s="2" t="s">
        <v>13096</v>
      </c>
      <c r="I6692" s="2" t="s">
        <v>13097</v>
      </c>
    </row>
    <row r="6693" spans="1:9" x14ac:dyDescent="0.25">
      <c r="A6693" s="2">
        <v>6693</v>
      </c>
      <c r="C6693" s="2">
        <v>959219229</v>
      </c>
      <c r="G6693" s="2" t="s">
        <v>698</v>
      </c>
      <c r="H6693" s="2" t="s">
        <v>2990</v>
      </c>
      <c r="I6693" s="2" t="s">
        <v>13098</v>
      </c>
    </row>
    <row r="6694" spans="1:9" x14ac:dyDescent="0.25">
      <c r="A6694" s="2">
        <v>6694</v>
      </c>
      <c r="C6694" s="2">
        <v>959221126</v>
      </c>
      <c r="G6694" s="2" t="s">
        <v>748</v>
      </c>
      <c r="H6694" s="2" t="s">
        <v>13099</v>
      </c>
      <c r="I6694" s="2" t="s">
        <v>13100</v>
      </c>
    </row>
    <row r="6695" spans="1:9" x14ac:dyDescent="0.25">
      <c r="A6695" s="2">
        <v>6695</v>
      </c>
      <c r="C6695" s="2">
        <v>959221634</v>
      </c>
      <c r="G6695" s="2" t="s">
        <v>625</v>
      </c>
      <c r="H6695" s="2" t="s">
        <v>13101</v>
      </c>
      <c r="I6695" s="2" t="s">
        <v>13102</v>
      </c>
    </row>
    <row r="6696" spans="1:9" x14ac:dyDescent="0.25">
      <c r="A6696" s="2">
        <v>6696</v>
      </c>
      <c r="C6696" s="2">
        <v>959221843</v>
      </c>
      <c r="G6696" s="2" t="s">
        <v>3429</v>
      </c>
      <c r="H6696" s="2" t="s">
        <v>13103</v>
      </c>
      <c r="I6696" s="2" t="s">
        <v>13104</v>
      </c>
    </row>
    <row r="6697" spans="1:9" x14ac:dyDescent="0.25">
      <c r="A6697" s="2">
        <v>6697</v>
      </c>
      <c r="C6697" s="2">
        <v>959224145</v>
      </c>
      <c r="G6697" s="2" t="s">
        <v>518</v>
      </c>
      <c r="H6697" s="2" t="s">
        <v>349</v>
      </c>
      <c r="I6697" s="2" t="s">
        <v>13105</v>
      </c>
    </row>
    <row r="6698" spans="1:9" x14ac:dyDescent="0.25">
      <c r="A6698" s="2">
        <v>6698</v>
      </c>
      <c r="C6698" s="2">
        <v>959224515</v>
      </c>
      <c r="G6698" s="2" t="s">
        <v>13106</v>
      </c>
      <c r="H6698" s="2" t="s">
        <v>13107</v>
      </c>
      <c r="I6698" s="2" t="s">
        <v>13108</v>
      </c>
    </row>
    <row r="6699" spans="1:9" x14ac:dyDescent="0.25">
      <c r="A6699" s="2">
        <v>6699</v>
      </c>
      <c r="C6699" s="2">
        <v>959228683</v>
      </c>
      <c r="G6699" s="2" t="s">
        <v>13109</v>
      </c>
      <c r="H6699" s="2" t="s">
        <v>13110</v>
      </c>
      <c r="I6699" s="2" t="s">
        <v>13111</v>
      </c>
    </row>
    <row r="6700" spans="1:9" x14ac:dyDescent="0.25">
      <c r="A6700" s="2">
        <v>6700</v>
      </c>
      <c r="C6700" s="2">
        <v>959233595</v>
      </c>
      <c r="G6700" s="2" t="s">
        <v>13112</v>
      </c>
      <c r="H6700" s="2" t="s">
        <v>13113</v>
      </c>
      <c r="I6700" s="2" t="s">
        <v>13114</v>
      </c>
    </row>
    <row r="6701" spans="1:9" x14ac:dyDescent="0.25">
      <c r="A6701" s="2">
        <v>6701</v>
      </c>
      <c r="C6701" s="2">
        <v>959234346</v>
      </c>
      <c r="G6701" s="2" t="s">
        <v>5594</v>
      </c>
      <c r="H6701" s="2" t="s">
        <v>1377</v>
      </c>
      <c r="I6701" s="2" t="s">
        <v>13115</v>
      </c>
    </row>
    <row r="6702" spans="1:9" x14ac:dyDescent="0.25">
      <c r="A6702" s="2">
        <v>6702</v>
      </c>
      <c r="C6702" s="2">
        <v>959235139</v>
      </c>
      <c r="G6702" s="2" t="s">
        <v>3893</v>
      </c>
      <c r="H6702" s="2" t="s">
        <v>8748</v>
      </c>
      <c r="I6702" s="2" t="s">
        <v>13116</v>
      </c>
    </row>
    <row r="6703" spans="1:9" x14ac:dyDescent="0.25">
      <c r="A6703" s="2">
        <v>6703</v>
      </c>
      <c r="C6703" s="2">
        <v>959235883</v>
      </c>
      <c r="G6703" s="2" t="s">
        <v>1637</v>
      </c>
      <c r="H6703" s="2" t="s">
        <v>2684</v>
      </c>
      <c r="I6703" s="2" t="s">
        <v>13117</v>
      </c>
    </row>
    <row r="6704" spans="1:9" x14ac:dyDescent="0.25">
      <c r="A6704" s="2">
        <v>6704</v>
      </c>
      <c r="C6704" s="2">
        <v>959238790</v>
      </c>
      <c r="G6704" s="2" t="s">
        <v>5435</v>
      </c>
      <c r="H6704" s="2" t="s">
        <v>13118</v>
      </c>
      <c r="I6704" s="2" t="s">
        <v>13119</v>
      </c>
    </row>
    <row r="6705" spans="1:9" x14ac:dyDescent="0.25">
      <c r="A6705" s="2">
        <v>6705</v>
      </c>
      <c r="C6705" s="2">
        <v>959240109</v>
      </c>
      <c r="G6705" s="2" t="s">
        <v>3689</v>
      </c>
      <c r="H6705" s="2" t="s">
        <v>1488</v>
      </c>
      <c r="I6705" s="2" t="s">
        <v>13120</v>
      </c>
    </row>
    <row r="6706" spans="1:9" x14ac:dyDescent="0.25">
      <c r="A6706" s="2">
        <v>6706</v>
      </c>
      <c r="C6706" s="2">
        <v>959241694</v>
      </c>
      <c r="G6706" s="2" t="s">
        <v>351</v>
      </c>
      <c r="H6706" s="2" t="s">
        <v>4703</v>
      </c>
      <c r="I6706" s="2" t="s">
        <v>13121</v>
      </c>
    </row>
    <row r="6707" spans="1:9" x14ac:dyDescent="0.25">
      <c r="A6707" s="2">
        <v>6707</v>
      </c>
      <c r="C6707" s="2">
        <v>959246728</v>
      </c>
      <c r="G6707" s="2" t="s">
        <v>13122</v>
      </c>
      <c r="H6707" s="2" t="s">
        <v>13123</v>
      </c>
      <c r="I6707" s="2" t="s">
        <v>13124</v>
      </c>
    </row>
    <row r="6708" spans="1:9" x14ac:dyDescent="0.25">
      <c r="A6708" s="2">
        <v>6708</v>
      </c>
      <c r="C6708" s="2">
        <v>959247853</v>
      </c>
      <c r="G6708" s="2" t="s">
        <v>2531</v>
      </c>
      <c r="H6708" s="2" t="s">
        <v>13125</v>
      </c>
      <c r="I6708" s="2" t="s">
        <v>13126</v>
      </c>
    </row>
    <row r="6709" spans="1:9" x14ac:dyDescent="0.25">
      <c r="A6709" s="2">
        <v>6709</v>
      </c>
      <c r="C6709" s="2">
        <v>959249197</v>
      </c>
      <c r="G6709" s="2" t="s">
        <v>3859</v>
      </c>
      <c r="H6709" s="2" t="s">
        <v>3092</v>
      </c>
      <c r="I6709" s="2" t="s">
        <v>13127</v>
      </c>
    </row>
    <row r="6710" spans="1:9" x14ac:dyDescent="0.25">
      <c r="A6710" s="2">
        <v>6710</v>
      </c>
      <c r="C6710" s="2">
        <v>959249618</v>
      </c>
      <c r="G6710" s="2" t="s">
        <v>13128</v>
      </c>
      <c r="H6710" s="2" t="s">
        <v>3399</v>
      </c>
      <c r="I6710" s="2" t="s">
        <v>13129</v>
      </c>
    </row>
    <row r="6711" spans="1:9" x14ac:dyDescent="0.25">
      <c r="A6711" s="2">
        <v>6711</v>
      </c>
      <c r="C6711" s="2">
        <v>959249888</v>
      </c>
      <c r="G6711" s="2" t="s">
        <v>10517</v>
      </c>
      <c r="H6711" s="2" t="s">
        <v>12201</v>
      </c>
      <c r="I6711" s="2" t="s">
        <v>13130</v>
      </c>
    </row>
    <row r="6712" spans="1:9" x14ac:dyDescent="0.25">
      <c r="A6712" s="2">
        <v>6712</v>
      </c>
      <c r="C6712" s="2">
        <v>959251321</v>
      </c>
      <c r="G6712" s="2" t="s">
        <v>13131</v>
      </c>
      <c r="H6712" s="2" t="s">
        <v>3118</v>
      </c>
      <c r="I6712" s="2" t="s">
        <v>13132</v>
      </c>
    </row>
    <row r="6713" spans="1:9" x14ac:dyDescent="0.25">
      <c r="A6713" s="2">
        <v>6713</v>
      </c>
      <c r="C6713" s="2">
        <v>959251567</v>
      </c>
      <c r="G6713" s="2" t="s">
        <v>625</v>
      </c>
      <c r="H6713" s="2" t="s">
        <v>5190</v>
      </c>
      <c r="I6713" s="2" t="s">
        <v>13133</v>
      </c>
    </row>
    <row r="6714" spans="1:9" x14ac:dyDescent="0.25">
      <c r="A6714" s="2">
        <v>6714</v>
      </c>
      <c r="C6714" s="2">
        <v>959259989</v>
      </c>
      <c r="G6714" s="2" t="s">
        <v>1911</v>
      </c>
      <c r="H6714" s="2" t="s">
        <v>13134</v>
      </c>
      <c r="I6714" s="2" t="s">
        <v>13135</v>
      </c>
    </row>
    <row r="6715" spans="1:9" x14ac:dyDescent="0.25">
      <c r="A6715" s="2">
        <v>6715</v>
      </c>
      <c r="C6715" s="2">
        <v>959260777</v>
      </c>
      <c r="G6715" s="2" t="s">
        <v>676</v>
      </c>
      <c r="H6715" s="2" t="s">
        <v>11732</v>
      </c>
      <c r="I6715" s="2" t="s">
        <v>13136</v>
      </c>
    </row>
    <row r="6716" spans="1:9" x14ac:dyDescent="0.25">
      <c r="A6716" s="2">
        <v>6716</v>
      </c>
      <c r="C6716" s="2">
        <v>959262094</v>
      </c>
      <c r="G6716" s="2" t="s">
        <v>13137</v>
      </c>
      <c r="H6716" s="2" t="s">
        <v>13138</v>
      </c>
      <c r="I6716" s="2" t="s">
        <v>13139</v>
      </c>
    </row>
    <row r="6717" spans="1:9" x14ac:dyDescent="0.25">
      <c r="A6717" s="2">
        <v>6717</v>
      </c>
      <c r="C6717" s="2">
        <v>959262366</v>
      </c>
      <c r="G6717" s="2" t="s">
        <v>293</v>
      </c>
      <c r="H6717" s="2" t="s">
        <v>428</v>
      </c>
      <c r="I6717" s="2" t="s">
        <v>13140</v>
      </c>
    </row>
    <row r="6718" spans="1:9" x14ac:dyDescent="0.25">
      <c r="A6718" s="2">
        <v>6718</v>
      </c>
      <c r="C6718" s="2">
        <v>959265323</v>
      </c>
      <c r="G6718" s="2" t="s">
        <v>1881</v>
      </c>
      <c r="H6718" s="2" t="s">
        <v>13141</v>
      </c>
      <c r="I6718" s="2" t="s">
        <v>13142</v>
      </c>
    </row>
    <row r="6719" spans="1:9" x14ac:dyDescent="0.25">
      <c r="A6719" s="2">
        <v>6719</v>
      </c>
      <c r="C6719" s="2">
        <v>959266144</v>
      </c>
      <c r="G6719" s="2" t="s">
        <v>13143</v>
      </c>
      <c r="H6719" s="2" t="s">
        <v>13144</v>
      </c>
      <c r="I6719" s="2" t="s">
        <v>13145</v>
      </c>
    </row>
    <row r="6720" spans="1:9" x14ac:dyDescent="0.25">
      <c r="A6720" s="2">
        <v>6720</v>
      </c>
      <c r="C6720" s="2">
        <v>959269676</v>
      </c>
      <c r="G6720" s="2" t="s">
        <v>1418</v>
      </c>
      <c r="H6720" s="2" t="s">
        <v>13146</v>
      </c>
      <c r="I6720" s="2" t="s">
        <v>13147</v>
      </c>
    </row>
    <row r="6721" spans="1:9" x14ac:dyDescent="0.25">
      <c r="A6721" s="2">
        <v>6721</v>
      </c>
      <c r="C6721" s="2">
        <v>959271861</v>
      </c>
      <c r="G6721" s="2" t="s">
        <v>2026</v>
      </c>
      <c r="H6721" s="2" t="s">
        <v>13148</v>
      </c>
      <c r="I6721" s="2" t="s">
        <v>13149</v>
      </c>
    </row>
    <row r="6722" spans="1:9" x14ac:dyDescent="0.25">
      <c r="A6722" s="2">
        <v>6722</v>
      </c>
      <c r="C6722" s="2">
        <v>959277466</v>
      </c>
      <c r="G6722" s="2" t="s">
        <v>13150</v>
      </c>
      <c r="H6722" s="2" t="s">
        <v>13151</v>
      </c>
      <c r="I6722" s="2" t="s">
        <v>13152</v>
      </c>
    </row>
    <row r="6723" spans="1:9" x14ac:dyDescent="0.25">
      <c r="A6723" s="2">
        <v>6723</v>
      </c>
      <c r="C6723" s="2">
        <v>959278420</v>
      </c>
      <c r="G6723" s="2" t="s">
        <v>5226</v>
      </c>
      <c r="H6723" s="2" t="s">
        <v>999</v>
      </c>
      <c r="I6723" s="2" t="s">
        <v>13153</v>
      </c>
    </row>
    <row r="6724" spans="1:9" x14ac:dyDescent="0.25">
      <c r="A6724" s="2">
        <v>6724</v>
      </c>
      <c r="C6724" s="2">
        <v>959278508</v>
      </c>
      <c r="G6724" s="2" t="s">
        <v>13154</v>
      </c>
      <c r="H6724" s="2" t="s">
        <v>13155</v>
      </c>
      <c r="I6724" s="2" t="s">
        <v>13156</v>
      </c>
    </row>
    <row r="6725" spans="1:9" x14ac:dyDescent="0.25">
      <c r="A6725" s="2">
        <v>6725</v>
      </c>
      <c r="C6725" s="2">
        <v>959279501</v>
      </c>
      <c r="G6725" s="2" t="s">
        <v>679</v>
      </c>
      <c r="H6725" s="2" t="s">
        <v>1380</v>
      </c>
      <c r="I6725" s="2" t="s">
        <v>13157</v>
      </c>
    </row>
    <row r="6726" spans="1:9" x14ac:dyDescent="0.25">
      <c r="A6726" s="2">
        <v>6726</v>
      </c>
      <c r="C6726" s="2">
        <v>959281120</v>
      </c>
      <c r="G6726" s="2" t="s">
        <v>1066</v>
      </c>
      <c r="H6726" s="2" t="s">
        <v>2294</v>
      </c>
      <c r="I6726" s="2" t="s">
        <v>13158</v>
      </c>
    </row>
    <row r="6727" spans="1:9" x14ac:dyDescent="0.25">
      <c r="A6727" s="2">
        <v>6727</v>
      </c>
      <c r="C6727" s="2">
        <v>959282771</v>
      </c>
      <c r="G6727" s="2" t="s">
        <v>495</v>
      </c>
      <c r="H6727" s="2" t="s">
        <v>13159</v>
      </c>
      <c r="I6727" s="2" t="s">
        <v>13160</v>
      </c>
    </row>
    <row r="6728" spans="1:9" x14ac:dyDescent="0.25">
      <c r="A6728" s="2">
        <v>6728</v>
      </c>
      <c r="C6728" s="2">
        <v>959283474</v>
      </c>
      <c r="G6728" s="2" t="s">
        <v>666</v>
      </c>
      <c r="H6728" s="2" t="s">
        <v>755</v>
      </c>
      <c r="I6728" s="2" t="s">
        <v>13161</v>
      </c>
    </row>
    <row r="6729" spans="1:9" x14ac:dyDescent="0.25">
      <c r="A6729" s="2">
        <v>6729</v>
      </c>
      <c r="C6729" s="2">
        <v>959289409</v>
      </c>
      <c r="G6729" s="2" t="s">
        <v>342</v>
      </c>
      <c r="H6729" s="2" t="s">
        <v>10511</v>
      </c>
      <c r="I6729" s="2" t="s">
        <v>13162</v>
      </c>
    </row>
    <row r="6730" spans="1:9" x14ac:dyDescent="0.25">
      <c r="A6730" s="2">
        <v>6730</v>
      </c>
      <c r="C6730" s="2">
        <v>959290709</v>
      </c>
      <c r="G6730" s="2" t="s">
        <v>13163</v>
      </c>
      <c r="H6730" s="2" t="s">
        <v>13164</v>
      </c>
      <c r="I6730" s="2" t="s">
        <v>13165</v>
      </c>
    </row>
    <row r="6731" spans="1:9" x14ac:dyDescent="0.25">
      <c r="A6731" s="2">
        <v>6731</v>
      </c>
      <c r="C6731" s="2">
        <v>959297419</v>
      </c>
      <c r="G6731" s="2" t="s">
        <v>452</v>
      </c>
      <c r="H6731" s="2" t="s">
        <v>740</v>
      </c>
      <c r="I6731" s="2" t="s">
        <v>13166</v>
      </c>
    </row>
    <row r="6732" spans="1:9" x14ac:dyDescent="0.25">
      <c r="A6732" s="2">
        <v>6732</v>
      </c>
      <c r="C6732" s="2">
        <v>959299730</v>
      </c>
      <c r="G6732" s="2" t="s">
        <v>13167</v>
      </c>
      <c r="H6732" s="2" t="s">
        <v>13168</v>
      </c>
      <c r="I6732" s="2" t="s">
        <v>13169</v>
      </c>
    </row>
    <row r="6733" spans="1:9" x14ac:dyDescent="0.25">
      <c r="A6733" s="2">
        <v>6733</v>
      </c>
      <c r="C6733" s="2">
        <v>959300733</v>
      </c>
      <c r="G6733" s="2" t="s">
        <v>1016</v>
      </c>
      <c r="H6733" s="2" t="s">
        <v>440</v>
      </c>
      <c r="I6733" s="2" t="s">
        <v>13170</v>
      </c>
    </row>
    <row r="6734" spans="1:9" x14ac:dyDescent="0.25">
      <c r="A6734" s="2">
        <v>6734</v>
      </c>
      <c r="C6734" s="2">
        <v>959303040</v>
      </c>
      <c r="G6734" s="2" t="s">
        <v>698</v>
      </c>
      <c r="H6734" s="2" t="s">
        <v>2436</v>
      </c>
      <c r="I6734" s="2" t="s">
        <v>13171</v>
      </c>
    </row>
    <row r="6735" spans="1:9" x14ac:dyDescent="0.25">
      <c r="A6735" s="2">
        <v>6735</v>
      </c>
      <c r="C6735" s="2">
        <v>959306046</v>
      </c>
      <c r="G6735" s="2" t="s">
        <v>141</v>
      </c>
      <c r="H6735" s="2" t="s">
        <v>4502</v>
      </c>
      <c r="I6735" s="2" t="s">
        <v>13172</v>
      </c>
    </row>
    <row r="6736" spans="1:9" x14ac:dyDescent="0.25">
      <c r="A6736" s="2">
        <v>6736</v>
      </c>
      <c r="C6736" s="2">
        <v>959306284</v>
      </c>
      <c r="G6736" s="2" t="s">
        <v>3193</v>
      </c>
      <c r="H6736" s="2" t="s">
        <v>1222</v>
      </c>
      <c r="I6736" s="2" t="s">
        <v>13173</v>
      </c>
    </row>
    <row r="6737" spans="1:9" x14ac:dyDescent="0.25">
      <c r="A6737" s="2">
        <v>6737</v>
      </c>
      <c r="C6737" s="2">
        <v>959307400</v>
      </c>
      <c r="G6737" s="2" t="s">
        <v>1295</v>
      </c>
      <c r="H6737" s="2" t="s">
        <v>13174</v>
      </c>
      <c r="I6737" s="2" t="s">
        <v>13175</v>
      </c>
    </row>
    <row r="6738" spans="1:9" x14ac:dyDescent="0.25">
      <c r="A6738" s="2">
        <v>6738</v>
      </c>
      <c r="C6738" s="2">
        <v>959309134</v>
      </c>
      <c r="G6738" s="2" t="s">
        <v>206</v>
      </c>
      <c r="H6738" s="2" t="s">
        <v>12302</v>
      </c>
      <c r="I6738" s="2" t="s">
        <v>13176</v>
      </c>
    </row>
    <row r="6739" spans="1:9" x14ac:dyDescent="0.25">
      <c r="A6739" s="2">
        <v>6739</v>
      </c>
      <c r="C6739" s="2">
        <v>959310315</v>
      </c>
      <c r="G6739" s="2" t="s">
        <v>812</v>
      </c>
      <c r="H6739" s="2" t="s">
        <v>2205</v>
      </c>
      <c r="I6739" s="2" t="s">
        <v>13177</v>
      </c>
    </row>
    <row r="6740" spans="1:9" x14ac:dyDescent="0.25">
      <c r="A6740" s="2">
        <v>6740</v>
      </c>
      <c r="C6740" s="2">
        <v>959311595</v>
      </c>
      <c r="G6740" s="2" t="s">
        <v>13178</v>
      </c>
      <c r="H6740" s="2" t="s">
        <v>13179</v>
      </c>
      <c r="I6740" s="2" t="s">
        <v>13180</v>
      </c>
    </row>
    <row r="6741" spans="1:9" x14ac:dyDescent="0.25">
      <c r="A6741" s="2">
        <v>6741</v>
      </c>
      <c r="C6741" s="2">
        <v>959312035</v>
      </c>
      <c r="G6741" s="2" t="s">
        <v>7191</v>
      </c>
      <c r="H6741" s="2" t="s">
        <v>634</v>
      </c>
      <c r="I6741" s="2" t="s">
        <v>13181</v>
      </c>
    </row>
    <row r="6742" spans="1:9" x14ac:dyDescent="0.25">
      <c r="A6742" s="2">
        <v>6742</v>
      </c>
      <c r="C6742" s="2">
        <v>959313686</v>
      </c>
      <c r="G6742" s="2" t="s">
        <v>4359</v>
      </c>
      <c r="H6742" s="2" t="s">
        <v>3073</v>
      </c>
      <c r="I6742" s="2" t="s">
        <v>13182</v>
      </c>
    </row>
    <row r="6743" spans="1:9" x14ac:dyDescent="0.25">
      <c r="A6743" s="2">
        <v>6743</v>
      </c>
      <c r="C6743" s="2">
        <v>959315850</v>
      </c>
      <c r="G6743" s="2" t="s">
        <v>13183</v>
      </c>
      <c r="H6743" s="2" t="s">
        <v>2280</v>
      </c>
      <c r="I6743" s="2" t="s">
        <v>13184</v>
      </c>
    </row>
    <row r="6744" spans="1:9" x14ac:dyDescent="0.25">
      <c r="A6744" s="2">
        <v>6744</v>
      </c>
      <c r="C6744" s="2">
        <v>959318583</v>
      </c>
      <c r="G6744" s="2" t="s">
        <v>13185</v>
      </c>
      <c r="H6744" s="2" t="s">
        <v>187</v>
      </c>
      <c r="I6744" s="2" t="s">
        <v>13186</v>
      </c>
    </row>
    <row r="6745" spans="1:9" x14ac:dyDescent="0.25">
      <c r="A6745" s="2">
        <v>6745</v>
      </c>
      <c r="C6745" s="2">
        <v>959318906</v>
      </c>
      <c r="G6745" s="2" t="s">
        <v>13187</v>
      </c>
      <c r="H6745" s="2" t="s">
        <v>5794</v>
      </c>
      <c r="I6745" s="2" t="s">
        <v>13188</v>
      </c>
    </row>
    <row r="6746" spans="1:9" x14ac:dyDescent="0.25">
      <c r="A6746" s="2">
        <v>6746</v>
      </c>
      <c r="C6746" s="2">
        <v>959329372</v>
      </c>
      <c r="G6746" s="2" t="s">
        <v>305</v>
      </c>
      <c r="H6746" s="2" t="s">
        <v>231</v>
      </c>
      <c r="I6746" s="2" t="s">
        <v>13189</v>
      </c>
    </row>
    <row r="6747" spans="1:9" x14ac:dyDescent="0.25">
      <c r="A6747" s="2">
        <v>6747</v>
      </c>
      <c r="C6747" s="2">
        <v>959331823</v>
      </c>
      <c r="G6747" s="2" t="s">
        <v>13190</v>
      </c>
      <c r="H6747" s="2" t="s">
        <v>13191</v>
      </c>
      <c r="I6747" s="2" t="s">
        <v>13192</v>
      </c>
    </row>
    <row r="6748" spans="1:9" x14ac:dyDescent="0.25">
      <c r="A6748" s="2">
        <v>6748</v>
      </c>
      <c r="C6748" s="2">
        <v>959336268</v>
      </c>
      <c r="G6748" s="2" t="s">
        <v>890</v>
      </c>
      <c r="H6748" s="2" t="s">
        <v>490</v>
      </c>
      <c r="I6748" s="2" t="s">
        <v>13193</v>
      </c>
    </row>
    <row r="6749" spans="1:9" x14ac:dyDescent="0.25">
      <c r="A6749" s="2">
        <v>6749</v>
      </c>
      <c r="C6749" s="2">
        <v>959339600</v>
      </c>
      <c r="G6749" s="2" t="s">
        <v>117</v>
      </c>
      <c r="H6749" s="2" t="s">
        <v>13194</v>
      </c>
      <c r="I6749" s="2" t="s">
        <v>13195</v>
      </c>
    </row>
    <row r="6750" spans="1:9" x14ac:dyDescent="0.25">
      <c r="A6750" s="2">
        <v>6750</v>
      </c>
      <c r="C6750" s="2">
        <v>959339841</v>
      </c>
      <c r="G6750" s="2" t="s">
        <v>13196</v>
      </c>
      <c r="H6750" s="2" t="s">
        <v>184</v>
      </c>
      <c r="I6750" s="2" t="s">
        <v>13197</v>
      </c>
    </row>
    <row r="6751" spans="1:9" x14ac:dyDescent="0.25">
      <c r="A6751" s="2">
        <v>6751</v>
      </c>
      <c r="C6751" s="2">
        <v>959345975</v>
      </c>
      <c r="G6751" s="2" t="s">
        <v>13198</v>
      </c>
      <c r="H6751" s="2" t="s">
        <v>11825</v>
      </c>
      <c r="I6751" s="2" t="s">
        <v>13199</v>
      </c>
    </row>
    <row r="6752" spans="1:9" x14ac:dyDescent="0.25">
      <c r="A6752" s="2">
        <v>6752</v>
      </c>
      <c r="C6752" s="2">
        <v>959346413</v>
      </c>
      <c r="G6752" s="2" t="s">
        <v>13200</v>
      </c>
      <c r="H6752" s="2" t="s">
        <v>9822</v>
      </c>
      <c r="I6752" s="2" t="s">
        <v>13201</v>
      </c>
    </row>
    <row r="6753" spans="1:9" x14ac:dyDescent="0.25">
      <c r="A6753" s="2">
        <v>6753</v>
      </c>
      <c r="C6753" s="2">
        <v>959347884</v>
      </c>
      <c r="G6753" s="2" t="s">
        <v>726</v>
      </c>
      <c r="H6753" s="2" t="s">
        <v>222</v>
      </c>
      <c r="I6753" s="2" t="s">
        <v>13202</v>
      </c>
    </row>
    <row r="6754" spans="1:9" x14ac:dyDescent="0.25">
      <c r="A6754" s="2">
        <v>6754</v>
      </c>
      <c r="C6754" s="2">
        <v>959350107</v>
      </c>
      <c r="G6754" s="2" t="s">
        <v>13203</v>
      </c>
      <c r="H6754" s="2" t="s">
        <v>13204</v>
      </c>
      <c r="I6754" s="2" t="s">
        <v>13205</v>
      </c>
    </row>
    <row r="6755" spans="1:9" x14ac:dyDescent="0.25">
      <c r="A6755" s="2">
        <v>6755</v>
      </c>
      <c r="C6755" s="2">
        <v>959351414</v>
      </c>
      <c r="G6755" s="2" t="s">
        <v>583</v>
      </c>
      <c r="H6755" s="2" t="s">
        <v>13206</v>
      </c>
      <c r="I6755" s="2" t="s">
        <v>13207</v>
      </c>
    </row>
    <row r="6756" spans="1:9" x14ac:dyDescent="0.25">
      <c r="A6756" s="2">
        <v>6756</v>
      </c>
      <c r="C6756" s="2">
        <v>959357604</v>
      </c>
      <c r="G6756" s="2" t="s">
        <v>5921</v>
      </c>
      <c r="H6756" s="2" t="s">
        <v>2038</v>
      </c>
      <c r="I6756" s="2" t="s">
        <v>13208</v>
      </c>
    </row>
    <row r="6757" spans="1:9" x14ac:dyDescent="0.25">
      <c r="A6757" s="2">
        <v>6757</v>
      </c>
      <c r="C6757" s="2">
        <v>959358796</v>
      </c>
      <c r="G6757" s="2" t="s">
        <v>9208</v>
      </c>
      <c r="H6757" s="2" t="s">
        <v>13209</v>
      </c>
      <c r="I6757" s="2" t="s">
        <v>13210</v>
      </c>
    </row>
    <row r="6758" spans="1:9" x14ac:dyDescent="0.25">
      <c r="A6758" s="2">
        <v>6758</v>
      </c>
      <c r="C6758" s="2">
        <v>959361676</v>
      </c>
      <c r="G6758" s="2" t="s">
        <v>13211</v>
      </c>
      <c r="H6758" s="2" t="s">
        <v>13212</v>
      </c>
      <c r="I6758" s="2" t="s">
        <v>13213</v>
      </c>
    </row>
    <row r="6759" spans="1:9" x14ac:dyDescent="0.25">
      <c r="A6759" s="2">
        <v>6759</v>
      </c>
      <c r="C6759" s="2">
        <v>959362107</v>
      </c>
      <c r="G6759" s="2" t="s">
        <v>203</v>
      </c>
      <c r="H6759" s="2" t="s">
        <v>6640</v>
      </c>
      <c r="I6759" s="2" t="s">
        <v>13214</v>
      </c>
    </row>
    <row r="6760" spans="1:9" x14ac:dyDescent="0.25">
      <c r="A6760" s="2">
        <v>6760</v>
      </c>
      <c r="C6760" s="2">
        <v>959362472</v>
      </c>
      <c r="G6760" s="2" t="s">
        <v>13215</v>
      </c>
      <c r="H6760" s="2" t="s">
        <v>2280</v>
      </c>
      <c r="I6760" s="2" t="s">
        <v>13216</v>
      </c>
    </row>
    <row r="6761" spans="1:9" x14ac:dyDescent="0.25">
      <c r="A6761" s="2">
        <v>6761</v>
      </c>
      <c r="C6761" s="2">
        <v>959363608</v>
      </c>
      <c r="G6761" s="2" t="s">
        <v>13217</v>
      </c>
      <c r="H6761" s="2" t="s">
        <v>13218</v>
      </c>
      <c r="I6761" s="2" t="s">
        <v>13219</v>
      </c>
    </row>
    <row r="6762" spans="1:9" x14ac:dyDescent="0.25">
      <c r="A6762" s="2">
        <v>6762</v>
      </c>
      <c r="C6762" s="2">
        <v>959366318</v>
      </c>
      <c r="G6762" s="2" t="s">
        <v>1637</v>
      </c>
      <c r="H6762" s="2" t="s">
        <v>3279</v>
      </c>
      <c r="I6762" s="2" t="s">
        <v>13220</v>
      </c>
    </row>
    <row r="6763" spans="1:9" x14ac:dyDescent="0.25">
      <c r="A6763" s="2">
        <v>6763</v>
      </c>
      <c r="C6763" s="2">
        <v>959366947</v>
      </c>
      <c r="G6763" s="2" t="s">
        <v>13221</v>
      </c>
      <c r="H6763" s="2" t="s">
        <v>13222</v>
      </c>
      <c r="I6763" s="2" t="s">
        <v>13223</v>
      </c>
    </row>
    <row r="6764" spans="1:9" x14ac:dyDescent="0.25">
      <c r="A6764" s="2">
        <v>6764</v>
      </c>
      <c r="C6764" s="2">
        <v>959368490</v>
      </c>
      <c r="G6764" s="2" t="s">
        <v>13224</v>
      </c>
      <c r="H6764" s="2" t="s">
        <v>848</v>
      </c>
      <c r="I6764" s="2" t="s">
        <v>13225</v>
      </c>
    </row>
    <row r="6765" spans="1:9" x14ac:dyDescent="0.25">
      <c r="A6765" s="2">
        <v>6765</v>
      </c>
      <c r="C6765" s="2">
        <v>959369216</v>
      </c>
      <c r="G6765" s="2" t="s">
        <v>13226</v>
      </c>
      <c r="H6765" s="2" t="s">
        <v>13227</v>
      </c>
      <c r="I6765" s="2" t="s">
        <v>13228</v>
      </c>
    </row>
    <row r="6766" spans="1:9" x14ac:dyDescent="0.25">
      <c r="A6766" s="2">
        <v>6766</v>
      </c>
      <c r="C6766" s="2">
        <v>959370205</v>
      </c>
      <c r="G6766" s="2" t="s">
        <v>1720</v>
      </c>
      <c r="H6766" s="2" t="s">
        <v>13229</v>
      </c>
      <c r="I6766" s="2" t="s">
        <v>13230</v>
      </c>
    </row>
    <row r="6767" spans="1:9" x14ac:dyDescent="0.25">
      <c r="A6767" s="2">
        <v>6767</v>
      </c>
      <c r="C6767" s="2">
        <v>959375844</v>
      </c>
      <c r="G6767" s="2" t="s">
        <v>3128</v>
      </c>
      <c r="H6767" s="2" t="s">
        <v>3699</v>
      </c>
      <c r="I6767" s="2" t="s">
        <v>13231</v>
      </c>
    </row>
    <row r="6768" spans="1:9" x14ac:dyDescent="0.25">
      <c r="A6768" s="2">
        <v>6768</v>
      </c>
      <c r="C6768" s="2">
        <v>959380717</v>
      </c>
      <c r="G6768" s="2" t="s">
        <v>13232</v>
      </c>
      <c r="H6768" s="2" t="s">
        <v>4744</v>
      </c>
      <c r="I6768" s="2" t="s">
        <v>13233</v>
      </c>
    </row>
    <row r="6769" spans="1:9" x14ac:dyDescent="0.25">
      <c r="A6769" s="2">
        <v>6769</v>
      </c>
      <c r="C6769" s="2">
        <v>959380912</v>
      </c>
      <c r="G6769" s="2" t="s">
        <v>1580</v>
      </c>
      <c r="H6769" s="2" t="s">
        <v>13234</v>
      </c>
      <c r="I6769" s="2" t="s">
        <v>13235</v>
      </c>
    </row>
    <row r="6770" spans="1:9" x14ac:dyDescent="0.25">
      <c r="A6770" s="2">
        <v>6770</v>
      </c>
      <c r="C6770" s="2">
        <v>959381586</v>
      </c>
      <c r="G6770" s="2" t="s">
        <v>619</v>
      </c>
      <c r="H6770" s="2" t="s">
        <v>5826</v>
      </c>
      <c r="I6770" s="2" t="s">
        <v>13236</v>
      </c>
    </row>
    <row r="6771" spans="1:9" x14ac:dyDescent="0.25">
      <c r="A6771" s="2">
        <v>6771</v>
      </c>
      <c r="C6771" s="2">
        <v>959388046</v>
      </c>
      <c r="G6771" s="2" t="s">
        <v>13237</v>
      </c>
      <c r="H6771" s="2" t="s">
        <v>13238</v>
      </c>
      <c r="I6771" s="2" t="s">
        <v>13239</v>
      </c>
    </row>
    <row r="6772" spans="1:9" x14ac:dyDescent="0.25">
      <c r="A6772" s="2">
        <v>6772</v>
      </c>
      <c r="C6772" s="2">
        <v>959391303</v>
      </c>
      <c r="G6772" s="2" t="s">
        <v>247</v>
      </c>
      <c r="H6772" s="2" t="s">
        <v>3118</v>
      </c>
      <c r="I6772" s="2" t="s">
        <v>13240</v>
      </c>
    </row>
    <row r="6773" spans="1:9" x14ac:dyDescent="0.25">
      <c r="A6773" s="2">
        <v>6773</v>
      </c>
      <c r="C6773" s="2">
        <v>959391631</v>
      </c>
      <c r="G6773" s="2" t="s">
        <v>2189</v>
      </c>
      <c r="H6773" s="2" t="s">
        <v>1277</v>
      </c>
      <c r="I6773" s="2" t="s">
        <v>13241</v>
      </c>
    </row>
    <row r="6774" spans="1:9" x14ac:dyDescent="0.25">
      <c r="A6774" s="2">
        <v>6774</v>
      </c>
      <c r="C6774" s="2">
        <v>959392299</v>
      </c>
      <c r="G6774" s="2" t="s">
        <v>430</v>
      </c>
      <c r="H6774" s="2" t="s">
        <v>4093</v>
      </c>
      <c r="I6774" s="2" t="s">
        <v>13242</v>
      </c>
    </row>
    <row r="6775" spans="1:9" x14ac:dyDescent="0.25">
      <c r="A6775" s="2">
        <v>6775</v>
      </c>
      <c r="C6775" s="2">
        <v>959393048</v>
      </c>
      <c r="G6775" s="2" t="s">
        <v>2202</v>
      </c>
      <c r="H6775" s="2" t="s">
        <v>13243</v>
      </c>
      <c r="I6775" s="2" t="s">
        <v>13244</v>
      </c>
    </row>
    <row r="6776" spans="1:9" x14ac:dyDescent="0.25">
      <c r="A6776" s="2">
        <v>6776</v>
      </c>
      <c r="C6776" s="2">
        <v>959393772</v>
      </c>
      <c r="G6776" s="2" t="s">
        <v>13245</v>
      </c>
      <c r="H6776" s="2" t="s">
        <v>13246</v>
      </c>
      <c r="I6776" s="2" t="s">
        <v>13247</v>
      </c>
    </row>
    <row r="6777" spans="1:9" x14ac:dyDescent="0.25">
      <c r="A6777" s="2">
        <v>6777</v>
      </c>
      <c r="C6777" s="2">
        <v>959395029</v>
      </c>
      <c r="G6777" s="2" t="s">
        <v>2015</v>
      </c>
      <c r="H6777" s="2" t="s">
        <v>459</v>
      </c>
      <c r="I6777" s="2" t="s">
        <v>13248</v>
      </c>
    </row>
    <row r="6778" spans="1:9" x14ac:dyDescent="0.25">
      <c r="A6778" s="2">
        <v>6778</v>
      </c>
      <c r="C6778" s="2">
        <v>959397005</v>
      </c>
      <c r="G6778" s="2" t="s">
        <v>3278</v>
      </c>
      <c r="H6778" s="2" t="s">
        <v>11602</v>
      </c>
      <c r="I6778" s="2" t="s">
        <v>13249</v>
      </c>
    </row>
    <row r="6779" spans="1:9" x14ac:dyDescent="0.25">
      <c r="A6779" s="2">
        <v>6779</v>
      </c>
      <c r="C6779" s="2">
        <v>959398485</v>
      </c>
      <c r="G6779" s="2" t="s">
        <v>13250</v>
      </c>
      <c r="H6779" s="2" t="s">
        <v>13251</v>
      </c>
      <c r="I6779" s="2" t="s">
        <v>13252</v>
      </c>
    </row>
    <row r="6780" spans="1:9" x14ac:dyDescent="0.25">
      <c r="A6780" s="2">
        <v>6780</v>
      </c>
      <c r="C6780" s="2">
        <v>959402869</v>
      </c>
      <c r="G6780" s="2" t="s">
        <v>13253</v>
      </c>
      <c r="H6780" s="2" t="s">
        <v>13254</v>
      </c>
      <c r="I6780" s="2" t="s">
        <v>13255</v>
      </c>
    </row>
    <row r="6781" spans="1:9" x14ac:dyDescent="0.25">
      <c r="A6781" s="2">
        <v>6781</v>
      </c>
      <c r="C6781" s="2">
        <v>959404319</v>
      </c>
      <c r="G6781" s="2" t="s">
        <v>7091</v>
      </c>
      <c r="H6781" s="2" t="s">
        <v>13256</v>
      </c>
      <c r="I6781" s="2" t="s">
        <v>13257</v>
      </c>
    </row>
    <row r="6782" spans="1:9" x14ac:dyDescent="0.25">
      <c r="A6782" s="2">
        <v>6782</v>
      </c>
      <c r="C6782" s="2">
        <v>959404530</v>
      </c>
      <c r="G6782" s="2" t="s">
        <v>13258</v>
      </c>
      <c r="H6782" s="2" t="s">
        <v>13259</v>
      </c>
      <c r="I6782" s="2" t="s">
        <v>13260</v>
      </c>
    </row>
    <row r="6783" spans="1:9" x14ac:dyDescent="0.25">
      <c r="A6783" s="2">
        <v>6783</v>
      </c>
      <c r="C6783" s="2">
        <v>959405453</v>
      </c>
      <c r="G6783" s="2" t="s">
        <v>8245</v>
      </c>
      <c r="H6783" s="2" t="s">
        <v>13261</v>
      </c>
      <c r="I6783" s="2" t="s">
        <v>13262</v>
      </c>
    </row>
    <row r="6784" spans="1:9" x14ac:dyDescent="0.25">
      <c r="A6784" s="2">
        <v>6784</v>
      </c>
      <c r="C6784" s="2">
        <v>959411605</v>
      </c>
      <c r="G6784" s="2" t="s">
        <v>13263</v>
      </c>
      <c r="H6784" s="2" t="s">
        <v>2722</v>
      </c>
      <c r="I6784" s="2" t="s">
        <v>13264</v>
      </c>
    </row>
    <row r="6785" spans="1:9" x14ac:dyDescent="0.25">
      <c r="A6785" s="2">
        <v>6785</v>
      </c>
      <c r="C6785" s="2">
        <v>959416809</v>
      </c>
      <c r="G6785" s="2" t="s">
        <v>13265</v>
      </c>
      <c r="H6785" s="2" t="s">
        <v>3177</v>
      </c>
      <c r="I6785" s="2" t="s">
        <v>13266</v>
      </c>
    </row>
    <row r="6786" spans="1:9" x14ac:dyDescent="0.25">
      <c r="A6786" s="2">
        <v>6786</v>
      </c>
      <c r="C6786" s="2">
        <v>959417512</v>
      </c>
      <c r="G6786" s="2" t="s">
        <v>639</v>
      </c>
      <c r="H6786" s="2" t="s">
        <v>2648</v>
      </c>
      <c r="I6786" s="2" t="s">
        <v>13267</v>
      </c>
    </row>
    <row r="6787" spans="1:9" x14ac:dyDescent="0.25">
      <c r="A6787" s="2">
        <v>6787</v>
      </c>
      <c r="C6787" s="2">
        <v>959417784</v>
      </c>
      <c r="G6787" s="2" t="s">
        <v>13268</v>
      </c>
      <c r="H6787" s="2" t="s">
        <v>13269</v>
      </c>
      <c r="I6787" s="2" t="s">
        <v>13270</v>
      </c>
    </row>
    <row r="6788" spans="1:9" x14ac:dyDescent="0.25">
      <c r="A6788" s="2">
        <v>6788</v>
      </c>
      <c r="C6788" s="2">
        <v>959419966</v>
      </c>
      <c r="G6788" s="2" t="s">
        <v>625</v>
      </c>
      <c r="H6788" s="2" t="s">
        <v>866</v>
      </c>
      <c r="I6788" s="2" t="s">
        <v>13271</v>
      </c>
    </row>
    <row r="6789" spans="1:9" x14ac:dyDescent="0.25">
      <c r="A6789" s="2">
        <v>6789</v>
      </c>
      <c r="C6789" s="2">
        <v>959421086</v>
      </c>
      <c r="G6789" s="2" t="s">
        <v>2015</v>
      </c>
      <c r="H6789" s="2" t="s">
        <v>13272</v>
      </c>
      <c r="I6789" s="2" t="s">
        <v>13273</v>
      </c>
    </row>
    <row r="6790" spans="1:9" x14ac:dyDescent="0.25">
      <c r="A6790" s="2">
        <v>6790</v>
      </c>
      <c r="C6790" s="2">
        <v>959423324</v>
      </c>
      <c r="G6790" s="2" t="s">
        <v>6058</v>
      </c>
      <c r="H6790" s="2" t="s">
        <v>629</v>
      </c>
      <c r="I6790" s="2" t="s">
        <v>13274</v>
      </c>
    </row>
    <row r="6791" spans="1:9" x14ac:dyDescent="0.25">
      <c r="A6791" s="2">
        <v>6791</v>
      </c>
      <c r="C6791" s="2">
        <v>959425462</v>
      </c>
      <c r="G6791" s="2" t="s">
        <v>2151</v>
      </c>
      <c r="H6791" s="2" t="s">
        <v>10772</v>
      </c>
      <c r="I6791" s="2" t="s">
        <v>13275</v>
      </c>
    </row>
    <row r="6792" spans="1:9" x14ac:dyDescent="0.25">
      <c r="A6792" s="2">
        <v>6792</v>
      </c>
      <c r="C6792" s="2">
        <v>959433886</v>
      </c>
      <c r="G6792" s="2" t="s">
        <v>374</v>
      </c>
      <c r="H6792" s="2" t="s">
        <v>13276</v>
      </c>
      <c r="I6792" s="2" t="s">
        <v>13277</v>
      </c>
    </row>
    <row r="6793" spans="1:9" x14ac:dyDescent="0.25">
      <c r="A6793" s="2">
        <v>6793</v>
      </c>
      <c r="C6793" s="2">
        <v>959437087</v>
      </c>
      <c r="G6793" s="2" t="s">
        <v>13278</v>
      </c>
      <c r="H6793" s="2" t="s">
        <v>490</v>
      </c>
      <c r="I6793" s="2" t="s">
        <v>13279</v>
      </c>
    </row>
    <row r="6794" spans="1:9" x14ac:dyDescent="0.25">
      <c r="A6794" s="2">
        <v>6794</v>
      </c>
      <c r="C6794" s="2">
        <v>959437887</v>
      </c>
      <c r="G6794" s="2" t="s">
        <v>3594</v>
      </c>
      <c r="H6794" s="2" t="s">
        <v>904</v>
      </c>
      <c r="I6794" s="2" t="s">
        <v>13280</v>
      </c>
    </row>
    <row r="6795" spans="1:9" x14ac:dyDescent="0.25">
      <c r="A6795" s="2">
        <v>6795</v>
      </c>
      <c r="C6795" s="2">
        <v>959439242</v>
      </c>
      <c r="G6795" s="2" t="s">
        <v>1170</v>
      </c>
      <c r="H6795" s="2" t="s">
        <v>4703</v>
      </c>
      <c r="I6795" s="2" t="s">
        <v>13281</v>
      </c>
    </row>
    <row r="6796" spans="1:9" x14ac:dyDescent="0.25">
      <c r="A6796" s="2">
        <v>6796</v>
      </c>
      <c r="C6796" s="2">
        <v>959442697</v>
      </c>
      <c r="G6796" s="2" t="s">
        <v>13282</v>
      </c>
      <c r="H6796" s="2" t="s">
        <v>4703</v>
      </c>
      <c r="I6796" s="2" t="s">
        <v>13283</v>
      </c>
    </row>
    <row r="6797" spans="1:9" x14ac:dyDescent="0.25">
      <c r="A6797" s="2">
        <v>6797</v>
      </c>
      <c r="C6797" s="2">
        <v>959446593</v>
      </c>
      <c r="G6797" s="2" t="s">
        <v>2968</v>
      </c>
      <c r="H6797" s="2" t="s">
        <v>6746</v>
      </c>
      <c r="I6797" s="2" t="s">
        <v>13284</v>
      </c>
    </row>
    <row r="6798" spans="1:9" x14ac:dyDescent="0.25">
      <c r="A6798" s="2">
        <v>6798</v>
      </c>
      <c r="C6798" s="2">
        <v>959451161</v>
      </c>
      <c r="G6798" s="2" t="s">
        <v>7274</v>
      </c>
      <c r="H6798" s="2" t="s">
        <v>528</v>
      </c>
      <c r="I6798" s="2" t="s">
        <v>13285</v>
      </c>
    </row>
    <row r="6799" spans="1:9" x14ac:dyDescent="0.25">
      <c r="A6799" s="2">
        <v>6799</v>
      </c>
      <c r="C6799" s="2">
        <v>959454491</v>
      </c>
      <c r="G6799" s="2" t="s">
        <v>1245</v>
      </c>
      <c r="H6799" s="2" t="s">
        <v>13286</v>
      </c>
      <c r="I6799" s="2" t="s">
        <v>13287</v>
      </c>
    </row>
    <row r="6800" spans="1:9" x14ac:dyDescent="0.25">
      <c r="A6800" s="2">
        <v>6800</v>
      </c>
      <c r="C6800" s="2">
        <v>959456907</v>
      </c>
      <c r="G6800" s="2" t="s">
        <v>1229</v>
      </c>
      <c r="H6800" s="2" t="s">
        <v>1306</v>
      </c>
      <c r="I6800" s="2" t="s">
        <v>13288</v>
      </c>
    </row>
    <row r="6801" spans="1:9" x14ac:dyDescent="0.25">
      <c r="A6801" s="2">
        <v>6801</v>
      </c>
      <c r="C6801" s="2">
        <v>959461345</v>
      </c>
      <c r="D6801" s="2">
        <v>985509363</v>
      </c>
      <c r="G6801" s="2" t="s">
        <v>1325</v>
      </c>
      <c r="H6801" s="2" t="s">
        <v>13289</v>
      </c>
      <c r="I6801" s="2" t="s">
        <v>13290</v>
      </c>
    </row>
    <row r="6802" spans="1:9" x14ac:dyDescent="0.25">
      <c r="A6802" s="2">
        <v>6802</v>
      </c>
      <c r="C6802" s="2">
        <v>959462191</v>
      </c>
      <c r="D6802" s="2">
        <v>975913336</v>
      </c>
      <c r="G6802" s="2" t="s">
        <v>1370</v>
      </c>
      <c r="H6802" s="2" t="s">
        <v>866</v>
      </c>
      <c r="I6802" s="2" t="s">
        <v>13291</v>
      </c>
    </row>
    <row r="6803" spans="1:9" x14ac:dyDescent="0.25">
      <c r="A6803" s="2">
        <v>6803</v>
      </c>
      <c r="C6803" s="2">
        <v>959462566</v>
      </c>
      <c r="G6803" s="2" t="s">
        <v>495</v>
      </c>
      <c r="H6803" s="2" t="s">
        <v>1277</v>
      </c>
      <c r="I6803" s="2" t="s">
        <v>13292</v>
      </c>
    </row>
    <row r="6804" spans="1:9" x14ac:dyDescent="0.25">
      <c r="A6804" s="2">
        <v>6804</v>
      </c>
      <c r="C6804" s="2">
        <v>959463273</v>
      </c>
      <c r="G6804" s="2" t="s">
        <v>13293</v>
      </c>
      <c r="H6804" s="2" t="s">
        <v>3118</v>
      </c>
      <c r="I6804" s="2" t="s">
        <v>13294</v>
      </c>
    </row>
    <row r="6805" spans="1:9" x14ac:dyDescent="0.25">
      <c r="A6805" s="2">
        <v>6805</v>
      </c>
      <c r="C6805" s="2">
        <v>959467223</v>
      </c>
      <c r="G6805" s="2" t="s">
        <v>3870</v>
      </c>
      <c r="H6805" s="2" t="s">
        <v>1723</v>
      </c>
      <c r="I6805" s="2" t="s">
        <v>13295</v>
      </c>
    </row>
    <row r="6806" spans="1:9" x14ac:dyDescent="0.25">
      <c r="A6806" s="2">
        <v>6806</v>
      </c>
      <c r="C6806" s="2">
        <v>959468375</v>
      </c>
      <c r="G6806" s="2" t="s">
        <v>4750</v>
      </c>
      <c r="H6806" s="2" t="s">
        <v>349</v>
      </c>
      <c r="I6806" s="2" t="s">
        <v>13296</v>
      </c>
    </row>
    <row r="6807" spans="1:9" x14ac:dyDescent="0.25">
      <c r="A6807" s="2">
        <v>6807</v>
      </c>
      <c r="C6807" s="2">
        <v>959470505</v>
      </c>
      <c r="G6807" s="2" t="s">
        <v>2573</v>
      </c>
      <c r="H6807" s="2" t="s">
        <v>1521</v>
      </c>
      <c r="I6807" s="2" t="s">
        <v>13297</v>
      </c>
    </row>
    <row r="6808" spans="1:9" x14ac:dyDescent="0.25">
      <c r="A6808" s="2">
        <v>6808</v>
      </c>
      <c r="C6808" s="2">
        <v>959472610</v>
      </c>
      <c r="D6808" s="2">
        <v>962548766</v>
      </c>
      <c r="G6808" s="2" t="s">
        <v>2131</v>
      </c>
      <c r="H6808" s="2" t="s">
        <v>848</v>
      </c>
      <c r="I6808" s="2" t="s">
        <v>13298</v>
      </c>
    </row>
    <row r="6809" spans="1:9" x14ac:dyDescent="0.25">
      <c r="A6809" s="2">
        <v>6809</v>
      </c>
      <c r="C6809" s="2">
        <v>959479934</v>
      </c>
      <c r="G6809" s="2" t="s">
        <v>1484</v>
      </c>
      <c r="H6809" s="2" t="s">
        <v>11602</v>
      </c>
      <c r="I6809" s="2" t="s">
        <v>13299</v>
      </c>
    </row>
    <row r="6810" spans="1:9" x14ac:dyDescent="0.25">
      <c r="A6810" s="2">
        <v>6810</v>
      </c>
      <c r="C6810" s="2">
        <v>959480361</v>
      </c>
      <c r="G6810" s="2" t="s">
        <v>3574</v>
      </c>
      <c r="H6810" s="2" t="s">
        <v>251</v>
      </c>
      <c r="I6810" s="2" t="s">
        <v>13300</v>
      </c>
    </row>
    <row r="6811" spans="1:9" x14ac:dyDescent="0.25">
      <c r="A6811" s="2">
        <v>6811</v>
      </c>
      <c r="C6811" s="2">
        <v>959482220</v>
      </c>
      <c r="G6811" s="2" t="s">
        <v>8455</v>
      </c>
      <c r="H6811" s="2" t="s">
        <v>13301</v>
      </c>
      <c r="I6811" s="2" t="s">
        <v>13302</v>
      </c>
    </row>
    <row r="6812" spans="1:9" x14ac:dyDescent="0.25">
      <c r="A6812" s="2">
        <v>6812</v>
      </c>
      <c r="C6812" s="2">
        <v>959485434</v>
      </c>
      <c r="G6812" s="2" t="s">
        <v>144</v>
      </c>
      <c r="H6812" s="2" t="s">
        <v>1916</v>
      </c>
      <c r="I6812" s="2" t="s">
        <v>13303</v>
      </c>
    </row>
    <row r="6813" spans="1:9" x14ac:dyDescent="0.25">
      <c r="A6813" s="2">
        <v>6813</v>
      </c>
      <c r="C6813" s="2">
        <v>959487808</v>
      </c>
      <c r="G6813" s="2" t="s">
        <v>13304</v>
      </c>
      <c r="H6813" s="2" t="s">
        <v>13305</v>
      </c>
      <c r="I6813" s="2" t="s">
        <v>13306</v>
      </c>
    </row>
    <row r="6814" spans="1:9" x14ac:dyDescent="0.25">
      <c r="A6814" s="2">
        <v>6814</v>
      </c>
      <c r="C6814" s="2">
        <v>959488932</v>
      </c>
      <c r="G6814" s="2" t="s">
        <v>13307</v>
      </c>
      <c r="H6814" s="2" t="s">
        <v>297</v>
      </c>
      <c r="I6814" s="2" t="s">
        <v>13308</v>
      </c>
    </row>
    <row r="6815" spans="1:9" x14ac:dyDescent="0.25">
      <c r="A6815" s="2">
        <v>6815</v>
      </c>
      <c r="C6815" s="2">
        <v>959489136</v>
      </c>
      <c r="G6815" s="2" t="s">
        <v>6292</v>
      </c>
      <c r="H6815" s="2" t="s">
        <v>13309</v>
      </c>
      <c r="I6815" s="2" t="s">
        <v>13310</v>
      </c>
    </row>
    <row r="6816" spans="1:9" x14ac:dyDescent="0.25">
      <c r="A6816" s="2">
        <v>6816</v>
      </c>
      <c r="C6816" s="2">
        <v>959492441</v>
      </c>
      <c r="G6816" s="2" t="s">
        <v>1720</v>
      </c>
      <c r="H6816" s="2" t="s">
        <v>443</v>
      </c>
      <c r="I6816" s="2" t="s">
        <v>13311</v>
      </c>
    </row>
    <row r="6817" spans="1:9" x14ac:dyDescent="0.25">
      <c r="A6817" s="2">
        <v>6817</v>
      </c>
      <c r="C6817" s="2">
        <v>959493697</v>
      </c>
      <c r="G6817" s="2" t="s">
        <v>177</v>
      </c>
      <c r="H6817" s="2" t="s">
        <v>5478</v>
      </c>
      <c r="I6817" s="2" t="s">
        <v>13312</v>
      </c>
    </row>
    <row r="6818" spans="1:9" x14ac:dyDescent="0.25">
      <c r="A6818" s="2">
        <v>6818</v>
      </c>
      <c r="C6818" s="2">
        <v>959494335</v>
      </c>
      <c r="G6818" s="2" t="s">
        <v>13313</v>
      </c>
      <c r="H6818" s="2" t="s">
        <v>13314</v>
      </c>
      <c r="I6818" s="2" t="s">
        <v>13315</v>
      </c>
    </row>
    <row r="6819" spans="1:9" x14ac:dyDescent="0.25">
      <c r="A6819" s="2">
        <v>6819</v>
      </c>
      <c r="C6819" s="2">
        <v>959494888</v>
      </c>
      <c r="G6819" s="2" t="s">
        <v>13316</v>
      </c>
      <c r="H6819" s="2" t="s">
        <v>528</v>
      </c>
      <c r="I6819" s="2" t="s">
        <v>13317</v>
      </c>
    </row>
    <row r="6820" spans="1:9" x14ac:dyDescent="0.25">
      <c r="A6820" s="2">
        <v>6820</v>
      </c>
      <c r="C6820" s="2">
        <v>959495194</v>
      </c>
      <c r="G6820" s="2" t="s">
        <v>458</v>
      </c>
      <c r="H6820" s="2" t="s">
        <v>8798</v>
      </c>
      <c r="I6820" s="2" t="s">
        <v>13318</v>
      </c>
    </row>
    <row r="6821" spans="1:9" x14ac:dyDescent="0.25">
      <c r="A6821" s="2">
        <v>6821</v>
      </c>
      <c r="C6821" s="2">
        <v>959495369</v>
      </c>
      <c r="G6821" s="2" t="s">
        <v>159</v>
      </c>
      <c r="H6821" s="2" t="s">
        <v>1900</v>
      </c>
      <c r="I6821" s="2" t="s">
        <v>13319</v>
      </c>
    </row>
    <row r="6822" spans="1:9" x14ac:dyDescent="0.25">
      <c r="A6822" s="2">
        <v>6822</v>
      </c>
      <c r="C6822" s="2">
        <v>959496430</v>
      </c>
      <c r="G6822" s="2" t="s">
        <v>247</v>
      </c>
      <c r="H6822" s="2" t="s">
        <v>13320</v>
      </c>
      <c r="I6822" s="2" t="s">
        <v>13321</v>
      </c>
    </row>
    <row r="6823" spans="1:9" x14ac:dyDescent="0.25">
      <c r="A6823" s="2">
        <v>6823</v>
      </c>
      <c r="C6823" s="2">
        <v>959498042</v>
      </c>
      <c r="D6823" s="2">
        <v>950860771</v>
      </c>
      <c r="G6823" s="2" t="s">
        <v>177</v>
      </c>
      <c r="H6823" s="2" t="s">
        <v>1668</v>
      </c>
      <c r="I6823" s="2" t="s">
        <v>13322</v>
      </c>
    </row>
    <row r="6824" spans="1:9" x14ac:dyDescent="0.25">
      <c r="A6824" s="2">
        <v>6824</v>
      </c>
      <c r="C6824" s="2">
        <v>959504051</v>
      </c>
      <c r="G6824" s="2" t="s">
        <v>13323</v>
      </c>
      <c r="H6824" s="2" t="s">
        <v>13324</v>
      </c>
      <c r="I6824" s="2" t="s">
        <v>13325</v>
      </c>
    </row>
    <row r="6825" spans="1:9" x14ac:dyDescent="0.25">
      <c r="A6825" s="2">
        <v>6825</v>
      </c>
      <c r="C6825" s="2">
        <v>959510118</v>
      </c>
      <c r="G6825" s="2" t="s">
        <v>676</v>
      </c>
      <c r="H6825" s="2" t="s">
        <v>13326</v>
      </c>
      <c r="I6825" s="2" t="s">
        <v>13327</v>
      </c>
    </row>
    <row r="6826" spans="1:9" x14ac:dyDescent="0.25">
      <c r="A6826" s="2">
        <v>6826</v>
      </c>
      <c r="C6826" s="2">
        <v>959510673</v>
      </c>
      <c r="G6826" s="2" t="s">
        <v>473</v>
      </c>
      <c r="H6826" s="2" t="s">
        <v>13328</v>
      </c>
      <c r="I6826" s="2" t="s">
        <v>13329</v>
      </c>
    </row>
    <row r="6827" spans="1:9" x14ac:dyDescent="0.25">
      <c r="A6827" s="2">
        <v>6827</v>
      </c>
      <c r="C6827" s="2">
        <v>959513244</v>
      </c>
      <c r="G6827" s="2" t="s">
        <v>13330</v>
      </c>
      <c r="H6827" s="2" t="s">
        <v>13331</v>
      </c>
      <c r="I6827" s="2" t="s">
        <v>13332</v>
      </c>
    </row>
    <row r="6828" spans="1:9" x14ac:dyDescent="0.25">
      <c r="A6828" s="2">
        <v>6828</v>
      </c>
      <c r="C6828" s="2">
        <v>959518999</v>
      </c>
      <c r="G6828" s="2" t="s">
        <v>13333</v>
      </c>
      <c r="H6828" s="2" t="s">
        <v>13334</v>
      </c>
      <c r="I6828" s="2" t="s">
        <v>13335</v>
      </c>
    </row>
    <row r="6829" spans="1:9" x14ac:dyDescent="0.25">
      <c r="A6829" s="2">
        <v>6829</v>
      </c>
      <c r="C6829" s="2">
        <v>959520598</v>
      </c>
      <c r="G6829" s="2" t="s">
        <v>13336</v>
      </c>
      <c r="H6829" s="2" t="s">
        <v>13337</v>
      </c>
      <c r="I6829" s="2" t="s">
        <v>13338</v>
      </c>
    </row>
    <row r="6830" spans="1:9" x14ac:dyDescent="0.25">
      <c r="A6830" s="2">
        <v>6830</v>
      </c>
      <c r="C6830" s="2">
        <v>959525600</v>
      </c>
      <c r="G6830" s="2" t="s">
        <v>625</v>
      </c>
      <c r="H6830" s="2" t="s">
        <v>349</v>
      </c>
      <c r="I6830" s="2" t="s">
        <v>13339</v>
      </c>
    </row>
    <row r="6831" spans="1:9" x14ac:dyDescent="0.25">
      <c r="A6831" s="2">
        <v>6831</v>
      </c>
      <c r="C6831" s="2">
        <v>959526787</v>
      </c>
      <c r="G6831" s="2" t="s">
        <v>771</v>
      </c>
      <c r="H6831" s="2" t="s">
        <v>2315</v>
      </c>
      <c r="I6831" s="2" t="s">
        <v>13340</v>
      </c>
    </row>
    <row r="6832" spans="1:9" x14ac:dyDescent="0.25">
      <c r="A6832" s="2">
        <v>6832</v>
      </c>
      <c r="C6832" s="2">
        <v>959528273</v>
      </c>
      <c r="G6832" s="2" t="s">
        <v>4811</v>
      </c>
      <c r="H6832" s="2" t="s">
        <v>9882</v>
      </c>
      <c r="I6832" s="2" t="s">
        <v>13341</v>
      </c>
    </row>
    <row r="6833" spans="1:9" x14ac:dyDescent="0.25">
      <c r="A6833" s="2">
        <v>6833</v>
      </c>
      <c r="C6833" s="2">
        <v>959528650</v>
      </c>
      <c r="G6833" s="2" t="s">
        <v>13342</v>
      </c>
      <c r="H6833" s="2" t="s">
        <v>13343</v>
      </c>
      <c r="I6833" s="2" t="s">
        <v>13344</v>
      </c>
    </row>
    <row r="6834" spans="1:9" x14ac:dyDescent="0.25">
      <c r="A6834" s="2">
        <v>6834</v>
      </c>
      <c r="C6834" s="2">
        <v>959530982</v>
      </c>
      <c r="D6834" s="2">
        <v>991796784</v>
      </c>
      <c r="G6834" s="2" t="s">
        <v>966</v>
      </c>
      <c r="H6834" s="2" t="s">
        <v>13345</v>
      </c>
      <c r="I6834" s="2" t="s">
        <v>13346</v>
      </c>
    </row>
    <row r="6835" spans="1:9" x14ac:dyDescent="0.25">
      <c r="A6835" s="2">
        <v>6835</v>
      </c>
      <c r="C6835" s="2">
        <v>959532351</v>
      </c>
      <c r="G6835" s="2" t="s">
        <v>983</v>
      </c>
      <c r="H6835" s="2" t="s">
        <v>13347</v>
      </c>
      <c r="I6835" s="2" t="s">
        <v>13348</v>
      </c>
    </row>
    <row r="6836" spans="1:9" x14ac:dyDescent="0.25">
      <c r="A6836" s="2">
        <v>6836</v>
      </c>
      <c r="C6836" s="2">
        <v>959532561</v>
      </c>
      <c r="D6836" s="2">
        <v>987873055</v>
      </c>
      <c r="G6836" s="2" t="s">
        <v>13349</v>
      </c>
      <c r="H6836" s="2" t="s">
        <v>13350</v>
      </c>
      <c r="I6836" s="2" t="s">
        <v>13351</v>
      </c>
    </row>
    <row r="6837" spans="1:9" x14ac:dyDescent="0.25">
      <c r="A6837" s="2">
        <v>6837</v>
      </c>
      <c r="C6837" s="2">
        <v>959539438</v>
      </c>
      <c r="G6837" s="2" t="s">
        <v>13352</v>
      </c>
      <c r="H6837" s="2" t="s">
        <v>13353</v>
      </c>
      <c r="I6837" s="2" t="s">
        <v>13354</v>
      </c>
    </row>
    <row r="6838" spans="1:9" x14ac:dyDescent="0.25">
      <c r="A6838" s="2">
        <v>6838</v>
      </c>
      <c r="C6838" s="2">
        <v>959539526</v>
      </c>
      <c r="G6838" s="2" t="s">
        <v>1524</v>
      </c>
      <c r="H6838" s="2" t="s">
        <v>13355</v>
      </c>
      <c r="I6838" s="2" t="s">
        <v>13356</v>
      </c>
    </row>
    <row r="6839" spans="1:9" x14ac:dyDescent="0.25">
      <c r="A6839" s="2">
        <v>6839</v>
      </c>
      <c r="C6839" s="2">
        <v>959541583</v>
      </c>
      <c r="G6839" s="2" t="s">
        <v>512</v>
      </c>
      <c r="H6839" s="2" t="s">
        <v>1651</v>
      </c>
      <c r="I6839" s="2" t="s">
        <v>13357</v>
      </c>
    </row>
    <row r="6840" spans="1:9" x14ac:dyDescent="0.25">
      <c r="A6840" s="2">
        <v>6840</v>
      </c>
      <c r="C6840" s="2">
        <v>959542719</v>
      </c>
      <c r="G6840" s="2" t="s">
        <v>186</v>
      </c>
      <c r="H6840" s="2" t="s">
        <v>566</v>
      </c>
      <c r="I6840" s="2" t="s">
        <v>13358</v>
      </c>
    </row>
    <row r="6841" spans="1:9" x14ac:dyDescent="0.25">
      <c r="A6841" s="2">
        <v>6841</v>
      </c>
      <c r="C6841" s="2">
        <v>959543075</v>
      </c>
      <c r="G6841" s="2" t="s">
        <v>7064</v>
      </c>
      <c r="H6841" s="2" t="s">
        <v>525</v>
      </c>
      <c r="I6841" s="2" t="s">
        <v>13359</v>
      </c>
    </row>
    <row r="6842" spans="1:9" x14ac:dyDescent="0.25">
      <c r="A6842" s="2">
        <v>6842</v>
      </c>
      <c r="C6842" s="2">
        <v>959546499</v>
      </c>
      <c r="G6842" s="2" t="s">
        <v>13360</v>
      </c>
      <c r="H6842" s="2" t="s">
        <v>13361</v>
      </c>
      <c r="I6842" s="2" t="s">
        <v>13362</v>
      </c>
    </row>
    <row r="6843" spans="1:9" x14ac:dyDescent="0.25">
      <c r="A6843" s="2">
        <v>6843</v>
      </c>
      <c r="C6843" s="2">
        <v>959551224</v>
      </c>
      <c r="G6843" s="2" t="s">
        <v>5695</v>
      </c>
      <c r="H6843" s="2" t="s">
        <v>490</v>
      </c>
      <c r="I6843" s="2" t="s">
        <v>13363</v>
      </c>
    </row>
    <row r="6844" spans="1:9" x14ac:dyDescent="0.25">
      <c r="A6844" s="2">
        <v>6844</v>
      </c>
      <c r="C6844" s="2">
        <v>959551712</v>
      </c>
      <c r="G6844" s="2" t="s">
        <v>13364</v>
      </c>
      <c r="H6844" s="2" t="s">
        <v>13365</v>
      </c>
      <c r="I6844" s="2" t="s">
        <v>13366</v>
      </c>
    </row>
    <row r="6845" spans="1:9" x14ac:dyDescent="0.25">
      <c r="A6845" s="2">
        <v>6845</v>
      </c>
      <c r="C6845" s="2">
        <v>959555904</v>
      </c>
      <c r="G6845" s="2" t="s">
        <v>1319</v>
      </c>
      <c r="H6845" s="2" t="s">
        <v>1540</v>
      </c>
      <c r="I6845" s="2" t="s">
        <v>13367</v>
      </c>
    </row>
    <row r="6846" spans="1:9" x14ac:dyDescent="0.25">
      <c r="A6846" s="2">
        <v>6846</v>
      </c>
      <c r="C6846" s="2">
        <v>959556092</v>
      </c>
      <c r="G6846" s="2" t="s">
        <v>13368</v>
      </c>
      <c r="H6846" s="2" t="s">
        <v>13369</v>
      </c>
      <c r="I6846" s="2" t="s">
        <v>13370</v>
      </c>
    </row>
    <row r="6847" spans="1:9" x14ac:dyDescent="0.25">
      <c r="A6847" s="2">
        <v>6847</v>
      </c>
      <c r="C6847" s="2">
        <v>959559208</v>
      </c>
      <c r="G6847" s="2" t="s">
        <v>221</v>
      </c>
      <c r="H6847" s="2" t="s">
        <v>9871</v>
      </c>
      <c r="I6847" s="2" t="s">
        <v>13371</v>
      </c>
    </row>
    <row r="6848" spans="1:9" x14ac:dyDescent="0.25">
      <c r="A6848" s="2">
        <v>6848</v>
      </c>
      <c r="C6848" s="2">
        <v>959559803</v>
      </c>
      <c r="G6848" s="2" t="s">
        <v>1613</v>
      </c>
      <c r="H6848" s="2" t="s">
        <v>13353</v>
      </c>
      <c r="I6848" s="2" t="s">
        <v>13372</v>
      </c>
    </row>
    <row r="6849" spans="1:9" x14ac:dyDescent="0.25">
      <c r="A6849" s="2">
        <v>6849</v>
      </c>
      <c r="C6849" s="2">
        <v>959561061</v>
      </c>
      <c r="G6849" s="2" t="s">
        <v>2015</v>
      </c>
      <c r="H6849" s="2" t="s">
        <v>245</v>
      </c>
      <c r="I6849" s="2" t="s">
        <v>13373</v>
      </c>
    </row>
    <row r="6850" spans="1:9" x14ac:dyDescent="0.25">
      <c r="A6850" s="2">
        <v>6850</v>
      </c>
      <c r="C6850" s="2">
        <v>959561737</v>
      </c>
      <c r="G6850" s="2" t="s">
        <v>2304</v>
      </c>
      <c r="H6850" s="2" t="s">
        <v>3266</v>
      </c>
      <c r="I6850" s="2" t="s">
        <v>13374</v>
      </c>
    </row>
    <row r="6851" spans="1:9" x14ac:dyDescent="0.25">
      <c r="A6851" s="2">
        <v>6851</v>
      </c>
      <c r="C6851" s="2">
        <v>959561761</v>
      </c>
      <c r="G6851" s="2" t="s">
        <v>1728</v>
      </c>
      <c r="H6851" s="2" t="s">
        <v>13375</v>
      </c>
      <c r="I6851" s="2" t="s">
        <v>13376</v>
      </c>
    </row>
    <row r="6852" spans="1:9" x14ac:dyDescent="0.25">
      <c r="A6852" s="2">
        <v>6852</v>
      </c>
      <c r="C6852" s="2">
        <v>959563700</v>
      </c>
      <c r="G6852" s="2" t="s">
        <v>1236</v>
      </c>
      <c r="H6852" s="2" t="s">
        <v>13377</v>
      </c>
      <c r="I6852" s="2" t="s">
        <v>13378</v>
      </c>
    </row>
    <row r="6853" spans="1:9" x14ac:dyDescent="0.25">
      <c r="A6853" s="2">
        <v>6853</v>
      </c>
      <c r="C6853" s="2">
        <v>959564441</v>
      </c>
      <c r="G6853" s="2" t="s">
        <v>13379</v>
      </c>
      <c r="H6853" s="2" t="s">
        <v>13380</v>
      </c>
      <c r="I6853" s="2" t="s">
        <v>13381</v>
      </c>
    </row>
    <row r="6854" spans="1:9" x14ac:dyDescent="0.25">
      <c r="A6854" s="2">
        <v>6854</v>
      </c>
      <c r="C6854" s="2">
        <v>959565805</v>
      </c>
      <c r="G6854" s="2" t="s">
        <v>687</v>
      </c>
      <c r="H6854" s="2" t="s">
        <v>838</v>
      </c>
      <c r="I6854" s="2" t="s">
        <v>13382</v>
      </c>
    </row>
    <row r="6855" spans="1:9" x14ac:dyDescent="0.25">
      <c r="A6855" s="2">
        <v>6855</v>
      </c>
      <c r="C6855" s="2">
        <v>959566362</v>
      </c>
      <c r="G6855" s="2" t="s">
        <v>13383</v>
      </c>
      <c r="H6855" s="2" t="s">
        <v>13384</v>
      </c>
      <c r="I6855" s="2" t="s">
        <v>13385</v>
      </c>
    </row>
    <row r="6856" spans="1:9" x14ac:dyDescent="0.25">
      <c r="A6856" s="2">
        <v>6856</v>
      </c>
      <c r="C6856" s="2">
        <v>959566570</v>
      </c>
      <c r="G6856" s="2" t="s">
        <v>1346</v>
      </c>
      <c r="H6856" s="2" t="s">
        <v>13386</v>
      </c>
      <c r="I6856" s="2" t="s">
        <v>13387</v>
      </c>
    </row>
    <row r="6857" spans="1:9" x14ac:dyDescent="0.25">
      <c r="A6857" s="2">
        <v>6857</v>
      </c>
      <c r="C6857" s="2">
        <v>959567139</v>
      </c>
      <c r="G6857" s="2" t="s">
        <v>1593</v>
      </c>
      <c r="H6857" s="2" t="s">
        <v>2844</v>
      </c>
      <c r="I6857" s="2" t="s">
        <v>13388</v>
      </c>
    </row>
    <row r="6858" spans="1:9" x14ac:dyDescent="0.25">
      <c r="A6858" s="2">
        <v>6858</v>
      </c>
      <c r="C6858" s="2">
        <v>959568305</v>
      </c>
      <c r="G6858" s="2" t="s">
        <v>13389</v>
      </c>
      <c r="H6858" s="2" t="s">
        <v>934</v>
      </c>
      <c r="I6858" s="2" t="s">
        <v>13390</v>
      </c>
    </row>
    <row r="6859" spans="1:9" x14ac:dyDescent="0.25">
      <c r="A6859" s="2">
        <v>6859</v>
      </c>
      <c r="C6859" s="2">
        <v>959568990</v>
      </c>
      <c r="G6859" s="2" t="s">
        <v>11301</v>
      </c>
      <c r="H6859" s="2" t="s">
        <v>6497</v>
      </c>
      <c r="I6859" s="2" t="s">
        <v>13391</v>
      </c>
    </row>
    <row r="6860" spans="1:9" x14ac:dyDescent="0.25">
      <c r="A6860" s="2">
        <v>6860</v>
      </c>
      <c r="C6860" s="2">
        <v>959569367</v>
      </c>
      <c r="G6860" s="2" t="s">
        <v>2604</v>
      </c>
      <c r="H6860" s="2" t="s">
        <v>1359</v>
      </c>
      <c r="I6860" s="2" t="s">
        <v>13392</v>
      </c>
    </row>
    <row r="6861" spans="1:9" x14ac:dyDescent="0.25">
      <c r="A6861" s="2">
        <v>6861</v>
      </c>
      <c r="C6861" s="2">
        <v>959569801</v>
      </c>
      <c r="G6861" s="2" t="s">
        <v>206</v>
      </c>
      <c r="H6861" s="2" t="s">
        <v>1543</v>
      </c>
      <c r="I6861" s="2" t="s">
        <v>13393</v>
      </c>
    </row>
    <row r="6862" spans="1:9" x14ac:dyDescent="0.25">
      <c r="A6862" s="2">
        <v>6862</v>
      </c>
      <c r="C6862" s="2">
        <v>959575283</v>
      </c>
      <c r="G6862" s="2" t="s">
        <v>1245</v>
      </c>
      <c r="H6862" s="2" t="s">
        <v>788</v>
      </c>
      <c r="I6862" s="2" t="s">
        <v>13394</v>
      </c>
    </row>
    <row r="6863" spans="1:9" x14ac:dyDescent="0.25">
      <c r="A6863" s="2">
        <v>6863</v>
      </c>
      <c r="C6863" s="2">
        <v>959575322</v>
      </c>
      <c r="G6863" s="2" t="s">
        <v>13395</v>
      </c>
      <c r="H6863" s="2" t="s">
        <v>13396</v>
      </c>
      <c r="I6863" s="2" t="s">
        <v>13397</v>
      </c>
    </row>
    <row r="6864" spans="1:9" x14ac:dyDescent="0.25">
      <c r="A6864" s="2">
        <v>6864</v>
      </c>
      <c r="C6864" s="2">
        <v>959575415</v>
      </c>
      <c r="G6864" s="2" t="s">
        <v>13398</v>
      </c>
      <c r="H6864" s="2" t="s">
        <v>13399</v>
      </c>
      <c r="I6864" s="2" t="s">
        <v>13400</v>
      </c>
    </row>
    <row r="6865" spans="1:9" x14ac:dyDescent="0.25">
      <c r="A6865" s="2">
        <v>6865</v>
      </c>
      <c r="C6865" s="2">
        <v>959578124</v>
      </c>
      <c r="G6865" s="2" t="s">
        <v>153</v>
      </c>
      <c r="H6865" s="2" t="s">
        <v>3231</v>
      </c>
      <c r="I6865" s="2" t="s">
        <v>13401</v>
      </c>
    </row>
    <row r="6866" spans="1:9" x14ac:dyDescent="0.25">
      <c r="A6866" s="2">
        <v>6866</v>
      </c>
      <c r="C6866" s="2">
        <v>959579097</v>
      </c>
      <c r="G6866" s="2" t="s">
        <v>4535</v>
      </c>
      <c r="H6866" s="2" t="s">
        <v>184</v>
      </c>
      <c r="I6866" s="2" t="s">
        <v>13402</v>
      </c>
    </row>
    <row r="6867" spans="1:9" x14ac:dyDescent="0.25">
      <c r="A6867" s="2">
        <v>6867</v>
      </c>
      <c r="C6867" s="2">
        <v>959579379</v>
      </c>
      <c r="G6867" s="2" t="s">
        <v>2026</v>
      </c>
      <c r="H6867" s="2" t="s">
        <v>459</v>
      </c>
      <c r="I6867" s="2" t="s">
        <v>13403</v>
      </c>
    </row>
    <row r="6868" spans="1:9" x14ac:dyDescent="0.25">
      <c r="A6868" s="2">
        <v>6868</v>
      </c>
      <c r="C6868" s="2">
        <v>959580126</v>
      </c>
      <c r="G6868" s="2" t="s">
        <v>2189</v>
      </c>
      <c r="H6868" s="2" t="s">
        <v>13404</v>
      </c>
      <c r="I6868" s="2" t="s">
        <v>13405</v>
      </c>
    </row>
    <row r="6869" spans="1:9" x14ac:dyDescent="0.25">
      <c r="A6869" s="2">
        <v>6869</v>
      </c>
      <c r="C6869" s="2">
        <v>959582573</v>
      </c>
      <c r="G6869" s="2" t="s">
        <v>13406</v>
      </c>
      <c r="H6869" s="2" t="s">
        <v>13407</v>
      </c>
      <c r="I6869" s="2" t="s">
        <v>13408</v>
      </c>
    </row>
    <row r="6870" spans="1:9" x14ac:dyDescent="0.25">
      <c r="A6870" s="2">
        <v>6870</v>
      </c>
      <c r="C6870" s="2">
        <v>959584472</v>
      </c>
      <c r="G6870" s="2" t="s">
        <v>3867</v>
      </c>
      <c r="H6870" s="2" t="s">
        <v>1644</v>
      </c>
      <c r="I6870" s="2" t="s">
        <v>13409</v>
      </c>
    </row>
    <row r="6871" spans="1:9" x14ac:dyDescent="0.25">
      <c r="A6871" s="2">
        <v>6871</v>
      </c>
      <c r="C6871" s="2">
        <v>959584594</v>
      </c>
      <c r="G6871" s="2" t="s">
        <v>13410</v>
      </c>
      <c r="H6871" s="2" t="s">
        <v>13411</v>
      </c>
      <c r="I6871" s="2" t="s">
        <v>13412</v>
      </c>
    </row>
    <row r="6872" spans="1:9" x14ac:dyDescent="0.25">
      <c r="A6872" s="2">
        <v>6872</v>
      </c>
      <c r="C6872" s="2">
        <v>959585158</v>
      </c>
      <c r="G6872" s="2" t="s">
        <v>206</v>
      </c>
      <c r="H6872" s="2" t="s">
        <v>13413</v>
      </c>
      <c r="I6872" s="2" t="s">
        <v>13414</v>
      </c>
    </row>
    <row r="6873" spans="1:9" x14ac:dyDescent="0.25">
      <c r="A6873" s="2">
        <v>6873</v>
      </c>
      <c r="C6873" s="2">
        <v>959587305</v>
      </c>
      <c r="G6873" s="2" t="s">
        <v>2174</v>
      </c>
      <c r="H6873" s="2" t="s">
        <v>369</v>
      </c>
      <c r="I6873" s="2" t="s">
        <v>13415</v>
      </c>
    </row>
    <row r="6874" spans="1:9" x14ac:dyDescent="0.25">
      <c r="A6874" s="2">
        <v>6874</v>
      </c>
      <c r="C6874" s="2">
        <v>959588133</v>
      </c>
      <c r="G6874" s="2" t="s">
        <v>13416</v>
      </c>
      <c r="H6874" s="2" t="s">
        <v>528</v>
      </c>
      <c r="I6874" s="2" t="s">
        <v>13417</v>
      </c>
    </row>
    <row r="6875" spans="1:9" x14ac:dyDescent="0.25">
      <c r="A6875" s="2">
        <v>6875</v>
      </c>
      <c r="C6875" s="2">
        <v>959589408</v>
      </c>
      <c r="G6875" s="2" t="s">
        <v>221</v>
      </c>
      <c r="H6875" s="2" t="s">
        <v>626</v>
      </c>
      <c r="I6875" s="2" t="s">
        <v>13418</v>
      </c>
    </row>
    <row r="6876" spans="1:9" x14ac:dyDescent="0.25">
      <c r="A6876" s="2">
        <v>6876</v>
      </c>
      <c r="C6876" s="2">
        <v>959591136</v>
      </c>
      <c r="G6876" s="2" t="s">
        <v>1542</v>
      </c>
      <c r="H6876" s="2" t="s">
        <v>381</v>
      </c>
      <c r="I6876" s="2" t="s">
        <v>13419</v>
      </c>
    </row>
    <row r="6877" spans="1:9" x14ac:dyDescent="0.25">
      <c r="A6877" s="2">
        <v>6877</v>
      </c>
      <c r="C6877" s="2">
        <v>959591631</v>
      </c>
      <c r="G6877" s="2" t="s">
        <v>473</v>
      </c>
      <c r="H6877" s="2" t="s">
        <v>2960</v>
      </c>
      <c r="I6877" s="2" t="s">
        <v>13420</v>
      </c>
    </row>
    <row r="6878" spans="1:9" x14ac:dyDescent="0.25">
      <c r="A6878" s="2">
        <v>6878</v>
      </c>
      <c r="C6878" s="2">
        <v>959591715</v>
      </c>
      <c r="G6878" s="2" t="s">
        <v>3978</v>
      </c>
      <c r="H6878" s="2" t="s">
        <v>13421</v>
      </c>
      <c r="I6878" s="2" t="s">
        <v>13422</v>
      </c>
    </row>
    <row r="6879" spans="1:9" x14ac:dyDescent="0.25">
      <c r="A6879" s="2">
        <v>6879</v>
      </c>
      <c r="C6879" s="2">
        <v>959593593</v>
      </c>
      <c r="D6879" s="2">
        <v>986961198</v>
      </c>
      <c r="G6879" s="2" t="s">
        <v>455</v>
      </c>
      <c r="H6879" s="2" t="s">
        <v>13423</v>
      </c>
      <c r="I6879" s="2" t="s">
        <v>13424</v>
      </c>
    </row>
    <row r="6880" spans="1:9" x14ac:dyDescent="0.25">
      <c r="A6880" s="2">
        <v>6880</v>
      </c>
      <c r="C6880" s="2">
        <v>959595251</v>
      </c>
      <c r="G6880" s="2" t="s">
        <v>12426</v>
      </c>
      <c r="H6880" s="2" t="s">
        <v>1885</v>
      </c>
      <c r="I6880" s="2" t="s">
        <v>13425</v>
      </c>
    </row>
    <row r="6881" spans="1:9" x14ac:dyDescent="0.25">
      <c r="A6881" s="2">
        <v>6881</v>
      </c>
      <c r="C6881" s="2">
        <v>959597387</v>
      </c>
      <c r="G6881" s="2" t="s">
        <v>13426</v>
      </c>
      <c r="H6881" s="2" t="s">
        <v>13427</v>
      </c>
      <c r="I6881" s="2" t="s">
        <v>13428</v>
      </c>
    </row>
    <row r="6882" spans="1:9" x14ac:dyDescent="0.25">
      <c r="A6882" s="2">
        <v>6882</v>
      </c>
      <c r="C6882" s="2">
        <v>959599082</v>
      </c>
      <c r="G6882" s="2" t="s">
        <v>1593</v>
      </c>
      <c r="H6882" s="2" t="s">
        <v>13429</v>
      </c>
      <c r="I6882" s="2" t="s">
        <v>13430</v>
      </c>
    </row>
    <row r="6883" spans="1:9" x14ac:dyDescent="0.25">
      <c r="A6883" s="2">
        <v>6883</v>
      </c>
      <c r="C6883" s="2">
        <v>959604535</v>
      </c>
      <c r="G6883" s="2" t="s">
        <v>2561</v>
      </c>
      <c r="H6883" s="2" t="s">
        <v>4502</v>
      </c>
      <c r="I6883" s="2" t="s">
        <v>13431</v>
      </c>
    </row>
    <row r="6884" spans="1:9" x14ac:dyDescent="0.25">
      <c r="A6884" s="2">
        <v>6884</v>
      </c>
      <c r="C6884" s="2">
        <v>959608253</v>
      </c>
      <c r="G6884" s="2" t="s">
        <v>13432</v>
      </c>
      <c r="H6884" s="2" t="s">
        <v>13433</v>
      </c>
      <c r="I6884" s="2" t="s">
        <v>13434</v>
      </c>
    </row>
    <row r="6885" spans="1:9" x14ac:dyDescent="0.25">
      <c r="A6885" s="2">
        <v>6885</v>
      </c>
      <c r="C6885" s="2">
        <v>959608517</v>
      </c>
      <c r="G6885" s="2" t="s">
        <v>144</v>
      </c>
      <c r="H6885" s="2" t="s">
        <v>13435</v>
      </c>
      <c r="I6885" s="2" t="s">
        <v>13436</v>
      </c>
    </row>
    <row r="6886" spans="1:9" x14ac:dyDescent="0.25">
      <c r="A6886" s="2">
        <v>6886</v>
      </c>
      <c r="C6886" s="2">
        <v>959610359</v>
      </c>
      <c r="G6886" s="2" t="s">
        <v>13437</v>
      </c>
      <c r="H6886" s="2" t="s">
        <v>13438</v>
      </c>
      <c r="I6886" s="2" t="s">
        <v>13439</v>
      </c>
    </row>
    <row r="6887" spans="1:9" x14ac:dyDescent="0.25">
      <c r="A6887" s="2">
        <v>6887</v>
      </c>
      <c r="C6887" s="2">
        <v>959610588</v>
      </c>
      <c r="G6887" s="2" t="s">
        <v>1637</v>
      </c>
      <c r="H6887" s="2" t="s">
        <v>6840</v>
      </c>
      <c r="I6887" s="2" t="s">
        <v>13440</v>
      </c>
    </row>
    <row r="6888" spans="1:9" x14ac:dyDescent="0.25">
      <c r="A6888" s="2">
        <v>6888</v>
      </c>
      <c r="C6888" s="2">
        <v>959612961</v>
      </c>
      <c r="G6888" s="2" t="s">
        <v>4766</v>
      </c>
      <c r="H6888" s="2" t="s">
        <v>6417</v>
      </c>
      <c r="I6888" s="2" t="s">
        <v>13441</v>
      </c>
    </row>
    <row r="6889" spans="1:9" x14ac:dyDescent="0.25">
      <c r="A6889" s="2">
        <v>6889</v>
      </c>
      <c r="C6889" s="2">
        <v>959613403</v>
      </c>
      <c r="G6889" s="2" t="s">
        <v>180</v>
      </c>
      <c r="H6889" s="2" t="s">
        <v>236</v>
      </c>
      <c r="I6889" s="2" t="s">
        <v>13442</v>
      </c>
    </row>
    <row r="6890" spans="1:9" x14ac:dyDescent="0.25">
      <c r="A6890" s="2">
        <v>6890</v>
      </c>
      <c r="C6890" s="2">
        <v>959615384</v>
      </c>
      <c r="G6890" s="2" t="s">
        <v>13398</v>
      </c>
      <c r="H6890" s="2" t="s">
        <v>13443</v>
      </c>
      <c r="I6890" s="2" t="s">
        <v>13444</v>
      </c>
    </row>
    <row r="6891" spans="1:9" x14ac:dyDescent="0.25">
      <c r="A6891" s="2">
        <v>6891</v>
      </c>
      <c r="C6891" s="2">
        <v>959619594</v>
      </c>
      <c r="G6891" s="2" t="s">
        <v>1066</v>
      </c>
      <c r="H6891" s="2" t="s">
        <v>5018</v>
      </c>
      <c r="I6891" s="2" t="s">
        <v>13445</v>
      </c>
    </row>
    <row r="6892" spans="1:9" x14ac:dyDescent="0.25">
      <c r="A6892" s="2">
        <v>6892</v>
      </c>
      <c r="C6892" s="2">
        <v>959624367</v>
      </c>
      <c r="G6892" s="2" t="s">
        <v>13446</v>
      </c>
      <c r="H6892" s="2" t="s">
        <v>1198</v>
      </c>
      <c r="I6892" s="2" t="s">
        <v>13447</v>
      </c>
    </row>
    <row r="6893" spans="1:9" x14ac:dyDescent="0.25">
      <c r="A6893" s="2">
        <v>6893</v>
      </c>
      <c r="C6893" s="2">
        <v>959626376</v>
      </c>
      <c r="G6893" s="2" t="s">
        <v>13448</v>
      </c>
      <c r="H6893" s="2" t="s">
        <v>13449</v>
      </c>
      <c r="I6893" s="2" t="s">
        <v>13450</v>
      </c>
    </row>
    <row r="6894" spans="1:9" x14ac:dyDescent="0.25">
      <c r="A6894" s="2">
        <v>6894</v>
      </c>
      <c r="C6894" s="2">
        <v>959633993</v>
      </c>
      <c r="G6894" s="2" t="s">
        <v>2556</v>
      </c>
      <c r="H6894" s="2" t="s">
        <v>11825</v>
      </c>
      <c r="I6894" s="2" t="s">
        <v>13451</v>
      </c>
    </row>
    <row r="6895" spans="1:9" x14ac:dyDescent="0.25">
      <c r="A6895" s="2">
        <v>6895</v>
      </c>
      <c r="C6895" s="2">
        <v>959636603</v>
      </c>
      <c r="G6895" s="2" t="s">
        <v>13452</v>
      </c>
      <c r="H6895" s="2" t="s">
        <v>13453</v>
      </c>
      <c r="I6895" s="2" t="s">
        <v>13454</v>
      </c>
    </row>
    <row r="6896" spans="1:9" x14ac:dyDescent="0.25">
      <c r="A6896" s="2">
        <v>6896</v>
      </c>
      <c r="C6896" s="2">
        <v>959637114</v>
      </c>
      <c r="G6896" s="2" t="s">
        <v>7547</v>
      </c>
      <c r="H6896" s="2" t="s">
        <v>1778</v>
      </c>
      <c r="I6896" s="2" t="s">
        <v>13455</v>
      </c>
    </row>
    <row r="6897" spans="1:9" x14ac:dyDescent="0.25">
      <c r="A6897" s="2">
        <v>6897</v>
      </c>
      <c r="C6897" s="2">
        <v>959640990</v>
      </c>
      <c r="G6897" s="2" t="s">
        <v>10769</v>
      </c>
      <c r="H6897" s="2" t="s">
        <v>1208</v>
      </c>
      <c r="I6897" s="2" t="s">
        <v>13456</v>
      </c>
    </row>
    <row r="6898" spans="1:9" x14ac:dyDescent="0.25">
      <c r="A6898" s="2">
        <v>6898</v>
      </c>
      <c r="C6898" s="2">
        <v>959643502</v>
      </c>
      <c r="G6898" s="2" t="s">
        <v>8562</v>
      </c>
      <c r="H6898" s="2" t="s">
        <v>8825</v>
      </c>
      <c r="I6898" s="2" t="s">
        <v>13457</v>
      </c>
    </row>
    <row r="6899" spans="1:9" x14ac:dyDescent="0.25">
      <c r="A6899" s="2">
        <v>6899</v>
      </c>
      <c r="C6899" s="2">
        <v>959644014</v>
      </c>
      <c r="G6899" s="2" t="s">
        <v>13458</v>
      </c>
      <c r="H6899" s="2" t="s">
        <v>13459</v>
      </c>
      <c r="I6899" s="2" t="s">
        <v>13460</v>
      </c>
    </row>
    <row r="6900" spans="1:9" x14ac:dyDescent="0.25">
      <c r="A6900" s="2">
        <v>6900</v>
      </c>
      <c r="C6900" s="2">
        <v>959650309</v>
      </c>
      <c r="G6900" s="2" t="s">
        <v>13461</v>
      </c>
      <c r="H6900" s="2" t="s">
        <v>934</v>
      </c>
      <c r="I6900" s="2" t="s">
        <v>13462</v>
      </c>
    </row>
    <row r="6901" spans="1:9" x14ac:dyDescent="0.25">
      <c r="A6901" s="2">
        <v>6901</v>
      </c>
      <c r="C6901" s="2">
        <v>959651194</v>
      </c>
      <c r="G6901" s="2" t="s">
        <v>3420</v>
      </c>
      <c r="H6901" s="2" t="s">
        <v>10017</v>
      </c>
      <c r="I6901" s="2" t="s">
        <v>13463</v>
      </c>
    </row>
    <row r="6902" spans="1:9" x14ac:dyDescent="0.25">
      <c r="A6902" s="2">
        <v>6902</v>
      </c>
      <c r="C6902" s="2">
        <v>959653065</v>
      </c>
      <c r="G6902" s="2" t="s">
        <v>7645</v>
      </c>
      <c r="H6902" s="2" t="s">
        <v>7646</v>
      </c>
      <c r="I6902" s="2" t="s">
        <v>13464</v>
      </c>
    </row>
    <row r="6903" spans="1:9" x14ac:dyDescent="0.25">
      <c r="A6903" s="2">
        <v>6903</v>
      </c>
      <c r="C6903" s="2">
        <v>959653478</v>
      </c>
      <c r="G6903" s="2" t="s">
        <v>3514</v>
      </c>
      <c r="H6903" s="2" t="s">
        <v>13465</v>
      </c>
      <c r="I6903" s="2" t="s">
        <v>13466</v>
      </c>
    </row>
    <row r="6904" spans="1:9" x14ac:dyDescent="0.25">
      <c r="A6904" s="2">
        <v>6904</v>
      </c>
      <c r="C6904" s="2">
        <v>959653682</v>
      </c>
      <c r="G6904" s="2" t="s">
        <v>221</v>
      </c>
      <c r="H6904" s="2" t="s">
        <v>866</v>
      </c>
      <c r="I6904" s="2" t="s">
        <v>13467</v>
      </c>
    </row>
    <row r="6905" spans="1:9" x14ac:dyDescent="0.25">
      <c r="A6905" s="2">
        <v>6905</v>
      </c>
      <c r="C6905" s="2">
        <v>959655904</v>
      </c>
      <c r="G6905" s="2" t="s">
        <v>200</v>
      </c>
      <c r="H6905" s="2" t="s">
        <v>2382</v>
      </c>
      <c r="I6905" s="2" t="s">
        <v>13468</v>
      </c>
    </row>
    <row r="6906" spans="1:9" x14ac:dyDescent="0.25">
      <c r="A6906" s="2">
        <v>6906</v>
      </c>
      <c r="C6906" s="2">
        <v>959656383</v>
      </c>
      <c r="G6906" s="2" t="s">
        <v>406</v>
      </c>
      <c r="H6906" s="2" t="s">
        <v>178</v>
      </c>
      <c r="I6906" s="2" t="s">
        <v>13469</v>
      </c>
    </row>
    <row r="6907" spans="1:9" x14ac:dyDescent="0.25">
      <c r="A6907" s="2">
        <v>6907</v>
      </c>
      <c r="C6907" s="2">
        <v>959658569</v>
      </c>
      <c r="G6907" s="2" t="s">
        <v>983</v>
      </c>
      <c r="H6907" s="2" t="s">
        <v>1916</v>
      </c>
      <c r="I6907" s="2" t="s">
        <v>13470</v>
      </c>
    </row>
    <row r="6908" spans="1:9" x14ac:dyDescent="0.25">
      <c r="A6908" s="2">
        <v>6908</v>
      </c>
      <c r="C6908" s="2">
        <v>959659821</v>
      </c>
      <c r="G6908" s="2" t="s">
        <v>13471</v>
      </c>
      <c r="H6908" s="2" t="s">
        <v>13472</v>
      </c>
      <c r="I6908" s="2" t="s">
        <v>13473</v>
      </c>
    </row>
    <row r="6909" spans="1:9" x14ac:dyDescent="0.25">
      <c r="A6909" s="2">
        <v>6909</v>
      </c>
      <c r="C6909" s="2">
        <v>959661352</v>
      </c>
      <c r="G6909" s="2" t="s">
        <v>7589</v>
      </c>
      <c r="H6909" s="2" t="s">
        <v>303</v>
      </c>
      <c r="I6909" s="2" t="s">
        <v>13474</v>
      </c>
    </row>
    <row r="6910" spans="1:9" x14ac:dyDescent="0.25">
      <c r="A6910" s="2">
        <v>6910</v>
      </c>
      <c r="C6910" s="2">
        <v>959663038</v>
      </c>
      <c r="G6910" s="2" t="s">
        <v>1918</v>
      </c>
      <c r="H6910" s="2" t="s">
        <v>355</v>
      </c>
      <c r="I6910" s="2" t="s">
        <v>13475</v>
      </c>
    </row>
    <row r="6911" spans="1:9" x14ac:dyDescent="0.25">
      <c r="A6911" s="2">
        <v>6911</v>
      </c>
      <c r="C6911" s="2">
        <v>959665234</v>
      </c>
      <c r="G6911" s="2" t="s">
        <v>5350</v>
      </c>
      <c r="H6911" s="2" t="s">
        <v>4744</v>
      </c>
      <c r="I6911" s="2" t="s">
        <v>13476</v>
      </c>
    </row>
    <row r="6912" spans="1:9" x14ac:dyDescent="0.25">
      <c r="A6912" s="2">
        <v>6912</v>
      </c>
      <c r="C6912" s="2">
        <v>959665701</v>
      </c>
      <c r="G6912" s="2" t="s">
        <v>673</v>
      </c>
      <c r="H6912" s="2" t="s">
        <v>1341</v>
      </c>
      <c r="I6912" s="2" t="s">
        <v>13477</v>
      </c>
    </row>
    <row r="6913" spans="1:9" x14ac:dyDescent="0.25">
      <c r="A6913" s="2">
        <v>6913</v>
      </c>
      <c r="C6913" s="2">
        <v>959667837</v>
      </c>
      <c r="G6913" s="2" t="s">
        <v>13478</v>
      </c>
      <c r="H6913" s="2" t="s">
        <v>1795</v>
      </c>
      <c r="I6913" s="2" t="s">
        <v>13479</v>
      </c>
    </row>
    <row r="6914" spans="1:9" x14ac:dyDescent="0.25">
      <c r="A6914" s="2">
        <v>6914</v>
      </c>
      <c r="C6914" s="2">
        <v>959669589</v>
      </c>
      <c r="G6914" s="2" t="s">
        <v>5962</v>
      </c>
      <c r="H6914" s="2" t="s">
        <v>3069</v>
      </c>
      <c r="I6914" s="2" t="s">
        <v>13480</v>
      </c>
    </row>
    <row r="6915" spans="1:9" x14ac:dyDescent="0.25">
      <c r="A6915" s="2">
        <v>6915</v>
      </c>
      <c r="C6915" s="2">
        <v>959670758</v>
      </c>
      <c r="G6915" s="2" t="s">
        <v>1370</v>
      </c>
      <c r="H6915" s="2" t="s">
        <v>416</v>
      </c>
      <c r="I6915" s="2" t="s">
        <v>13481</v>
      </c>
    </row>
    <row r="6916" spans="1:9" x14ac:dyDescent="0.25">
      <c r="A6916" s="2">
        <v>6916</v>
      </c>
      <c r="C6916" s="2">
        <v>959675475</v>
      </c>
      <c r="G6916" s="2" t="s">
        <v>1035</v>
      </c>
      <c r="H6916" s="2" t="s">
        <v>1623</v>
      </c>
      <c r="I6916" s="2" t="s">
        <v>13482</v>
      </c>
    </row>
    <row r="6917" spans="1:9" x14ac:dyDescent="0.25">
      <c r="A6917" s="2">
        <v>6917</v>
      </c>
      <c r="C6917" s="2">
        <v>959679063</v>
      </c>
      <c r="G6917" s="2" t="s">
        <v>3717</v>
      </c>
      <c r="H6917" s="2" t="s">
        <v>13483</v>
      </c>
      <c r="I6917" s="2" t="s">
        <v>13484</v>
      </c>
    </row>
    <row r="6918" spans="1:9" x14ac:dyDescent="0.25">
      <c r="A6918" s="2">
        <v>6918</v>
      </c>
      <c r="C6918" s="2">
        <v>959679253</v>
      </c>
      <c r="G6918" s="2" t="s">
        <v>1333</v>
      </c>
      <c r="H6918" s="2" t="s">
        <v>251</v>
      </c>
      <c r="I6918" s="2" t="s">
        <v>13485</v>
      </c>
    </row>
    <row r="6919" spans="1:9" x14ac:dyDescent="0.25">
      <c r="A6919" s="2">
        <v>6919</v>
      </c>
      <c r="C6919" s="2">
        <v>959681342</v>
      </c>
      <c r="G6919" s="2" t="s">
        <v>1837</v>
      </c>
      <c r="H6919" s="2" t="s">
        <v>213</v>
      </c>
      <c r="I6919" s="2" t="s">
        <v>13486</v>
      </c>
    </row>
    <row r="6920" spans="1:9" x14ac:dyDescent="0.25">
      <c r="A6920" s="2">
        <v>6920</v>
      </c>
      <c r="C6920" s="2">
        <v>959688526</v>
      </c>
      <c r="G6920" s="2" t="s">
        <v>13487</v>
      </c>
      <c r="H6920" s="2" t="s">
        <v>13488</v>
      </c>
      <c r="I6920" s="2" t="s">
        <v>13489</v>
      </c>
    </row>
    <row r="6921" spans="1:9" x14ac:dyDescent="0.25">
      <c r="A6921" s="2">
        <v>6921</v>
      </c>
      <c r="C6921" s="2">
        <v>959694670</v>
      </c>
      <c r="G6921" s="2" t="s">
        <v>2015</v>
      </c>
      <c r="H6921" s="2" t="s">
        <v>127</v>
      </c>
      <c r="I6921" s="2" t="s">
        <v>13490</v>
      </c>
    </row>
    <row r="6922" spans="1:9" x14ac:dyDescent="0.25">
      <c r="A6922" s="2">
        <v>6922</v>
      </c>
      <c r="C6922" s="2">
        <v>959696932</v>
      </c>
      <c r="G6922" s="2" t="s">
        <v>1945</v>
      </c>
      <c r="H6922" s="2" t="s">
        <v>13491</v>
      </c>
      <c r="I6922" s="2" t="s">
        <v>13492</v>
      </c>
    </row>
    <row r="6923" spans="1:9" x14ac:dyDescent="0.25">
      <c r="A6923" s="2">
        <v>6923</v>
      </c>
      <c r="C6923" s="2">
        <v>959697287</v>
      </c>
      <c r="G6923" s="2" t="s">
        <v>1054</v>
      </c>
      <c r="H6923" s="2" t="s">
        <v>106</v>
      </c>
      <c r="I6923" s="2" t="s">
        <v>13493</v>
      </c>
    </row>
    <row r="6924" spans="1:9" x14ac:dyDescent="0.25">
      <c r="A6924" s="2">
        <v>6924</v>
      </c>
      <c r="C6924" s="2">
        <v>959698112</v>
      </c>
      <c r="G6924" s="2" t="s">
        <v>1229</v>
      </c>
      <c r="H6924" s="2" t="s">
        <v>222</v>
      </c>
      <c r="I6924" s="2" t="s">
        <v>13494</v>
      </c>
    </row>
    <row r="6925" spans="1:9" x14ac:dyDescent="0.25">
      <c r="A6925" s="2">
        <v>6925</v>
      </c>
      <c r="C6925" s="2">
        <v>959700680</v>
      </c>
      <c r="G6925" s="2" t="s">
        <v>2556</v>
      </c>
      <c r="H6925" s="2" t="s">
        <v>13495</v>
      </c>
      <c r="I6925" s="2" t="s">
        <v>13496</v>
      </c>
    </row>
    <row r="6926" spans="1:9" x14ac:dyDescent="0.25">
      <c r="A6926" s="2">
        <v>6926</v>
      </c>
      <c r="C6926" s="2">
        <v>959705538</v>
      </c>
      <c r="G6926" s="2" t="s">
        <v>1542</v>
      </c>
      <c r="H6926" s="2" t="s">
        <v>1377</v>
      </c>
      <c r="I6926" s="2" t="s">
        <v>13497</v>
      </c>
    </row>
    <row r="6927" spans="1:9" x14ac:dyDescent="0.25">
      <c r="A6927" s="2">
        <v>6927</v>
      </c>
      <c r="C6927" s="2">
        <v>959705675</v>
      </c>
      <c r="G6927" s="2" t="s">
        <v>2655</v>
      </c>
      <c r="H6927" s="2" t="s">
        <v>13498</v>
      </c>
      <c r="I6927" s="2" t="s">
        <v>13499</v>
      </c>
    </row>
    <row r="6928" spans="1:9" x14ac:dyDescent="0.25">
      <c r="A6928" s="2">
        <v>6928</v>
      </c>
      <c r="C6928" s="2">
        <v>959708452</v>
      </c>
      <c r="G6928" s="2" t="s">
        <v>676</v>
      </c>
      <c r="H6928" s="2" t="s">
        <v>13500</v>
      </c>
      <c r="I6928" s="2" t="s">
        <v>13501</v>
      </c>
    </row>
    <row r="6929" spans="1:9" x14ac:dyDescent="0.25">
      <c r="A6929" s="2">
        <v>6929</v>
      </c>
      <c r="C6929" s="2">
        <v>959711541</v>
      </c>
      <c r="G6929" s="2" t="s">
        <v>1629</v>
      </c>
      <c r="H6929" s="2" t="s">
        <v>1660</v>
      </c>
      <c r="I6929" s="2" t="s">
        <v>13502</v>
      </c>
    </row>
    <row r="6930" spans="1:9" x14ac:dyDescent="0.25">
      <c r="A6930" s="2">
        <v>6930</v>
      </c>
      <c r="C6930" s="2">
        <v>959714255</v>
      </c>
      <c r="G6930" s="2" t="s">
        <v>5801</v>
      </c>
      <c r="H6930" s="2" t="s">
        <v>1763</v>
      </c>
      <c r="I6930" s="2" t="s">
        <v>13503</v>
      </c>
    </row>
    <row r="6931" spans="1:9" x14ac:dyDescent="0.25">
      <c r="A6931" s="2">
        <v>6931</v>
      </c>
      <c r="C6931" s="2">
        <v>959717619</v>
      </c>
      <c r="G6931" s="2" t="s">
        <v>2204</v>
      </c>
      <c r="H6931" s="2" t="s">
        <v>1583</v>
      </c>
      <c r="I6931" s="2" t="s">
        <v>13504</v>
      </c>
    </row>
    <row r="6932" spans="1:9" x14ac:dyDescent="0.25">
      <c r="A6932" s="2">
        <v>6932</v>
      </c>
      <c r="C6932" s="2">
        <v>959717684</v>
      </c>
      <c r="G6932" s="2" t="s">
        <v>206</v>
      </c>
      <c r="H6932" s="2" t="s">
        <v>8096</v>
      </c>
      <c r="I6932" s="2" t="s">
        <v>13505</v>
      </c>
    </row>
    <row r="6933" spans="1:9" x14ac:dyDescent="0.25">
      <c r="A6933" s="2">
        <v>6933</v>
      </c>
      <c r="C6933" s="2">
        <v>959721946</v>
      </c>
      <c r="G6933" s="2" t="s">
        <v>174</v>
      </c>
      <c r="H6933" s="2" t="s">
        <v>13506</v>
      </c>
      <c r="I6933" s="2" t="s">
        <v>13507</v>
      </c>
    </row>
    <row r="6934" spans="1:9" x14ac:dyDescent="0.25">
      <c r="A6934" s="2">
        <v>6934</v>
      </c>
      <c r="C6934" s="2">
        <v>959723843</v>
      </c>
      <c r="G6934" s="2" t="s">
        <v>13508</v>
      </c>
      <c r="H6934" s="2" t="s">
        <v>10877</v>
      </c>
      <c r="I6934" s="2" t="s">
        <v>13509</v>
      </c>
    </row>
    <row r="6935" spans="1:9" x14ac:dyDescent="0.25">
      <c r="A6935" s="2">
        <v>6935</v>
      </c>
      <c r="C6935" s="2">
        <v>959727312</v>
      </c>
      <c r="G6935" s="2" t="s">
        <v>177</v>
      </c>
      <c r="H6935" s="2" t="s">
        <v>13510</v>
      </c>
      <c r="I6935" s="2" t="s">
        <v>13511</v>
      </c>
    </row>
    <row r="6936" spans="1:9" x14ac:dyDescent="0.25">
      <c r="A6936" s="2">
        <v>6936</v>
      </c>
      <c r="C6936" s="2">
        <v>959731128</v>
      </c>
      <c r="G6936" s="2" t="s">
        <v>3470</v>
      </c>
      <c r="H6936" s="2" t="s">
        <v>10851</v>
      </c>
      <c r="I6936" s="2" t="s">
        <v>13512</v>
      </c>
    </row>
    <row r="6937" spans="1:9" x14ac:dyDescent="0.25">
      <c r="A6937" s="2">
        <v>6937</v>
      </c>
      <c r="C6937" s="2">
        <v>959731916</v>
      </c>
      <c r="G6937" s="2" t="s">
        <v>13513</v>
      </c>
      <c r="H6937" s="2" t="s">
        <v>13514</v>
      </c>
      <c r="I6937" s="2" t="s">
        <v>13515</v>
      </c>
    </row>
    <row r="6938" spans="1:9" x14ac:dyDescent="0.25">
      <c r="A6938" s="2">
        <v>6938</v>
      </c>
      <c r="C6938" s="2">
        <v>959733441</v>
      </c>
      <c r="G6938" s="2" t="s">
        <v>1138</v>
      </c>
      <c r="H6938" s="2" t="s">
        <v>13516</v>
      </c>
      <c r="I6938" s="2" t="s">
        <v>13517</v>
      </c>
    </row>
    <row r="6939" spans="1:9" x14ac:dyDescent="0.25">
      <c r="A6939" s="2">
        <v>6939</v>
      </c>
      <c r="C6939" s="2">
        <v>959734112</v>
      </c>
      <c r="G6939" s="2" t="s">
        <v>13518</v>
      </c>
      <c r="H6939" s="2" t="s">
        <v>2044</v>
      </c>
      <c r="I6939" s="2" t="s">
        <v>13519</v>
      </c>
    </row>
    <row r="6940" spans="1:9" x14ac:dyDescent="0.25">
      <c r="A6940" s="2">
        <v>6940</v>
      </c>
      <c r="C6940" s="2">
        <v>959739184</v>
      </c>
      <c r="G6940" s="2" t="s">
        <v>1389</v>
      </c>
      <c r="H6940" s="2" t="s">
        <v>1543</v>
      </c>
      <c r="I6940" s="2" t="s">
        <v>13520</v>
      </c>
    </row>
    <row r="6941" spans="1:9" x14ac:dyDescent="0.25">
      <c r="A6941" s="2">
        <v>6941</v>
      </c>
      <c r="C6941" s="2">
        <v>959739841</v>
      </c>
      <c r="G6941" s="2" t="s">
        <v>13521</v>
      </c>
      <c r="H6941" s="2" t="s">
        <v>13522</v>
      </c>
      <c r="I6941" s="2" t="s">
        <v>13523</v>
      </c>
    </row>
    <row r="6942" spans="1:9" x14ac:dyDescent="0.25">
      <c r="A6942" s="2">
        <v>6942</v>
      </c>
      <c r="C6942" s="2">
        <v>959744303</v>
      </c>
      <c r="G6942" s="2" t="s">
        <v>7203</v>
      </c>
      <c r="H6942" s="2" t="s">
        <v>13524</v>
      </c>
      <c r="I6942" s="2" t="s">
        <v>13525</v>
      </c>
    </row>
    <row r="6943" spans="1:9" x14ac:dyDescent="0.25">
      <c r="A6943" s="2">
        <v>6943</v>
      </c>
      <c r="C6943" s="2">
        <v>959744723</v>
      </c>
      <c r="G6943" s="2" t="s">
        <v>13526</v>
      </c>
      <c r="H6943" s="2" t="s">
        <v>13527</v>
      </c>
      <c r="I6943" s="2" t="s">
        <v>13528</v>
      </c>
    </row>
    <row r="6944" spans="1:9" x14ac:dyDescent="0.25">
      <c r="A6944" s="2">
        <v>6944</v>
      </c>
      <c r="C6944" s="2">
        <v>959745401</v>
      </c>
      <c r="G6944" s="2" t="s">
        <v>13529</v>
      </c>
      <c r="H6944" s="2" t="s">
        <v>13530</v>
      </c>
      <c r="I6944" s="2" t="s">
        <v>13531</v>
      </c>
    </row>
    <row r="6945" spans="1:9" x14ac:dyDescent="0.25">
      <c r="A6945" s="2">
        <v>6945</v>
      </c>
      <c r="C6945" s="2">
        <v>959747542</v>
      </c>
      <c r="G6945" s="2" t="s">
        <v>13532</v>
      </c>
      <c r="H6945" s="2" t="s">
        <v>13533</v>
      </c>
      <c r="I6945" s="2" t="s">
        <v>13534</v>
      </c>
    </row>
    <row r="6946" spans="1:9" x14ac:dyDescent="0.25">
      <c r="A6946" s="2">
        <v>6946</v>
      </c>
      <c r="C6946" s="2">
        <v>959747765</v>
      </c>
      <c r="G6946" s="2" t="s">
        <v>1758</v>
      </c>
      <c r="H6946" s="2" t="s">
        <v>10887</v>
      </c>
      <c r="I6946" s="2" t="s">
        <v>13535</v>
      </c>
    </row>
    <row r="6947" spans="1:9" x14ac:dyDescent="0.25">
      <c r="A6947" s="2">
        <v>6947</v>
      </c>
      <c r="C6947" s="2">
        <v>959747878</v>
      </c>
      <c r="G6947" s="2" t="s">
        <v>1040</v>
      </c>
      <c r="H6947" s="2" t="s">
        <v>4155</v>
      </c>
      <c r="I6947" s="2" t="s">
        <v>13536</v>
      </c>
    </row>
    <row r="6948" spans="1:9" x14ac:dyDescent="0.25">
      <c r="A6948" s="2">
        <v>6948</v>
      </c>
      <c r="C6948" s="2">
        <v>959748071</v>
      </c>
      <c r="G6948" s="2" t="s">
        <v>13537</v>
      </c>
      <c r="H6948" s="2" t="s">
        <v>13538</v>
      </c>
      <c r="I6948" s="2" t="s">
        <v>13539</v>
      </c>
    </row>
    <row r="6949" spans="1:9" x14ac:dyDescent="0.25">
      <c r="A6949" s="2">
        <v>6949</v>
      </c>
      <c r="C6949" s="2">
        <v>959749635</v>
      </c>
      <c r="G6949" s="2" t="s">
        <v>7479</v>
      </c>
      <c r="H6949" s="2" t="s">
        <v>12201</v>
      </c>
      <c r="I6949" s="2" t="s">
        <v>13540</v>
      </c>
    </row>
    <row r="6950" spans="1:9" x14ac:dyDescent="0.25">
      <c r="A6950" s="2">
        <v>6950</v>
      </c>
      <c r="C6950" s="2">
        <v>959751095</v>
      </c>
      <c r="G6950" s="2" t="s">
        <v>812</v>
      </c>
      <c r="H6950" s="2" t="s">
        <v>5183</v>
      </c>
      <c r="I6950" s="2" t="s">
        <v>13541</v>
      </c>
    </row>
    <row r="6951" spans="1:9" x14ac:dyDescent="0.25">
      <c r="A6951" s="2">
        <v>6951</v>
      </c>
      <c r="C6951" s="2">
        <v>959754169</v>
      </c>
      <c r="G6951" s="2" t="s">
        <v>2384</v>
      </c>
      <c r="H6951" s="2" t="s">
        <v>928</v>
      </c>
      <c r="I6951" s="2" t="s">
        <v>13542</v>
      </c>
    </row>
    <row r="6952" spans="1:9" x14ac:dyDescent="0.25">
      <c r="A6952" s="2">
        <v>6952</v>
      </c>
      <c r="C6952" s="2">
        <v>959758185</v>
      </c>
      <c r="G6952" s="2" t="s">
        <v>996</v>
      </c>
      <c r="H6952" s="2" t="s">
        <v>3582</v>
      </c>
      <c r="I6952" s="2" t="s">
        <v>13543</v>
      </c>
    </row>
    <row r="6953" spans="1:9" x14ac:dyDescent="0.25">
      <c r="A6953" s="2">
        <v>6953</v>
      </c>
      <c r="C6953" s="2">
        <v>959760936</v>
      </c>
      <c r="G6953" s="2" t="s">
        <v>2015</v>
      </c>
      <c r="H6953" s="2" t="s">
        <v>13544</v>
      </c>
      <c r="I6953" s="2" t="s">
        <v>13545</v>
      </c>
    </row>
    <row r="6954" spans="1:9" x14ac:dyDescent="0.25">
      <c r="A6954" s="2">
        <v>6954</v>
      </c>
      <c r="C6954" s="2">
        <v>959765260</v>
      </c>
      <c r="G6954" s="2" t="s">
        <v>912</v>
      </c>
      <c r="H6954" s="2" t="s">
        <v>13546</v>
      </c>
      <c r="I6954" s="2" t="s">
        <v>13547</v>
      </c>
    </row>
    <row r="6955" spans="1:9" x14ac:dyDescent="0.25">
      <c r="A6955" s="2">
        <v>6955</v>
      </c>
      <c r="C6955" s="2">
        <v>959767359</v>
      </c>
      <c r="G6955" s="2" t="s">
        <v>2189</v>
      </c>
      <c r="H6955" s="2" t="s">
        <v>9897</v>
      </c>
      <c r="I6955" s="2" t="s">
        <v>13548</v>
      </c>
    </row>
    <row r="6956" spans="1:9" x14ac:dyDescent="0.25">
      <c r="A6956" s="2">
        <v>6956</v>
      </c>
      <c r="C6956" s="2">
        <v>959770186</v>
      </c>
      <c r="G6956" s="2" t="s">
        <v>1054</v>
      </c>
      <c r="H6956" s="2" t="s">
        <v>4386</v>
      </c>
      <c r="I6956" s="2" t="s">
        <v>13549</v>
      </c>
    </row>
    <row r="6957" spans="1:9" x14ac:dyDescent="0.25">
      <c r="A6957" s="2">
        <v>6957</v>
      </c>
      <c r="C6957" s="2">
        <v>959773026</v>
      </c>
      <c r="G6957" s="2" t="s">
        <v>1921</v>
      </c>
      <c r="H6957" s="2" t="s">
        <v>1784</v>
      </c>
      <c r="I6957" s="2" t="s">
        <v>13550</v>
      </c>
    </row>
    <row r="6958" spans="1:9" x14ac:dyDescent="0.25">
      <c r="A6958" s="2">
        <v>6958</v>
      </c>
      <c r="C6958" s="2">
        <v>959773443</v>
      </c>
      <c r="G6958" s="2" t="s">
        <v>13551</v>
      </c>
      <c r="H6958" s="2" t="s">
        <v>13552</v>
      </c>
      <c r="I6958" s="2" t="s">
        <v>13553</v>
      </c>
    </row>
    <row r="6959" spans="1:9" x14ac:dyDescent="0.25">
      <c r="A6959" s="2">
        <v>6959</v>
      </c>
      <c r="C6959" s="2">
        <v>959776343</v>
      </c>
      <c r="G6959" s="2" t="s">
        <v>206</v>
      </c>
      <c r="H6959" s="2" t="s">
        <v>11670</v>
      </c>
      <c r="I6959" s="2" t="s">
        <v>13554</v>
      </c>
    </row>
    <row r="6960" spans="1:9" x14ac:dyDescent="0.25">
      <c r="A6960" s="2">
        <v>6960</v>
      </c>
      <c r="C6960" s="2">
        <v>959776896</v>
      </c>
      <c r="G6960" s="2" t="s">
        <v>206</v>
      </c>
      <c r="H6960" s="2" t="s">
        <v>2140</v>
      </c>
      <c r="I6960" s="2" t="s">
        <v>13555</v>
      </c>
    </row>
    <row r="6961" spans="1:9" x14ac:dyDescent="0.25">
      <c r="A6961" s="2">
        <v>6961</v>
      </c>
      <c r="C6961" s="2">
        <v>959779041</v>
      </c>
      <c r="G6961" s="2" t="s">
        <v>812</v>
      </c>
      <c r="H6961" s="2" t="s">
        <v>2605</v>
      </c>
      <c r="I6961" s="2" t="s">
        <v>13556</v>
      </c>
    </row>
    <row r="6962" spans="1:9" x14ac:dyDescent="0.25">
      <c r="A6962" s="2">
        <v>6962</v>
      </c>
      <c r="C6962" s="2">
        <v>959781008</v>
      </c>
      <c r="G6962" s="2" t="s">
        <v>5873</v>
      </c>
      <c r="H6962" s="2" t="s">
        <v>13557</v>
      </c>
      <c r="I6962" s="2" t="s">
        <v>13558</v>
      </c>
    </row>
    <row r="6963" spans="1:9" x14ac:dyDescent="0.25">
      <c r="A6963" s="2">
        <v>6963</v>
      </c>
      <c r="C6963" s="2">
        <v>959784655</v>
      </c>
      <c r="G6963" s="2" t="s">
        <v>13559</v>
      </c>
      <c r="H6963" s="2" t="s">
        <v>3219</v>
      </c>
      <c r="I6963" s="2" t="s">
        <v>13560</v>
      </c>
    </row>
    <row r="6964" spans="1:9" x14ac:dyDescent="0.25">
      <c r="A6964" s="2">
        <v>6964</v>
      </c>
      <c r="C6964" s="2">
        <v>959789525</v>
      </c>
      <c r="G6964" s="2" t="s">
        <v>2304</v>
      </c>
      <c r="H6964" s="2" t="s">
        <v>12395</v>
      </c>
      <c r="I6964" s="2" t="s">
        <v>13561</v>
      </c>
    </row>
    <row r="6965" spans="1:9" x14ac:dyDescent="0.25">
      <c r="A6965" s="2">
        <v>6965</v>
      </c>
      <c r="C6965" s="2">
        <v>959791213</v>
      </c>
      <c r="G6965" s="2" t="s">
        <v>588</v>
      </c>
      <c r="H6965" s="2" t="s">
        <v>13562</v>
      </c>
      <c r="I6965" s="2" t="s">
        <v>13563</v>
      </c>
    </row>
    <row r="6966" spans="1:9" x14ac:dyDescent="0.25">
      <c r="A6966" s="2">
        <v>6966</v>
      </c>
      <c r="C6966" s="2">
        <v>959791671</v>
      </c>
      <c r="G6966" s="2" t="s">
        <v>666</v>
      </c>
      <c r="H6966" s="2" t="s">
        <v>13564</v>
      </c>
      <c r="I6966" s="2" t="s">
        <v>13565</v>
      </c>
    </row>
    <row r="6967" spans="1:9" x14ac:dyDescent="0.25">
      <c r="A6967" s="2">
        <v>6967</v>
      </c>
      <c r="C6967" s="2">
        <v>959792416</v>
      </c>
      <c r="G6967" s="2" t="s">
        <v>13566</v>
      </c>
      <c r="H6967" s="2" t="s">
        <v>1765</v>
      </c>
      <c r="I6967" s="2" t="s">
        <v>13567</v>
      </c>
    </row>
    <row r="6968" spans="1:9" x14ac:dyDescent="0.25">
      <c r="A6968" s="2">
        <v>6968</v>
      </c>
      <c r="C6968" s="2">
        <v>959792985</v>
      </c>
      <c r="G6968" s="2" t="s">
        <v>13568</v>
      </c>
      <c r="H6968" s="2" t="s">
        <v>3402</v>
      </c>
      <c r="I6968" s="2" t="s">
        <v>13569</v>
      </c>
    </row>
    <row r="6969" spans="1:9" x14ac:dyDescent="0.25">
      <c r="A6969" s="2">
        <v>6969</v>
      </c>
      <c r="C6969" s="2">
        <v>959795886</v>
      </c>
      <c r="G6969" s="2" t="s">
        <v>2174</v>
      </c>
      <c r="H6969" s="2" t="s">
        <v>848</v>
      </c>
      <c r="I6969" s="2" t="s">
        <v>13570</v>
      </c>
    </row>
    <row r="6970" spans="1:9" x14ac:dyDescent="0.25">
      <c r="A6970" s="2">
        <v>6970</v>
      </c>
      <c r="C6970" s="2">
        <v>959799889</v>
      </c>
      <c r="G6970" s="2" t="s">
        <v>619</v>
      </c>
      <c r="H6970" s="2" t="s">
        <v>13571</v>
      </c>
      <c r="I6970" s="2" t="s">
        <v>13572</v>
      </c>
    </row>
    <row r="6971" spans="1:9" x14ac:dyDescent="0.25">
      <c r="A6971" s="2">
        <v>6971</v>
      </c>
      <c r="C6971" s="2">
        <v>959801945</v>
      </c>
      <c r="G6971" s="2" t="s">
        <v>13573</v>
      </c>
      <c r="H6971" s="2" t="s">
        <v>13574</v>
      </c>
      <c r="I6971" s="2" t="s">
        <v>13575</v>
      </c>
    </row>
    <row r="6972" spans="1:9" x14ac:dyDescent="0.25">
      <c r="A6972" s="2">
        <v>6972</v>
      </c>
      <c r="C6972" s="2">
        <v>959802411</v>
      </c>
      <c r="G6972" s="2" t="s">
        <v>3072</v>
      </c>
      <c r="H6972" s="2" t="s">
        <v>1450</v>
      </c>
      <c r="I6972" s="2" t="s">
        <v>13576</v>
      </c>
    </row>
    <row r="6973" spans="1:9" x14ac:dyDescent="0.25">
      <c r="A6973" s="2">
        <v>6973</v>
      </c>
      <c r="C6973" s="2">
        <v>959803942</v>
      </c>
      <c r="G6973" s="2" t="s">
        <v>13577</v>
      </c>
      <c r="H6973" s="2" t="s">
        <v>358</v>
      </c>
      <c r="I6973" s="2" t="s">
        <v>13578</v>
      </c>
    </row>
    <row r="6974" spans="1:9" x14ac:dyDescent="0.25">
      <c r="A6974" s="2">
        <v>6974</v>
      </c>
      <c r="C6974" s="2">
        <v>959804169</v>
      </c>
      <c r="G6974" s="2" t="s">
        <v>13579</v>
      </c>
      <c r="H6974" s="2" t="s">
        <v>13580</v>
      </c>
      <c r="I6974" s="2" t="s">
        <v>13581</v>
      </c>
    </row>
    <row r="6975" spans="1:9" x14ac:dyDescent="0.25">
      <c r="A6975" s="2">
        <v>6975</v>
      </c>
      <c r="C6975" s="2">
        <v>959817180</v>
      </c>
      <c r="G6975" s="2" t="s">
        <v>221</v>
      </c>
      <c r="H6975" s="2" t="s">
        <v>1521</v>
      </c>
      <c r="I6975" s="2" t="s">
        <v>13582</v>
      </c>
    </row>
    <row r="6976" spans="1:9" x14ac:dyDescent="0.25">
      <c r="A6976" s="2">
        <v>6976</v>
      </c>
      <c r="C6976" s="2">
        <v>959819646</v>
      </c>
      <c r="G6976" s="2" t="s">
        <v>13583</v>
      </c>
      <c r="H6976" s="2" t="s">
        <v>13584</v>
      </c>
      <c r="I6976" s="2" t="s">
        <v>13585</v>
      </c>
    </row>
    <row r="6977" spans="1:9" x14ac:dyDescent="0.25">
      <c r="A6977" s="2">
        <v>6977</v>
      </c>
      <c r="C6977" s="2">
        <v>959820166</v>
      </c>
      <c r="G6977" s="2" t="s">
        <v>13586</v>
      </c>
      <c r="H6977" s="2" t="s">
        <v>13587</v>
      </c>
      <c r="I6977" s="2" t="s">
        <v>13588</v>
      </c>
    </row>
    <row r="6978" spans="1:9" x14ac:dyDescent="0.25">
      <c r="A6978" s="2">
        <v>6978</v>
      </c>
      <c r="C6978" s="2">
        <v>959821358</v>
      </c>
      <c r="G6978" s="2" t="s">
        <v>360</v>
      </c>
      <c r="H6978" s="2" t="s">
        <v>13589</v>
      </c>
      <c r="I6978" s="2" t="s">
        <v>13590</v>
      </c>
    </row>
    <row r="6979" spans="1:9" x14ac:dyDescent="0.25">
      <c r="A6979" s="2">
        <v>6979</v>
      </c>
      <c r="C6979" s="2">
        <v>959821621</v>
      </c>
      <c r="G6979" s="2" t="s">
        <v>13577</v>
      </c>
      <c r="H6979" s="2" t="s">
        <v>13591</v>
      </c>
      <c r="I6979" s="2" t="s">
        <v>13592</v>
      </c>
    </row>
    <row r="6980" spans="1:9" x14ac:dyDescent="0.25">
      <c r="A6980" s="2">
        <v>6980</v>
      </c>
      <c r="C6980" s="2">
        <v>959822618</v>
      </c>
      <c r="G6980" s="2" t="s">
        <v>13593</v>
      </c>
      <c r="H6980" s="2" t="s">
        <v>13594</v>
      </c>
      <c r="I6980" s="2" t="s">
        <v>13595</v>
      </c>
    </row>
    <row r="6981" spans="1:9" x14ac:dyDescent="0.25">
      <c r="A6981" s="2">
        <v>6981</v>
      </c>
      <c r="C6981" s="2">
        <v>959830081</v>
      </c>
      <c r="D6981" s="2">
        <v>975413926</v>
      </c>
      <c r="G6981" s="2" t="s">
        <v>1580</v>
      </c>
      <c r="H6981" s="2" t="s">
        <v>13596</v>
      </c>
      <c r="I6981" s="2" t="s">
        <v>13597</v>
      </c>
    </row>
    <row r="6982" spans="1:9" x14ac:dyDescent="0.25">
      <c r="A6982" s="2">
        <v>6982</v>
      </c>
      <c r="C6982" s="2">
        <v>959837894</v>
      </c>
      <c r="G6982" s="2" t="s">
        <v>2202</v>
      </c>
      <c r="H6982" s="2" t="s">
        <v>8687</v>
      </c>
      <c r="I6982" s="2" t="s">
        <v>13598</v>
      </c>
    </row>
    <row r="6983" spans="1:9" x14ac:dyDescent="0.25">
      <c r="A6983" s="2">
        <v>6983</v>
      </c>
      <c r="C6983" s="2">
        <v>959840110</v>
      </c>
      <c r="G6983" s="2" t="s">
        <v>1021</v>
      </c>
      <c r="H6983" s="2" t="s">
        <v>13599</v>
      </c>
      <c r="I6983" s="2" t="s">
        <v>13600</v>
      </c>
    </row>
    <row r="6984" spans="1:9" x14ac:dyDescent="0.25">
      <c r="A6984" s="2">
        <v>6984</v>
      </c>
      <c r="C6984" s="2">
        <v>959841023</v>
      </c>
      <c r="G6984" s="2" t="s">
        <v>13601</v>
      </c>
      <c r="H6984" s="2" t="s">
        <v>13602</v>
      </c>
      <c r="I6984" s="2" t="s">
        <v>13603</v>
      </c>
    </row>
    <row r="6985" spans="1:9" x14ac:dyDescent="0.25">
      <c r="A6985" s="2">
        <v>6985</v>
      </c>
      <c r="C6985" s="2">
        <v>959847432</v>
      </c>
      <c r="G6985" s="2" t="s">
        <v>8218</v>
      </c>
      <c r="H6985" s="2" t="s">
        <v>961</v>
      </c>
      <c r="I6985" s="2" t="s">
        <v>13604</v>
      </c>
    </row>
    <row r="6986" spans="1:9" x14ac:dyDescent="0.25">
      <c r="A6986" s="2">
        <v>6986</v>
      </c>
      <c r="C6986" s="2">
        <v>959849274</v>
      </c>
      <c r="G6986" s="2" t="s">
        <v>4535</v>
      </c>
      <c r="H6986" s="2" t="s">
        <v>525</v>
      </c>
      <c r="I6986" s="2" t="s">
        <v>13605</v>
      </c>
    </row>
    <row r="6987" spans="1:9" x14ac:dyDescent="0.25">
      <c r="A6987" s="2">
        <v>6987</v>
      </c>
      <c r="C6987" s="2">
        <v>959849612</v>
      </c>
      <c r="G6987" s="2" t="s">
        <v>13606</v>
      </c>
      <c r="H6987" s="2" t="s">
        <v>2390</v>
      </c>
      <c r="I6987" s="2" t="s">
        <v>13607</v>
      </c>
    </row>
    <row r="6988" spans="1:9" x14ac:dyDescent="0.25">
      <c r="A6988" s="2">
        <v>6988</v>
      </c>
      <c r="C6988" s="2">
        <v>959856225</v>
      </c>
      <c r="G6988" s="2" t="s">
        <v>2690</v>
      </c>
      <c r="H6988" s="2" t="s">
        <v>3753</v>
      </c>
      <c r="I6988" s="2" t="s">
        <v>13608</v>
      </c>
    </row>
    <row r="6989" spans="1:9" x14ac:dyDescent="0.25">
      <c r="A6989" s="2">
        <v>6989</v>
      </c>
      <c r="C6989" s="2">
        <v>959860425</v>
      </c>
      <c r="G6989" s="2" t="s">
        <v>13446</v>
      </c>
      <c r="H6989" s="2" t="s">
        <v>8347</v>
      </c>
      <c r="I6989" s="2" t="s">
        <v>13609</v>
      </c>
    </row>
    <row r="6990" spans="1:9" x14ac:dyDescent="0.25">
      <c r="A6990" s="2">
        <v>6990</v>
      </c>
      <c r="C6990" s="2">
        <v>959868450</v>
      </c>
      <c r="G6990" s="2" t="s">
        <v>5661</v>
      </c>
      <c r="H6990" s="2" t="s">
        <v>13610</v>
      </c>
      <c r="I6990" s="2" t="s">
        <v>13611</v>
      </c>
    </row>
    <row r="6991" spans="1:9" x14ac:dyDescent="0.25">
      <c r="A6991" s="2">
        <v>6991</v>
      </c>
      <c r="C6991" s="2">
        <v>959876374</v>
      </c>
      <c r="G6991" s="2" t="s">
        <v>6095</v>
      </c>
      <c r="H6991" s="2" t="s">
        <v>2344</v>
      </c>
      <c r="I6991" s="2" t="s">
        <v>13612</v>
      </c>
    </row>
    <row r="6992" spans="1:9" x14ac:dyDescent="0.25">
      <c r="A6992" s="2">
        <v>6992</v>
      </c>
      <c r="C6992" s="2">
        <v>959877256</v>
      </c>
      <c r="G6992" s="2" t="s">
        <v>13613</v>
      </c>
      <c r="H6992" s="2" t="s">
        <v>13614</v>
      </c>
      <c r="I6992" s="2" t="s">
        <v>13615</v>
      </c>
    </row>
    <row r="6993" spans="1:9" x14ac:dyDescent="0.25">
      <c r="A6993" s="2">
        <v>6993</v>
      </c>
      <c r="C6993" s="2">
        <v>959880706</v>
      </c>
      <c r="G6993" s="2" t="s">
        <v>2701</v>
      </c>
      <c r="H6993" s="2" t="s">
        <v>1166</v>
      </c>
      <c r="I6993" s="2" t="s">
        <v>13616</v>
      </c>
    </row>
    <row r="6994" spans="1:9" x14ac:dyDescent="0.25">
      <c r="A6994" s="2">
        <v>6994</v>
      </c>
      <c r="C6994" s="2">
        <v>959882688</v>
      </c>
      <c r="G6994" s="2" t="s">
        <v>360</v>
      </c>
      <c r="H6994" s="2" t="s">
        <v>13617</v>
      </c>
      <c r="I6994" s="2" t="s">
        <v>13618</v>
      </c>
    </row>
    <row r="6995" spans="1:9" x14ac:dyDescent="0.25">
      <c r="A6995" s="2">
        <v>6995</v>
      </c>
      <c r="C6995" s="2">
        <v>959884167</v>
      </c>
      <c r="G6995" s="2" t="s">
        <v>2556</v>
      </c>
      <c r="H6995" s="2" t="s">
        <v>352</v>
      </c>
      <c r="I6995" s="2" t="s">
        <v>13619</v>
      </c>
    </row>
    <row r="6996" spans="1:9" x14ac:dyDescent="0.25">
      <c r="A6996" s="2">
        <v>6996</v>
      </c>
      <c r="C6996" s="2">
        <v>959886231</v>
      </c>
      <c r="G6996" s="2" t="s">
        <v>8236</v>
      </c>
      <c r="H6996" s="2" t="s">
        <v>13620</v>
      </c>
      <c r="I6996" s="2" t="s">
        <v>13621</v>
      </c>
    </row>
    <row r="6997" spans="1:9" x14ac:dyDescent="0.25">
      <c r="A6997" s="2">
        <v>6997</v>
      </c>
      <c r="C6997" s="2">
        <v>959888990</v>
      </c>
      <c r="G6997" s="2" t="s">
        <v>2690</v>
      </c>
      <c r="H6997" s="2" t="s">
        <v>746</v>
      </c>
      <c r="I6997" s="2" t="s">
        <v>13622</v>
      </c>
    </row>
    <row r="6998" spans="1:9" x14ac:dyDescent="0.25">
      <c r="A6998" s="2">
        <v>6998</v>
      </c>
      <c r="C6998" s="2">
        <v>959899113</v>
      </c>
      <c r="D6998" s="2">
        <v>993121603</v>
      </c>
      <c r="G6998" s="2" t="s">
        <v>2015</v>
      </c>
      <c r="H6998" s="2" t="s">
        <v>13623</v>
      </c>
      <c r="I6998" s="2" t="s">
        <v>13624</v>
      </c>
    </row>
    <row r="6999" spans="1:9" x14ac:dyDescent="0.25">
      <c r="A6999" s="2">
        <v>6999</v>
      </c>
      <c r="C6999" s="2">
        <v>959900833</v>
      </c>
      <c r="G6999" s="2" t="s">
        <v>2789</v>
      </c>
      <c r="H6999" s="2" t="s">
        <v>13625</v>
      </c>
      <c r="I6999" s="2" t="s">
        <v>13626</v>
      </c>
    </row>
    <row r="7000" spans="1:9" x14ac:dyDescent="0.25">
      <c r="A7000" s="2">
        <v>7000</v>
      </c>
      <c r="C7000" s="2">
        <v>959901981</v>
      </c>
      <c r="G7000" s="2" t="s">
        <v>3604</v>
      </c>
      <c r="H7000" s="2" t="s">
        <v>7301</v>
      </c>
      <c r="I7000" s="2" t="s">
        <v>13627</v>
      </c>
    </row>
    <row r="7001" spans="1:9" x14ac:dyDescent="0.25">
      <c r="A7001" s="2">
        <v>7001</v>
      </c>
      <c r="C7001" s="2">
        <v>959903072</v>
      </c>
      <c r="G7001" s="2" t="s">
        <v>639</v>
      </c>
      <c r="H7001" s="2" t="s">
        <v>1488</v>
      </c>
      <c r="I7001" s="2" t="s">
        <v>13628</v>
      </c>
    </row>
    <row r="7002" spans="1:9" x14ac:dyDescent="0.25">
      <c r="A7002" s="2">
        <v>7002</v>
      </c>
      <c r="C7002" s="2">
        <v>959903909</v>
      </c>
      <c r="G7002" s="2" t="s">
        <v>5219</v>
      </c>
      <c r="H7002" s="2" t="s">
        <v>13629</v>
      </c>
      <c r="I7002" s="2" t="s">
        <v>13630</v>
      </c>
    </row>
    <row r="7003" spans="1:9" x14ac:dyDescent="0.25">
      <c r="A7003" s="2">
        <v>7003</v>
      </c>
      <c r="C7003" s="2">
        <v>959903948</v>
      </c>
      <c r="G7003" s="2" t="s">
        <v>6704</v>
      </c>
      <c r="H7003" s="2" t="s">
        <v>13631</v>
      </c>
      <c r="I7003" s="2" t="s">
        <v>13632</v>
      </c>
    </row>
    <row r="7004" spans="1:9" x14ac:dyDescent="0.25">
      <c r="A7004" s="2">
        <v>7004</v>
      </c>
      <c r="C7004" s="2">
        <v>959904440</v>
      </c>
      <c r="G7004" s="2" t="s">
        <v>13633</v>
      </c>
      <c r="H7004" s="2" t="s">
        <v>13634</v>
      </c>
      <c r="I7004" s="2" t="s">
        <v>13635</v>
      </c>
    </row>
    <row r="7005" spans="1:9" x14ac:dyDescent="0.25">
      <c r="A7005" s="2">
        <v>7005</v>
      </c>
      <c r="C7005" s="2">
        <v>959905909</v>
      </c>
      <c r="G7005" s="2" t="s">
        <v>1823</v>
      </c>
      <c r="H7005" s="2" t="s">
        <v>4258</v>
      </c>
      <c r="I7005" s="2" t="s">
        <v>13636</v>
      </c>
    </row>
    <row r="7006" spans="1:9" x14ac:dyDescent="0.25">
      <c r="A7006" s="2">
        <v>7006</v>
      </c>
      <c r="C7006" s="2">
        <v>959906208</v>
      </c>
      <c r="G7006" s="2" t="s">
        <v>2374</v>
      </c>
      <c r="H7006" s="2" t="s">
        <v>7119</v>
      </c>
      <c r="I7006" s="2" t="s">
        <v>13637</v>
      </c>
    </row>
    <row r="7007" spans="1:9" x14ac:dyDescent="0.25">
      <c r="A7007" s="2">
        <v>7007</v>
      </c>
      <c r="C7007" s="2">
        <v>959911014</v>
      </c>
      <c r="G7007" s="2" t="s">
        <v>13638</v>
      </c>
      <c r="H7007" s="2" t="s">
        <v>13639</v>
      </c>
      <c r="I7007" s="2" t="s">
        <v>13640</v>
      </c>
    </row>
    <row r="7008" spans="1:9" x14ac:dyDescent="0.25">
      <c r="A7008" s="2">
        <v>7008</v>
      </c>
      <c r="C7008" s="2">
        <v>959911330</v>
      </c>
      <c r="G7008" s="2" t="s">
        <v>13641</v>
      </c>
      <c r="H7008" s="2" t="s">
        <v>13642</v>
      </c>
      <c r="I7008" s="2" t="s">
        <v>13643</v>
      </c>
    </row>
    <row r="7009" spans="1:9" x14ac:dyDescent="0.25">
      <c r="A7009" s="2">
        <v>7009</v>
      </c>
      <c r="C7009" s="2">
        <v>959912846</v>
      </c>
      <c r="G7009" s="2" t="s">
        <v>1040</v>
      </c>
      <c r="H7009" s="2" t="s">
        <v>3238</v>
      </c>
      <c r="I7009" s="2" t="s">
        <v>13644</v>
      </c>
    </row>
    <row r="7010" spans="1:9" x14ac:dyDescent="0.25">
      <c r="A7010" s="2">
        <v>7010</v>
      </c>
      <c r="C7010" s="2">
        <v>959916600</v>
      </c>
      <c r="G7010" s="2" t="s">
        <v>1040</v>
      </c>
      <c r="H7010" s="2" t="s">
        <v>1543</v>
      </c>
      <c r="I7010" s="2" t="s">
        <v>13645</v>
      </c>
    </row>
    <row r="7011" spans="1:9" x14ac:dyDescent="0.25">
      <c r="A7011" s="2">
        <v>7011</v>
      </c>
      <c r="C7011" s="2">
        <v>959918079</v>
      </c>
      <c r="G7011" s="2" t="s">
        <v>1062</v>
      </c>
      <c r="H7011" s="2" t="s">
        <v>13646</v>
      </c>
      <c r="I7011" s="2" t="s">
        <v>13647</v>
      </c>
    </row>
    <row r="7012" spans="1:9" x14ac:dyDescent="0.25">
      <c r="A7012" s="2">
        <v>7012</v>
      </c>
      <c r="C7012" s="2">
        <v>959919680</v>
      </c>
      <c r="G7012" s="2" t="s">
        <v>455</v>
      </c>
      <c r="H7012" s="2" t="s">
        <v>6986</v>
      </c>
      <c r="I7012" s="2" t="s">
        <v>13648</v>
      </c>
    </row>
    <row r="7013" spans="1:9" x14ac:dyDescent="0.25">
      <c r="A7013" s="2">
        <v>7013</v>
      </c>
      <c r="C7013" s="2">
        <v>959920076</v>
      </c>
      <c r="G7013" s="2" t="s">
        <v>832</v>
      </c>
      <c r="H7013" s="2" t="s">
        <v>1687</v>
      </c>
      <c r="I7013" s="2" t="s">
        <v>13649</v>
      </c>
    </row>
    <row r="7014" spans="1:9" x14ac:dyDescent="0.25">
      <c r="A7014" s="2">
        <v>7014</v>
      </c>
      <c r="C7014" s="2">
        <v>959921957</v>
      </c>
      <c r="G7014" s="2" t="s">
        <v>2876</v>
      </c>
      <c r="H7014" s="2" t="s">
        <v>8829</v>
      </c>
      <c r="I7014" s="2" t="s">
        <v>13650</v>
      </c>
    </row>
    <row r="7015" spans="1:9" x14ac:dyDescent="0.25">
      <c r="A7015" s="2">
        <v>7015</v>
      </c>
      <c r="C7015" s="2">
        <v>959923661</v>
      </c>
      <c r="G7015" s="2" t="s">
        <v>855</v>
      </c>
      <c r="H7015" s="2" t="s">
        <v>2786</v>
      </c>
      <c r="I7015" s="2" t="s">
        <v>13651</v>
      </c>
    </row>
    <row r="7016" spans="1:9" x14ac:dyDescent="0.25">
      <c r="A7016" s="2">
        <v>7016</v>
      </c>
      <c r="C7016" s="2">
        <v>959924028</v>
      </c>
      <c r="G7016" s="2" t="s">
        <v>1911</v>
      </c>
      <c r="H7016" s="2" t="s">
        <v>13652</v>
      </c>
      <c r="I7016" s="2" t="s">
        <v>13653</v>
      </c>
    </row>
    <row r="7017" spans="1:9" x14ac:dyDescent="0.25">
      <c r="A7017" s="2">
        <v>7017</v>
      </c>
      <c r="C7017" s="2">
        <v>959925157</v>
      </c>
      <c r="G7017" s="2" t="s">
        <v>13654</v>
      </c>
      <c r="H7017" s="2" t="s">
        <v>8041</v>
      </c>
      <c r="I7017" s="2" t="s">
        <v>13655</v>
      </c>
    </row>
    <row r="7018" spans="1:9" x14ac:dyDescent="0.25">
      <c r="A7018" s="2">
        <v>7018</v>
      </c>
      <c r="C7018" s="2">
        <v>959925419</v>
      </c>
      <c r="G7018" s="2" t="s">
        <v>13656</v>
      </c>
      <c r="H7018" s="2" t="s">
        <v>13657</v>
      </c>
      <c r="I7018" s="2" t="s">
        <v>13658</v>
      </c>
    </row>
    <row r="7019" spans="1:9" x14ac:dyDescent="0.25">
      <c r="A7019" s="2">
        <v>7019</v>
      </c>
      <c r="C7019" s="2">
        <v>959925575</v>
      </c>
      <c r="G7019" s="2" t="s">
        <v>345</v>
      </c>
      <c r="H7019" s="2" t="s">
        <v>749</v>
      </c>
      <c r="I7019" s="2" t="s">
        <v>13659</v>
      </c>
    </row>
    <row r="7020" spans="1:9" x14ac:dyDescent="0.25">
      <c r="A7020" s="2">
        <v>7020</v>
      </c>
      <c r="C7020" s="2">
        <v>959926670</v>
      </c>
      <c r="G7020" s="2" t="s">
        <v>221</v>
      </c>
      <c r="H7020" s="2" t="s">
        <v>2574</v>
      </c>
      <c r="I7020" s="2" t="s">
        <v>13660</v>
      </c>
    </row>
    <row r="7021" spans="1:9" x14ac:dyDescent="0.25">
      <c r="A7021" s="2">
        <v>7021</v>
      </c>
      <c r="C7021" s="2">
        <v>959928972</v>
      </c>
      <c r="G7021" s="2" t="s">
        <v>3010</v>
      </c>
      <c r="H7021" s="2" t="s">
        <v>1390</v>
      </c>
      <c r="I7021" s="2" t="s">
        <v>13661</v>
      </c>
    </row>
    <row r="7022" spans="1:9" x14ac:dyDescent="0.25">
      <c r="A7022" s="2">
        <v>7022</v>
      </c>
      <c r="C7022" s="2">
        <v>959934174</v>
      </c>
      <c r="G7022" s="2" t="s">
        <v>11751</v>
      </c>
      <c r="H7022" s="2" t="s">
        <v>1110</v>
      </c>
      <c r="I7022" s="2" t="s">
        <v>13662</v>
      </c>
    </row>
    <row r="7023" spans="1:9" x14ac:dyDescent="0.25">
      <c r="A7023" s="2">
        <v>7023</v>
      </c>
      <c r="C7023" s="2">
        <v>959935780</v>
      </c>
      <c r="G7023" s="2" t="s">
        <v>13663</v>
      </c>
      <c r="H7023" s="2" t="s">
        <v>13664</v>
      </c>
      <c r="I7023" s="2" t="s">
        <v>13665</v>
      </c>
    </row>
    <row r="7024" spans="1:9" x14ac:dyDescent="0.25">
      <c r="A7024" s="2">
        <v>7024</v>
      </c>
      <c r="C7024" s="2">
        <v>959936944</v>
      </c>
      <c r="G7024" s="2" t="s">
        <v>1572</v>
      </c>
      <c r="H7024" s="2" t="s">
        <v>13666</v>
      </c>
      <c r="I7024" s="2" t="s">
        <v>13667</v>
      </c>
    </row>
    <row r="7025" spans="1:9" x14ac:dyDescent="0.25">
      <c r="A7025" s="2">
        <v>7025</v>
      </c>
      <c r="C7025" s="2">
        <v>959937406</v>
      </c>
      <c r="G7025" s="2" t="s">
        <v>2898</v>
      </c>
      <c r="H7025" s="2" t="s">
        <v>13668</v>
      </c>
      <c r="I7025" s="2" t="s">
        <v>13669</v>
      </c>
    </row>
    <row r="7026" spans="1:9" x14ac:dyDescent="0.25">
      <c r="A7026" s="2">
        <v>7026</v>
      </c>
      <c r="C7026" s="2">
        <v>959940491</v>
      </c>
      <c r="G7026" s="2" t="s">
        <v>177</v>
      </c>
      <c r="H7026" s="2" t="s">
        <v>334</v>
      </c>
      <c r="I7026" s="2" t="s">
        <v>13670</v>
      </c>
    </row>
    <row r="7027" spans="1:9" x14ac:dyDescent="0.25">
      <c r="A7027" s="2">
        <v>7027</v>
      </c>
      <c r="C7027" s="2">
        <v>959944368</v>
      </c>
      <c r="G7027" s="2" t="s">
        <v>153</v>
      </c>
      <c r="H7027" s="2" t="s">
        <v>13671</v>
      </c>
      <c r="I7027" s="2" t="s">
        <v>13672</v>
      </c>
    </row>
    <row r="7028" spans="1:9" x14ac:dyDescent="0.25">
      <c r="A7028" s="2">
        <v>7028</v>
      </c>
      <c r="C7028" s="2">
        <v>959944402</v>
      </c>
      <c r="G7028" s="2" t="s">
        <v>13673</v>
      </c>
      <c r="H7028" s="2" t="s">
        <v>1419</v>
      </c>
      <c r="I7028" s="2" t="s">
        <v>13674</v>
      </c>
    </row>
    <row r="7029" spans="1:9" x14ac:dyDescent="0.25">
      <c r="A7029" s="2">
        <v>7029</v>
      </c>
      <c r="C7029" s="2">
        <v>959944671</v>
      </c>
      <c r="G7029" s="2" t="s">
        <v>360</v>
      </c>
      <c r="H7029" s="2" t="s">
        <v>525</v>
      </c>
      <c r="I7029" s="2" t="s">
        <v>13675</v>
      </c>
    </row>
    <row r="7030" spans="1:9" x14ac:dyDescent="0.25">
      <c r="A7030" s="2">
        <v>7030</v>
      </c>
      <c r="C7030" s="2">
        <v>959946054</v>
      </c>
      <c r="G7030" s="2" t="s">
        <v>583</v>
      </c>
      <c r="H7030" s="2" t="s">
        <v>127</v>
      </c>
      <c r="I7030" s="2" t="s">
        <v>13676</v>
      </c>
    </row>
    <row r="7031" spans="1:9" x14ac:dyDescent="0.25">
      <c r="A7031" s="2">
        <v>7031</v>
      </c>
      <c r="C7031" s="2">
        <v>959946717</v>
      </c>
      <c r="G7031" s="2" t="s">
        <v>5881</v>
      </c>
      <c r="H7031" s="2" t="s">
        <v>13677</v>
      </c>
      <c r="I7031" s="2" t="s">
        <v>13678</v>
      </c>
    </row>
    <row r="7032" spans="1:9" x14ac:dyDescent="0.25">
      <c r="A7032" s="2">
        <v>7032</v>
      </c>
      <c r="C7032" s="2">
        <v>959949183</v>
      </c>
      <c r="G7032" s="2" t="s">
        <v>4585</v>
      </c>
      <c r="H7032" s="2" t="s">
        <v>1359</v>
      </c>
      <c r="I7032" s="2" t="s">
        <v>13679</v>
      </c>
    </row>
    <row r="7033" spans="1:9" x14ac:dyDescent="0.25">
      <c r="A7033" s="2">
        <v>7033</v>
      </c>
      <c r="C7033" s="2">
        <v>959954050</v>
      </c>
      <c r="G7033" s="2" t="s">
        <v>4148</v>
      </c>
      <c r="H7033" s="2" t="s">
        <v>3073</v>
      </c>
      <c r="I7033" s="2" t="s">
        <v>13680</v>
      </c>
    </row>
    <row r="7034" spans="1:9" x14ac:dyDescent="0.25">
      <c r="A7034" s="2">
        <v>7034</v>
      </c>
      <c r="C7034" s="2">
        <v>959954716</v>
      </c>
      <c r="D7034" s="2">
        <v>977752210</v>
      </c>
      <c r="G7034" s="2" t="s">
        <v>10603</v>
      </c>
      <c r="H7034" s="2" t="s">
        <v>13681</v>
      </c>
      <c r="I7034" s="2" t="s">
        <v>13682</v>
      </c>
    </row>
    <row r="7035" spans="1:9" x14ac:dyDescent="0.25">
      <c r="A7035" s="2">
        <v>7035</v>
      </c>
      <c r="C7035" s="2">
        <v>959963728</v>
      </c>
      <c r="G7035" s="2" t="s">
        <v>1493</v>
      </c>
      <c r="H7035" s="2" t="s">
        <v>13683</v>
      </c>
      <c r="I7035" s="2" t="s">
        <v>13684</v>
      </c>
    </row>
    <row r="7036" spans="1:9" x14ac:dyDescent="0.25">
      <c r="A7036" s="2">
        <v>7036</v>
      </c>
      <c r="C7036" s="2">
        <v>959965387</v>
      </c>
      <c r="G7036" s="2" t="s">
        <v>13685</v>
      </c>
      <c r="H7036" s="2" t="s">
        <v>12081</v>
      </c>
      <c r="I7036" s="2" t="s">
        <v>13686</v>
      </c>
    </row>
    <row r="7037" spans="1:9" x14ac:dyDescent="0.25">
      <c r="A7037" s="2">
        <v>7037</v>
      </c>
      <c r="C7037" s="2">
        <v>959970073</v>
      </c>
      <c r="G7037" s="2" t="s">
        <v>1777</v>
      </c>
      <c r="H7037" s="2" t="s">
        <v>2222</v>
      </c>
      <c r="I7037" s="2" t="s">
        <v>13687</v>
      </c>
    </row>
    <row r="7038" spans="1:9" x14ac:dyDescent="0.25">
      <c r="A7038" s="2">
        <v>7038</v>
      </c>
      <c r="C7038" s="2">
        <v>959971501</v>
      </c>
      <c r="G7038" s="2" t="s">
        <v>13688</v>
      </c>
      <c r="H7038" s="2" t="s">
        <v>13689</v>
      </c>
      <c r="I7038" s="2" t="s">
        <v>13690</v>
      </c>
    </row>
    <row r="7039" spans="1:9" x14ac:dyDescent="0.25">
      <c r="A7039" s="2">
        <v>7039</v>
      </c>
      <c r="C7039" s="2">
        <v>959972384</v>
      </c>
      <c r="G7039" s="2" t="s">
        <v>1333</v>
      </c>
      <c r="H7039" s="2" t="s">
        <v>1543</v>
      </c>
      <c r="I7039" s="2" t="s">
        <v>13691</v>
      </c>
    </row>
    <row r="7040" spans="1:9" x14ac:dyDescent="0.25">
      <c r="A7040" s="2">
        <v>7040</v>
      </c>
      <c r="C7040" s="2">
        <v>959974224</v>
      </c>
      <c r="G7040" s="2" t="s">
        <v>3193</v>
      </c>
      <c r="H7040" s="2" t="s">
        <v>13692</v>
      </c>
      <c r="I7040" s="2" t="s">
        <v>13693</v>
      </c>
    </row>
    <row r="7041" spans="1:9" x14ac:dyDescent="0.25">
      <c r="A7041" s="2">
        <v>7041</v>
      </c>
      <c r="C7041" s="2">
        <v>959976114</v>
      </c>
      <c r="G7041" s="2" t="s">
        <v>927</v>
      </c>
      <c r="H7041" s="2" t="s">
        <v>525</v>
      </c>
      <c r="I7041" s="2" t="s">
        <v>13694</v>
      </c>
    </row>
    <row r="7042" spans="1:9" x14ac:dyDescent="0.25">
      <c r="A7042" s="2">
        <v>7042</v>
      </c>
      <c r="C7042" s="2">
        <v>959977606</v>
      </c>
      <c r="G7042" s="2" t="s">
        <v>679</v>
      </c>
      <c r="H7042" s="2" t="s">
        <v>5173</v>
      </c>
      <c r="I7042" s="2" t="s">
        <v>13695</v>
      </c>
    </row>
    <row r="7043" spans="1:9" x14ac:dyDescent="0.25">
      <c r="A7043" s="2">
        <v>7043</v>
      </c>
      <c r="C7043" s="2">
        <v>959977624</v>
      </c>
      <c r="G7043" s="2" t="s">
        <v>1279</v>
      </c>
      <c r="H7043" s="2" t="s">
        <v>13696</v>
      </c>
      <c r="I7043" s="2" t="s">
        <v>13697</v>
      </c>
    </row>
    <row r="7044" spans="1:9" x14ac:dyDescent="0.25">
      <c r="A7044" s="2">
        <v>7044</v>
      </c>
      <c r="C7044" s="2">
        <v>959977998</v>
      </c>
      <c r="G7044" s="2" t="s">
        <v>13698</v>
      </c>
      <c r="H7044" s="2" t="s">
        <v>13699</v>
      </c>
      <c r="I7044" s="2" t="s">
        <v>13700</v>
      </c>
    </row>
    <row r="7045" spans="1:9" x14ac:dyDescent="0.25">
      <c r="A7045" s="2">
        <v>7045</v>
      </c>
      <c r="C7045" s="2">
        <v>959981056</v>
      </c>
      <c r="G7045" s="2" t="s">
        <v>6272</v>
      </c>
      <c r="H7045" s="2" t="s">
        <v>13701</v>
      </c>
      <c r="I7045" s="2" t="s">
        <v>13702</v>
      </c>
    </row>
    <row r="7046" spans="1:9" x14ac:dyDescent="0.25">
      <c r="A7046" s="2">
        <v>7046</v>
      </c>
      <c r="C7046" s="2">
        <v>959981194</v>
      </c>
      <c r="G7046" s="2" t="s">
        <v>247</v>
      </c>
      <c r="H7046" s="2" t="s">
        <v>1123</v>
      </c>
      <c r="I7046" s="2" t="s">
        <v>13703</v>
      </c>
    </row>
    <row r="7047" spans="1:9" x14ac:dyDescent="0.25">
      <c r="A7047" s="2">
        <v>7047</v>
      </c>
      <c r="C7047" s="2">
        <v>959981479</v>
      </c>
      <c r="G7047" s="2" t="s">
        <v>427</v>
      </c>
      <c r="H7047" s="2" t="s">
        <v>1315</v>
      </c>
      <c r="I7047" s="2" t="s">
        <v>13704</v>
      </c>
    </row>
    <row r="7048" spans="1:9" x14ac:dyDescent="0.25">
      <c r="A7048" s="2">
        <v>7048</v>
      </c>
      <c r="C7048" s="2">
        <v>959982438</v>
      </c>
      <c r="G7048" s="2" t="s">
        <v>1271</v>
      </c>
      <c r="H7048" s="2" t="s">
        <v>9882</v>
      </c>
      <c r="I7048" s="2" t="s">
        <v>13705</v>
      </c>
    </row>
    <row r="7049" spans="1:9" x14ac:dyDescent="0.25">
      <c r="A7049" s="2">
        <v>7049</v>
      </c>
      <c r="C7049" s="2">
        <v>959986398</v>
      </c>
      <c r="G7049" s="2" t="s">
        <v>2026</v>
      </c>
      <c r="H7049" s="2" t="s">
        <v>3595</v>
      </c>
      <c r="I7049" s="2" t="s">
        <v>13706</v>
      </c>
    </row>
    <row r="7050" spans="1:9" x14ac:dyDescent="0.25">
      <c r="A7050" s="2">
        <v>7050</v>
      </c>
      <c r="C7050" s="2">
        <v>959986782</v>
      </c>
      <c r="G7050" s="2" t="s">
        <v>2898</v>
      </c>
      <c r="H7050" s="2" t="s">
        <v>13707</v>
      </c>
      <c r="I7050" s="2" t="s">
        <v>13708</v>
      </c>
    </row>
    <row r="7051" spans="1:9" x14ac:dyDescent="0.25">
      <c r="A7051" s="2">
        <v>7051</v>
      </c>
      <c r="C7051" s="2">
        <v>959988100</v>
      </c>
      <c r="G7051" s="2" t="s">
        <v>666</v>
      </c>
      <c r="H7051" s="2" t="s">
        <v>13709</v>
      </c>
      <c r="I7051" s="2" t="s">
        <v>13710</v>
      </c>
    </row>
    <row r="7052" spans="1:9" x14ac:dyDescent="0.25">
      <c r="A7052" s="2">
        <v>7052</v>
      </c>
      <c r="C7052" s="2">
        <v>959993990</v>
      </c>
      <c r="G7052" s="2" t="s">
        <v>473</v>
      </c>
      <c r="H7052" s="2" t="s">
        <v>13711</v>
      </c>
      <c r="I7052" s="2" t="s">
        <v>13712</v>
      </c>
    </row>
    <row r="7053" spans="1:9" x14ac:dyDescent="0.25">
      <c r="A7053" s="2">
        <v>7053</v>
      </c>
      <c r="C7053" s="2">
        <v>959996592</v>
      </c>
      <c r="G7053" s="2" t="s">
        <v>13713</v>
      </c>
      <c r="H7053" s="2" t="s">
        <v>428</v>
      </c>
      <c r="I7053" s="2" t="s">
        <v>13714</v>
      </c>
    </row>
    <row r="7054" spans="1:9" x14ac:dyDescent="0.25">
      <c r="A7054" s="2">
        <v>7054</v>
      </c>
      <c r="C7054" s="2">
        <v>959997278</v>
      </c>
      <c r="G7054" s="2" t="s">
        <v>1837</v>
      </c>
      <c r="H7054" s="2" t="s">
        <v>3564</v>
      </c>
      <c r="I7054" s="2" t="s">
        <v>13715</v>
      </c>
    </row>
    <row r="7055" spans="1:9" x14ac:dyDescent="0.25">
      <c r="A7055" s="2">
        <v>7055</v>
      </c>
      <c r="C7055" s="2">
        <v>959997387</v>
      </c>
      <c r="G7055" s="2" t="s">
        <v>13716</v>
      </c>
      <c r="H7055" s="2" t="s">
        <v>13717</v>
      </c>
      <c r="I7055" s="2" t="s">
        <v>13718</v>
      </c>
    </row>
    <row r="7056" spans="1:9" x14ac:dyDescent="0.25">
      <c r="A7056" s="2">
        <v>7056</v>
      </c>
      <c r="C7056" s="2">
        <v>960090915</v>
      </c>
      <c r="G7056" s="2" t="s">
        <v>13719</v>
      </c>
      <c r="H7056" s="2" t="s">
        <v>13720</v>
      </c>
      <c r="I7056" s="2" t="s">
        <v>13721</v>
      </c>
    </row>
    <row r="7057" spans="1:9" x14ac:dyDescent="0.25">
      <c r="A7057" s="2">
        <v>7057</v>
      </c>
      <c r="C7057" s="2">
        <v>960493024</v>
      </c>
      <c r="G7057" s="2" t="s">
        <v>473</v>
      </c>
      <c r="H7057" s="2" t="s">
        <v>2924</v>
      </c>
      <c r="I7057" s="2" t="s">
        <v>13722</v>
      </c>
    </row>
    <row r="7058" spans="1:9" x14ac:dyDescent="0.25">
      <c r="A7058" s="2">
        <v>7058</v>
      </c>
      <c r="C7058" s="2">
        <v>960798112</v>
      </c>
      <c r="G7058" s="2" t="s">
        <v>826</v>
      </c>
      <c r="H7058" s="2" t="s">
        <v>13723</v>
      </c>
      <c r="I7058" s="2" t="s">
        <v>13724</v>
      </c>
    </row>
    <row r="7059" spans="1:9" x14ac:dyDescent="0.25">
      <c r="A7059" s="2">
        <v>7059</v>
      </c>
      <c r="C7059" s="2">
        <v>961002764</v>
      </c>
      <c r="G7059" s="2" t="s">
        <v>2617</v>
      </c>
      <c r="H7059" s="2" t="s">
        <v>7855</v>
      </c>
      <c r="I7059" s="2" t="s">
        <v>13725</v>
      </c>
    </row>
    <row r="7060" spans="1:9" x14ac:dyDescent="0.25">
      <c r="A7060" s="2">
        <v>7060</v>
      </c>
      <c r="C7060" s="2">
        <v>961008859</v>
      </c>
      <c r="G7060" s="2" t="s">
        <v>13726</v>
      </c>
      <c r="H7060" s="2" t="s">
        <v>13727</v>
      </c>
      <c r="I7060" s="2" t="s">
        <v>13728</v>
      </c>
    </row>
    <row r="7061" spans="1:9" x14ac:dyDescent="0.25">
      <c r="A7061" s="2">
        <v>7061</v>
      </c>
      <c r="C7061" s="2">
        <v>961016793</v>
      </c>
      <c r="G7061" s="2" t="s">
        <v>3112</v>
      </c>
      <c r="H7061" s="2" t="s">
        <v>732</v>
      </c>
      <c r="I7061" s="2" t="s">
        <v>13729</v>
      </c>
    </row>
    <row r="7062" spans="1:9" x14ac:dyDescent="0.25">
      <c r="A7062" s="2">
        <v>7062</v>
      </c>
      <c r="C7062" s="2">
        <v>961017244</v>
      </c>
      <c r="G7062" s="2" t="s">
        <v>544</v>
      </c>
      <c r="H7062" s="2" t="s">
        <v>2382</v>
      </c>
      <c r="I7062" s="2" t="s">
        <v>13730</v>
      </c>
    </row>
    <row r="7063" spans="1:9" x14ac:dyDescent="0.25">
      <c r="A7063" s="2">
        <v>7063</v>
      </c>
      <c r="C7063" s="2">
        <v>961020059</v>
      </c>
      <c r="G7063" s="2" t="s">
        <v>1276</v>
      </c>
      <c r="H7063" s="2" t="s">
        <v>349</v>
      </c>
      <c r="I7063" s="2" t="s">
        <v>13731</v>
      </c>
    </row>
    <row r="7064" spans="1:9" x14ac:dyDescent="0.25">
      <c r="A7064" s="2">
        <v>7064</v>
      </c>
      <c r="C7064" s="2">
        <v>961022901</v>
      </c>
      <c r="G7064" s="2" t="s">
        <v>13732</v>
      </c>
      <c r="H7064" s="2" t="s">
        <v>13733</v>
      </c>
      <c r="I7064" s="2" t="s">
        <v>13734</v>
      </c>
    </row>
    <row r="7065" spans="1:9" x14ac:dyDescent="0.25">
      <c r="A7065" s="2">
        <v>7065</v>
      </c>
      <c r="C7065" s="2">
        <v>961025151</v>
      </c>
      <c r="G7065" s="2" t="s">
        <v>1346</v>
      </c>
      <c r="H7065" s="2" t="s">
        <v>13735</v>
      </c>
      <c r="I7065" s="2" t="s">
        <v>13736</v>
      </c>
    </row>
    <row r="7066" spans="1:9" x14ac:dyDescent="0.25">
      <c r="A7066" s="2">
        <v>7066</v>
      </c>
      <c r="C7066" s="2">
        <v>961031231</v>
      </c>
      <c r="G7066" s="2" t="s">
        <v>13737</v>
      </c>
      <c r="H7066" s="2" t="s">
        <v>236</v>
      </c>
      <c r="I7066" s="2" t="s">
        <v>13738</v>
      </c>
    </row>
    <row r="7067" spans="1:9" x14ac:dyDescent="0.25">
      <c r="A7067" s="2">
        <v>7067</v>
      </c>
      <c r="C7067" s="2">
        <v>961031782</v>
      </c>
      <c r="G7067" s="2" t="s">
        <v>3938</v>
      </c>
      <c r="H7067" s="2" t="s">
        <v>13739</v>
      </c>
      <c r="I7067" s="2" t="s">
        <v>13740</v>
      </c>
    </row>
    <row r="7068" spans="1:9" x14ac:dyDescent="0.25">
      <c r="A7068" s="2">
        <v>7068</v>
      </c>
      <c r="C7068" s="2">
        <v>961035862</v>
      </c>
      <c r="G7068" s="2" t="s">
        <v>6298</v>
      </c>
      <c r="H7068" s="2" t="s">
        <v>5132</v>
      </c>
      <c r="I7068" s="2" t="s">
        <v>13741</v>
      </c>
    </row>
    <row r="7069" spans="1:9" x14ac:dyDescent="0.25">
      <c r="A7069" s="2">
        <v>7069</v>
      </c>
      <c r="C7069" s="2">
        <v>961039309</v>
      </c>
      <c r="G7069" s="2" t="s">
        <v>726</v>
      </c>
      <c r="H7069" s="2" t="s">
        <v>8930</v>
      </c>
      <c r="I7069" s="2" t="s">
        <v>13742</v>
      </c>
    </row>
    <row r="7070" spans="1:9" x14ac:dyDescent="0.25">
      <c r="A7070" s="2">
        <v>7070</v>
      </c>
      <c r="C7070" s="2">
        <v>961039587</v>
      </c>
      <c r="G7070" s="2" t="s">
        <v>13743</v>
      </c>
      <c r="H7070" s="2" t="s">
        <v>555</v>
      </c>
      <c r="I7070" s="2" t="s">
        <v>13744</v>
      </c>
    </row>
    <row r="7071" spans="1:9" x14ac:dyDescent="0.25">
      <c r="A7071" s="2">
        <v>7071</v>
      </c>
      <c r="C7071" s="2">
        <v>961040050</v>
      </c>
      <c r="G7071" s="2" t="s">
        <v>2655</v>
      </c>
      <c r="H7071" s="2" t="s">
        <v>13745</v>
      </c>
      <c r="I7071" s="2" t="s">
        <v>13746</v>
      </c>
    </row>
    <row r="7072" spans="1:9" x14ac:dyDescent="0.25">
      <c r="A7072" s="2">
        <v>7072</v>
      </c>
      <c r="C7072" s="2">
        <v>961041082</v>
      </c>
      <c r="G7072" s="2" t="s">
        <v>11140</v>
      </c>
      <c r="H7072" s="2" t="s">
        <v>13747</v>
      </c>
      <c r="I7072" s="2" t="s">
        <v>13748</v>
      </c>
    </row>
    <row r="7073" spans="1:9" x14ac:dyDescent="0.25">
      <c r="A7073" s="2">
        <v>7073</v>
      </c>
      <c r="C7073" s="2">
        <v>961045196</v>
      </c>
      <c r="G7073" s="2" t="s">
        <v>13749</v>
      </c>
      <c r="H7073" s="2" t="s">
        <v>13750</v>
      </c>
      <c r="I7073" s="2" t="s">
        <v>13751</v>
      </c>
    </row>
    <row r="7074" spans="1:9" x14ac:dyDescent="0.25">
      <c r="A7074" s="2">
        <v>7074</v>
      </c>
      <c r="C7074" s="2">
        <v>961046453</v>
      </c>
      <c r="G7074" s="2" t="s">
        <v>676</v>
      </c>
      <c r="H7074" s="2" t="s">
        <v>3804</v>
      </c>
      <c r="I7074" s="2" t="s">
        <v>13752</v>
      </c>
    </row>
    <row r="7075" spans="1:9" x14ac:dyDescent="0.25">
      <c r="A7075" s="2">
        <v>7075</v>
      </c>
      <c r="C7075" s="2">
        <v>961047627</v>
      </c>
      <c r="G7075" s="2" t="s">
        <v>1092</v>
      </c>
      <c r="H7075" s="2" t="s">
        <v>928</v>
      </c>
      <c r="I7075" s="2" t="s">
        <v>13753</v>
      </c>
    </row>
    <row r="7076" spans="1:9" x14ac:dyDescent="0.25">
      <c r="A7076" s="2">
        <v>7076</v>
      </c>
      <c r="C7076" s="2">
        <v>961052842</v>
      </c>
      <c r="G7076" s="2" t="s">
        <v>1247</v>
      </c>
      <c r="H7076" s="2" t="s">
        <v>251</v>
      </c>
      <c r="I7076" s="2" t="s">
        <v>13754</v>
      </c>
    </row>
    <row r="7077" spans="1:9" x14ac:dyDescent="0.25">
      <c r="A7077" s="2">
        <v>7077</v>
      </c>
      <c r="C7077" s="2">
        <v>961058023</v>
      </c>
      <c r="G7077" s="2" t="s">
        <v>333</v>
      </c>
      <c r="H7077" s="2" t="s">
        <v>4700</v>
      </c>
      <c r="I7077" s="2" t="s">
        <v>13755</v>
      </c>
    </row>
    <row r="7078" spans="1:9" x14ac:dyDescent="0.25">
      <c r="A7078" s="2">
        <v>7078</v>
      </c>
      <c r="C7078" s="2">
        <v>961059092</v>
      </c>
      <c r="G7078" s="2" t="s">
        <v>1138</v>
      </c>
      <c r="H7078" s="2" t="s">
        <v>13756</v>
      </c>
      <c r="I7078" s="2" t="s">
        <v>13757</v>
      </c>
    </row>
    <row r="7079" spans="1:9" x14ac:dyDescent="0.25">
      <c r="A7079" s="2">
        <v>7079</v>
      </c>
      <c r="C7079" s="2">
        <v>961063938</v>
      </c>
      <c r="G7079" s="2" t="s">
        <v>13758</v>
      </c>
      <c r="H7079" s="2" t="s">
        <v>13759</v>
      </c>
      <c r="I7079" s="2" t="s">
        <v>13760</v>
      </c>
    </row>
    <row r="7080" spans="1:9" x14ac:dyDescent="0.25">
      <c r="A7080" s="2">
        <v>7080</v>
      </c>
      <c r="C7080" s="2">
        <v>961064579</v>
      </c>
      <c r="G7080" s="2" t="s">
        <v>4355</v>
      </c>
      <c r="H7080" s="2" t="s">
        <v>13761</v>
      </c>
      <c r="I7080" s="2" t="s">
        <v>13762</v>
      </c>
    </row>
    <row r="7081" spans="1:9" x14ac:dyDescent="0.25">
      <c r="A7081" s="2">
        <v>7081</v>
      </c>
      <c r="C7081" s="2">
        <v>961067229</v>
      </c>
      <c r="G7081" s="2" t="s">
        <v>13763</v>
      </c>
      <c r="H7081" s="2" t="s">
        <v>848</v>
      </c>
      <c r="I7081" s="2" t="s">
        <v>13764</v>
      </c>
    </row>
    <row r="7082" spans="1:9" x14ac:dyDescent="0.25">
      <c r="A7082" s="2">
        <v>7082</v>
      </c>
      <c r="C7082" s="2">
        <v>961070403</v>
      </c>
      <c r="D7082" s="2">
        <v>961040706</v>
      </c>
      <c r="G7082" s="2" t="s">
        <v>591</v>
      </c>
      <c r="H7082" s="2" t="s">
        <v>1488</v>
      </c>
      <c r="I7082" s="2" t="s">
        <v>13765</v>
      </c>
    </row>
    <row r="7083" spans="1:9" x14ac:dyDescent="0.25">
      <c r="A7083" s="2">
        <v>7083</v>
      </c>
      <c r="C7083" s="2">
        <v>961074510</v>
      </c>
      <c r="G7083" s="2" t="s">
        <v>1890</v>
      </c>
      <c r="H7083" s="2" t="s">
        <v>2968</v>
      </c>
      <c r="I7083" s="2" t="s">
        <v>13766</v>
      </c>
    </row>
    <row r="7084" spans="1:9" x14ac:dyDescent="0.25">
      <c r="A7084" s="2">
        <v>7084</v>
      </c>
      <c r="C7084" s="2">
        <v>961078280</v>
      </c>
      <c r="G7084" s="2" t="s">
        <v>10727</v>
      </c>
      <c r="H7084" s="2" t="s">
        <v>6855</v>
      </c>
      <c r="I7084" s="2" t="s">
        <v>13767</v>
      </c>
    </row>
    <row r="7085" spans="1:9" x14ac:dyDescent="0.25">
      <c r="A7085" s="2">
        <v>7085</v>
      </c>
      <c r="C7085" s="2">
        <v>961078914</v>
      </c>
      <c r="G7085" s="2" t="s">
        <v>8965</v>
      </c>
      <c r="H7085" s="2" t="s">
        <v>207</v>
      </c>
      <c r="I7085" s="2" t="s">
        <v>13768</v>
      </c>
    </row>
    <row r="7086" spans="1:9" x14ac:dyDescent="0.25">
      <c r="A7086" s="2">
        <v>7086</v>
      </c>
      <c r="C7086" s="2">
        <v>961086176</v>
      </c>
      <c r="G7086" s="2" t="s">
        <v>162</v>
      </c>
      <c r="H7086" s="2" t="s">
        <v>858</v>
      </c>
      <c r="I7086" s="2" t="s">
        <v>13769</v>
      </c>
    </row>
    <row r="7087" spans="1:9" x14ac:dyDescent="0.25">
      <c r="A7087" s="2">
        <v>7087</v>
      </c>
      <c r="C7087" s="2">
        <v>961087231</v>
      </c>
      <c r="G7087" s="2" t="s">
        <v>726</v>
      </c>
      <c r="H7087" s="2" t="s">
        <v>1064</v>
      </c>
      <c r="I7087" s="2" t="s">
        <v>13770</v>
      </c>
    </row>
    <row r="7088" spans="1:9" x14ac:dyDescent="0.25">
      <c r="A7088" s="2">
        <v>7088</v>
      </c>
      <c r="C7088" s="2">
        <v>961088254</v>
      </c>
      <c r="G7088" s="2" t="s">
        <v>4906</v>
      </c>
      <c r="H7088" s="2" t="s">
        <v>2344</v>
      </c>
      <c r="I7088" s="2" t="s">
        <v>13771</v>
      </c>
    </row>
    <row r="7089" spans="1:9" x14ac:dyDescent="0.25">
      <c r="A7089" s="2">
        <v>7089</v>
      </c>
      <c r="C7089" s="2">
        <v>961089246</v>
      </c>
      <c r="G7089" s="2" t="s">
        <v>13772</v>
      </c>
      <c r="H7089" s="2" t="s">
        <v>13773</v>
      </c>
      <c r="I7089" s="2" t="s">
        <v>13774</v>
      </c>
    </row>
    <row r="7090" spans="1:9" x14ac:dyDescent="0.25">
      <c r="A7090" s="2">
        <v>7090</v>
      </c>
      <c r="C7090" s="2">
        <v>961089578</v>
      </c>
      <c r="G7090" s="2" t="s">
        <v>13775</v>
      </c>
      <c r="H7090" s="2" t="s">
        <v>2618</v>
      </c>
      <c r="I7090" s="2" t="s">
        <v>13776</v>
      </c>
    </row>
    <row r="7091" spans="1:9" x14ac:dyDescent="0.25">
      <c r="A7091" s="2">
        <v>7091</v>
      </c>
      <c r="C7091" s="2">
        <v>961090179</v>
      </c>
      <c r="G7091" s="2" t="s">
        <v>13777</v>
      </c>
      <c r="H7091" s="2" t="s">
        <v>788</v>
      </c>
      <c r="I7091" s="2" t="s">
        <v>13778</v>
      </c>
    </row>
    <row r="7092" spans="1:9" x14ac:dyDescent="0.25">
      <c r="A7092" s="2">
        <v>7092</v>
      </c>
      <c r="C7092" s="2">
        <v>961090303</v>
      </c>
      <c r="G7092" s="2" t="s">
        <v>625</v>
      </c>
      <c r="H7092" s="2" t="s">
        <v>866</v>
      </c>
      <c r="I7092" s="2" t="s">
        <v>13779</v>
      </c>
    </row>
    <row r="7093" spans="1:9" x14ac:dyDescent="0.25">
      <c r="A7093" s="2">
        <v>7093</v>
      </c>
      <c r="C7093" s="2">
        <v>961096043</v>
      </c>
      <c r="G7093" s="2" t="s">
        <v>5427</v>
      </c>
      <c r="H7093" s="2" t="s">
        <v>294</v>
      </c>
      <c r="I7093" s="2" t="s">
        <v>13780</v>
      </c>
    </row>
    <row r="7094" spans="1:9" x14ac:dyDescent="0.25">
      <c r="A7094" s="2">
        <v>7094</v>
      </c>
      <c r="C7094" s="2">
        <v>961098011</v>
      </c>
      <c r="G7094" s="2" t="s">
        <v>2617</v>
      </c>
      <c r="H7094" s="2" t="s">
        <v>1995</v>
      </c>
      <c r="I7094" s="2" t="s">
        <v>13781</v>
      </c>
    </row>
    <row r="7095" spans="1:9" x14ac:dyDescent="0.25">
      <c r="A7095" s="2">
        <v>7095</v>
      </c>
      <c r="C7095" s="2">
        <v>961098139</v>
      </c>
      <c r="G7095" s="2" t="s">
        <v>13782</v>
      </c>
      <c r="H7095" s="2" t="s">
        <v>1829</v>
      </c>
      <c r="I7095" s="2" t="s">
        <v>13783</v>
      </c>
    </row>
    <row r="7096" spans="1:9" x14ac:dyDescent="0.25">
      <c r="A7096" s="2">
        <v>7096</v>
      </c>
      <c r="C7096" s="2">
        <v>961098420</v>
      </c>
      <c r="G7096" s="2" t="s">
        <v>13784</v>
      </c>
      <c r="H7096" s="2" t="s">
        <v>2280</v>
      </c>
      <c r="I7096" s="2" t="s">
        <v>13785</v>
      </c>
    </row>
    <row r="7097" spans="1:9" x14ac:dyDescent="0.25">
      <c r="A7097" s="2">
        <v>7097</v>
      </c>
      <c r="C7097" s="2">
        <v>961104584</v>
      </c>
      <c r="G7097" s="2" t="s">
        <v>150</v>
      </c>
      <c r="H7097" s="2" t="s">
        <v>1073</v>
      </c>
      <c r="I7097" s="2" t="s">
        <v>13786</v>
      </c>
    </row>
    <row r="7098" spans="1:9" x14ac:dyDescent="0.25">
      <c r="A7098" s="2">
        <v>7098</v>
      </c>
      <c r="C7098" s="2">
        <v>961105027</v>
      </c>
      <c r="G7098" s="2" t="s">
        <v>13787</v>
      </c>
      <c r="H7098" s="2" t="s">
        <v>1359</v>
      </c>
      <c r="I7098" s="2" t="s">
        <v>13788</v>
      </c>
    </row>
    <row r="7099" spans="1:9" x14ac:dyDescent="0.25">
      <c r="A7099" s="2">
        <v>7099</v>
      </c>
      <c r="C7099" s="2">
        <v>961105481</v>
      </c>
      <c r="G7099" s="2" t="s">
        <v>13789</v>
      </c>
      <c r="H7099" s="2" t="s">
        <v>769</v>
      </c>
      <c r="I7099" s="2" t="s">
        <v>13790</v>
      </c>
    </row>
    <row r="7100" spans="1:9" x14ac:dyDescent="0.25">
      <c r="A7100" s="2">
        <v>7100</v>
      </c>
      <c r="C7100" s="2">
        <v>961106199</v>
      </c>
      <c r="G7100" s="2" t="s">
        <v>619</v>
      </c>
      <c r="H7100" s="2" t="s">
        <v>1320</v>
      </c>
      <c r="I7100" s="2" t="s">
        <v>13791</v>
      </c>
    </row>
    <row r="7101" spans="1:9" x14ac:dyDescent="0.25">
      <c r="A7101" s="2">
        <v>7101</v>
      </c>
      <c r="C7101" s="2">
        <v>961106934</v>
      </c>
      <c r="G7101" s="2" t="s">
        <v>826</v>
      </c>
      <c r="H7101" s="2" t="s">
        <v>13353</v>
      </c>
      <c r="I7101" s="2" t="s">
        <v>13792</v>
      </c>
    </row>
    <row r="7102" spans="1:9" x14ac:dyDescent="0.25">
      <c r="A7102" s="2">
        <v>7102</v>
      </c>
      <c r="C7102" s="2">
        <v>961107049</v>
      </c>
      <c r="G7102" s="2" t="s">
        <v>534</v>
      </c>
      <c r="H7102" s="2" t="s">
        <v>13793</v>
      </c>
      <c r="I7102" s="2" t="s">
        <v>13794</v>
      </c>
    </row>
    <row r="7103" spans="1:9" x14ac:dyDescent="0.25">
      <c r="A7103" s="2">
        <v>7103</v>
      </c>
      <c r="C7103" s="2">
        <v>961114042</v>
      </c>
      <c r="G7103" s="2" t="s">
        <v>105</v>
      </c>
      <c r="H7103" s="2" t="s">
        <v>951</v>
      </c>
      <c r="I7103" s="2" t="s">
        <v>13795</v>
      </c>
    </row>
    <row r="7104" spans="1:9" x14ac:dyDescent="0.25">
      <c r="A7104" s="2">
        <v>7104</v>
      </c>
      <c r="C7104" s="2">
        <v>961114848</v>
      </c>
      <c r="G7104" s="2" t="s">
        <v>13796</v>
      </c>
      <c r="H7104" s="2" t="s">
        <v>1463</v>
      </c>
      <c r="I7104" s="2" t="s">
        <v>13797</v>
      </c>
    </row>
    <row r="7105" spans="1:9" x14ac:dyDescent="0.25">
      <c r="A7105" s="2">
        <v>7105</v>
      </c>
      <c r="C7105" s="2">
        <v>961119614</v>
      </c>
      <c r="G7105" s="2" t="s">
        <v>13798</v>
      </c>
      <c r="H7105" s="2" t="s">
        <v>13799</v>
      </c>
      <c r="I7105" s="2" t="s">
        <v>13800</v>
      </c>
    </row>
    <row r="7106" spans="1:9" x14ac:dyDescent="0.25">
      <c r="A7106" s="2">
        <v>7106</v>
      </c>
      <c r="C7106" s="2">
        <v>961122003</v>
      </c>
      <c r="G7106" s="2" t="s">
        <v>4585</v>
      </c>
      <c r="H7106" s="2" t="s">
        <v>440</v>
      </c>
      <c r="I7106" s="2" t="s">
        <v>13801</v>
      </c>
    </row>
    <row r="7107" spans="1:9" x14ac:dyDescent="0.25">
      <c r="A7107" s="2">
        <v>7107</v>
      </c>
      <c r="C7107" s="2">
        <v>961122259</v>
      </c>
      <c r="G7107" s="2" t="s">
        <v>2202</v>
      </c>
      <c r="H7107" s="2" t="s">
        <v>8539</v>
      </c>
      <c r="I7107" s="2" t="s">
        <v>13802</v>
      </c>
    </row>
    <row r="7108" spans="1:9" x14ac:dyDescent="0.25">
      <c r="A7108" s="2">
        <v>7108</v>
      </c>
      <c r="C7108" s="2">
        <v>961122733</v>
      </c>
      <c r="G7108" s="2" t="s">
        <v>812</v>
      </c>
      <c r="H7108" s="2" t="s">
        <v>13803</v>
      </c>
      <c r="I7108" s="2" t="s">
        <v>13804</v>
      </c>
    </row>
    <row r="7109" spans="1:9" x14ac:dyDescent="0.25">
      <c r="A7109" s="2">
        <v>7109</v>
      </c>
      <c r="C7109" s="2">
        <v>961130126</v>
      </c>
      <c r="G7109" s="2" t="s">
        <v>2411</v>
      </c>
      <c r="H7109" s="2" t="s">
        <v>13805</v>
      </c>
      <c r="I7109" s="2" t="s">
        <v>13806</v>
      </c>
    </row>
    <row r="7110" spans="1:9" x14ac:dyDescent="0.25">
      <c r="A7110" s="2">
        <v>7110</v>
      </c>
      <c r="C7110" s="2">
        <v>961130676</v>
      </c>
      <c r="G7110" s="2" t="s">
        <v>1664</v>
      </c>
      <c r="H7110" s="2" t="s">
        <v>7641</v>
      </c>
      <c r="I7110" s="2" t="s">
        <v>13807</v>
      </c>
    </row>
    <row r="7111" spans="1:9" x14ac:dyDescent="0.25">
      <c r="A7111" s="2">
        <v>7111</v>
      </c>
      <c r="C7111" s="2">
        <v>961130860</v>
      </c>
      <c r="G7111" s="2" t="s">
        <v>13808</v>
      </c>
      <c r="H7111" s="2" t="s">
        <v>13809</v>
      </c>
      <c r="I7111" s="2" t="s">
        <v>13810</v>
      </c>
    </row>
    <row r="7112" spans="1:9" x14ac:dyDescent="0.25">
      <c r="A7112" s="2">
        <v>7112</v>
      </c>
      <c r="C7112" s="2">
        <v>961131277</v>
      </c>
      <c r="G7112" s="2" t="s">
        <v>887</v>
      </c>
      <c r="H7112" s="2" t="s">
        <v>13811</v>
      </c>
      <c r="I7112" s="2" t="s">
        <v>13812</v>
      </c>
    </row>
    <row r="7113" spans="1:9" x14ac:dyDescent="0.25">
      <c r="A7113" s="2">
        <v>7113</v>
      </c>
      <c r="C7113" s="2">
        <v>961140570</v>
      </c>
      <c r="G7113" s="2" t="s">
        <v>495</v>
      </c>
      <c r="H7113" s="2" t="s">
        <v>8597</v>
      </c>
      <c r="I7113" s="2" t="s">
        <v>13813</v>
      </c>
    </row>
    <row r="7114" spans="1:9" x14ac:dyDescent="0.25">
      <c r="A7114" s="2">
        <v>7114</v>
      </c>
      <c r="C7114" s="2">
        <v>961141332</v>
      </c>
      <c r="G7114" s="2" t="s">
        <v>1593</v>
      </c>
      <c r="H7114" s="2" t="s">
        <v>13814</v>
      </c>
      <c r="I7114" s="2" t="s">
        <v>13815</v>
      </c>
    </row>
    <row r="7115" spans="1:9" x14ac:dyDescent="0.25">
      <c r="A7115" s="2">
        <v>7115</v>
      </c>
      <c r="C7115" s="2">
        <v>961145499</v>
      </c>
      <c r="G7115" s="2" t="s">
        <v>1092</v>
      </c>
      <c r="H7115" s="2" t="s">
        <v>355</v>
      </c>
      <c r="I7115" s="2" t="s">
        <v>13816</v>
      </c>
    </row>
    <row r="7116" spans="1:9" x14ac:dyDescent="0.25">
      <c r="A7116" s="2">
        <v>7116</v>
      </c>
      <c r="C7116" s="2">
        <v>961151280</v>
      </c>
      <c r="G7116" s="2" t="s">
        <v>1593</v>
      </c>
      <c r="H7116" s="2" t="s">
        <v>9666</v>
      </c>
      <c r="I7116" s="2" t="s">
        <v>13817</v>
      </c>
    </row>
    <row r="7117" spans="1:9" x14ac:dyDescent="0.25">
      <c r="A7117" s="2">
        <v>7117</v>
      </c>
      <c r="C7117" s="2">
        <v>961151711</v>
      </c>
      <c r="G7117" s="2" t="s">
        <v>13818</v>
      </c>
      <c r="H7117" s="2" t="s">
        <v>13819</v>
      </c>
      <c r="I7117" s="2" t="s">
        <v>13820</v>
      </c>
    </row>
    <row r="7118" spans="1:9" x14ac:dyDescent="0.25">
      <c r="A7118" s="2">
        <v>7118</v>
      </c>
      <c r="C7118" s="2">
        <v>961157212</v>
      </c>
      <c r="G7118" s="2" t="s">
        <v>7300</v>
      </c>
      <c r="H7118" s="2" t="s">
        <v>4502</v>
      </c>
      <c r="I7118" s="2" t="s">
        <v>13821</v>
      </c>
    </row>
    <row r="7119" spans="1:9" x14ac:dyDescent="0.25">
      <c r="A7119" s="2">
        <v>7119</v>
      </c>
      <c r="C7119" s="2">
        <v>961158530</v>
      </c>
      <c r="G7119" s="2" t="s">
        <v>6545</v>
      </c>
      <c r="H7119" s="2" t="s">
        <v>904</v>
      </c>
      <c r="I7119" s="2" t="s">
        <v>13822</v>
      </c>
    </row>
    <row r="7120" spans="1:9" x14ac:dyDescent="0.25">
      <c r="A7120" s="2">
        <v>7120</v>
      </c>
      <c r="C7120" s="2">
        <v>961160535</v>
      </c>
      <c r="G7120" s="2" t="s">
        <v>9558</v>
      </c>
      <c r="H7120" s="2" t="s">
        <v>626</v>
      </c>
      <c r="I7120" s="2" t="s">
        <v>13823</v>
      </c>
    </row>
    <row r="7121" spans="1:9" x14ac:dyDescent="0.25">
      <c r="A7121" s="2">
        <v>7121</v>
      </c>
      <c r="C7121" s="2">
        <v>961162953</v>
      </c>
      <c r="G7121" s="2" t="s">
        <v>200</v>
      </c>
      <c r="H7121" s="2" t="s">
        <v>387</v>
      </c>
      <c r="I7121" s="2" t="s">
        <v>13824</v>
      </c>
    </row>
    <row r="7122" spans="1:9" x14ac:dyDescent="0.25">
      <c r="A7122" s="2">
        <v>7122</v>
      </c>
      <c r="C7122" s="2">
        <v>961164011</v>
      </c>
      <c r="G7122" s="2" t="s">
        <v>6292</v>
      </c>
      <c r="H7122" s="2" t="s">
        <v>13825</v>
      </c>
      <c r="I7122" s="2" t="s">
        <v>13826</v>
      </c>
    </row>
    <row r="7123" spans="1:9" x14ac:dyDescent="0.25">
      <c r="A7123" s="2">
        <v>7123</v>
      </c>
      <c r="C7123" s="2">
        <v>961166139</v>
      </c>
      <c r="G7123" s="2" t="s">
        <v>449</v>
      </c>
      <c r="H7123" s="2" t="s">
        <v>4522</v>
      </c>
      <c r="I7123" s="2" t="s">
        <v>13827</v>
      </c>
    </row>
    <row r="7124" spans="1:9" x14ac:dyDescent="0.25">
      <c r="A7124" s="2">
        <v>7124</v>
      </c>
      <c r="C7124" s="2">
        <v>961167985</v>
      </c>
      <c r="G7124" s="2" t="s">
        <v>13828</v>
      </c>
      <c r="H7124" s="2" t="s">
        <v>13829</v>
      </c>
      <c r="I7124" s="2" t="s">
        <v>13830</v>
      </c>
    </row>
    <row r="7125" spans="1:9" x14ac:dyDescent="0.25">
      <c r="A7125" s="2">
        <v>7125</v>
      </c>
      <c r="C7125" s="2">
        <v>961170871</v>
      </c>
      <c r="G7125" s="2" t="s">
        <v>13831</v>
      </c>
      <c r="H7125" s="2" t="s">
        <v>13832</v>
      </c>
      <c r="I7125" s="2" t="s">
        <v>13833</v>
      </c>
    </row>
    <row r="7126" spans="1:9" x14ac:dyDescent="0.25">
      <c r="A7126" s="2">
        <v>7126</v>
      </c>
      <c r="C7126" s="2">
        <v>961172439</v>
      </c>
      <c r="G7126" s="2" t="s">
        <v>1542</v>
      </c>
      <c r="H7126" s="2" t="s">
        <v>737</v>
      </c>
      <c r="I7126" s="2" t="s">
        <v>13834</v>
      </c>
    </row>
    <row r="7127" spans="1:9" x14ac:dyDescent="0.25">
      <c r="A7127" s="2">
        <v>7127</v>
      </c>
      <c r="C7127" s="2">
        <v>961174869</v>
      </c>
      <c r="G7127" s="2" t="s">
        <v>2977</v>
      </c>
      <c r="H7127" s="2" t="s">
        <v>13835</v>
      </c>
      <c r="I7127" s="2" t="s">
        <v>13836</v>
      </c>
    </row>
    <row r="7128" spans="1:9" x14ac:dyDescent="0.25">
      <c r="A7128" s="2">
        <v>7128</v>
      </c>
      <c r="C7128" s="2">
        <v>961175622</v>
      </c>
      <c r="G7128" s="2" t="s">
        <v>6809</v>
      </c>
      <c r="H7128" s="2" t="s">
        <v>13837</v>
      </c>
      <c r="I7128" s="2" t="s">
        <v>13838</v>
      </c>
    </row>
    <row r="7129" spans="1:9" x14ac:dyDescent="0.25">
      <c r="A7129" s="2">
        <v>7129</v>
      </c>
      <c r="C7129" s="2">
        <v>961178791</v>
      </c>
      <c r="G7129" s="2" t="s">
        <v>153</v>
      </c>
      <c r="H7129" s="2" t="s">
        <v>1494</v>
      </c>
      <c r="I7129" s="2" t="s">
        <v>13839</v>
      </c>
    </row>
    <row r="7130" spans="1:9" x14ac:dyDescent="0.25">
      <c r="A7130" s="2">
        <v>7130</v>
      </c>
      <c r="C7130" s="2">
        <v>961179869</v>
      </c>
      <c r="G7130" s="2" t="s">
        <v>8253</v>
      </c>
      <c r="H7130" s="2" t="s">
        <v>12116</v>
      </c>
      <c r="I7130" s="2" t="s">
        <v>13840</v>
      </c>
    </row>
    <row r="7131" spans="1:9" x14ac:dyDescent="0.25">
      <c r="A7131" s="2">
        <v>7131</v>
      </c>
      <c r="C7131" s="2">
        <v>961182113</v>
      </c>
      <c r="G7131" s="2" t="s">
        <v>278</v>
      </c>
      <c r="H7131" s="2" t="s">
        <v>13841</v>
      </c>
      <c r="I7131" s="2" t="s">
        <v>13842</v>
      </c>
    </row>
    <row r="7132" spans="1:9" x14ac:dyDescent="0.25">
      <c r="A7132" s="2">
        <v>7132</v>
      </c>
      <c r="C7132" s="2">
        <v>961183208</v>
      </c>
      <c r="G7132" s="2" t="s">
        <v>4585</v>
      </c>
      <c r="H7132" s="2" t="s">
        <v>13843</v>
      </c>
      <c r="I7132" s="2" t="s">
        <v>13844</v>
      </c>
    </row>
    <row r="7133" spans="1:9" x14ac:dyDescent="0.25">
      <c r="A7133" s="2">
        <v>7133</v>
      </c>
      <c r="C7133" s="2">
        <v>961187380</v>
      </c>
      <c r="G7133" s="2" t="s">
        <v>13845</v>
      </c>
      <c r="H7133" s="2" t="s">
        <v>13846</v>
      </c>
      <c r="I7133" s="2" t="s">
        <v>13847</v>
      </c>
    </row>
    <row r="7134" spans="1:9" x14ac:dyDescent="0.25">
      <c r="A7134" s="2">
        <v>7134</v>
      </c>
      <c r="C7134" s="2">
        <v>961188981</v>
      </c>
      <c r="G7134" s="2" t="s">
        <v>13848</v>
      </c>
      <c r="H7134" s="2" t="s">
        <v>13849</v>
      </c>
      <c r="I7134" s="2" t="s">
        <v>13850</v>
      </c>
    </row>
    <row r="7135" spans="1:9" x14ac:dyDescent="0.25">
      <c r="A7135" s="2">
        <v>7135</v>
      </c>
      <c r="C7135" s="2">
        <v>961189421</v>
      </c>
      <c r="G7135" s="2" t="s">
        <v>5010</v>
      </c>
      <c r="H7135" s="2" t="s">
        <v>13851</v>
      </c>
      <c r="I7135" s="2" t="s">
        <v>13852</v>
      </c>
    </row>
    <row r="7136" spans="1:9" x14ac:dyDescent="0.25">
      <c r="A7136" s="2">
        <v>7136</v>
      </c>
      <c r="C7136" s="2">
        <v>961196867</v>
      </c>
      <c r="G7136" s="2" t="s">
        <v>636</v>
      </c>
      <c r="H7136" s="2" t="s">
        <v>13853</v>
      </c>
      <c r="I7136" s="2" t="s">
        <v>13854</v>
      </c>
    </row>
    <row r="7137" spans="1:9" x14ac:dyDescent="0.25">
      <c r="A7137" s="2">
        <v>7137</v>
      </c>
      <c r="C7137" s="2">
        <v>961197264</v>
      </c>
      <c r="G7137" s="2" t="s">
        <v>2351</v>
      </c>
      <c r="H7137" s="2" t="s">
        <v>13855</v>
      </c>
      <c r="I7137" s="2" t="s">
        <v>13856</v>
      </c>
    </row>
    <row r="7138" spans="1:9" x14ac:dyDescent="0.25">
      <c r="A7138" s="2">
        <v>7138</v>
      </c>
      <c r="C7138" s="2">
        <v>961200589</v>
      </c>
      <c r="G7138" s="2" t="s">
        <v>8682</v>
      </c>
      <c r="H7138" s="2" t="s">
        <v>1277</v>
      </c>
      <c r="I7138" s="2" t="s">
        <v>13857</v>
      </c>
    </row>
    <row r="7139" spans="1:9" x14ac:dyDescent="0.25">
      <c r="A7139" s="2">
        <v>7139</v>
      </c>
      <c r="C7139" s="2">
        <v>961201209</v>
      </c>
      <c r="D7139" s="2">
        <v>991614310</v>
      </c>
      <c r="G7139" s="2" t="s">
        <v>200</v>
      </c>
      <c r="H7139" s="2" t="s">
        <v>1362</v>
      </c>
      <c r="I7139" s="2" t="s">
        <v>13858</v>
      </c>
    </row>
    <row r="7140" spans="1:9" x14ac:dyDescent="0.25">
      <c r="A7140" s="2">
        <v>7140</v>
      </c>
      <c r="C7140" s="2">
        <v>961202697</v>
      </c>
      <c r="G7140" s="2" t="s">
        <v>305</v>
      </c>
      <c r="H7140" s="2" t="s">
        <v>13859</v>
      </c>
      <c r="I7140" s="2" t="s">
        <v>13860</v>
      </c>
    </row>
    <row r="7141" spans="1:9" x14ac:dyDescent="0.25">
      <c r="A7141" s="2">
        <v>7141</v>
      </c>
      <c r="C7141" s="2">
        <v>961203947</v>
      </c>
      <c r="G7141" s="2" t="s">
        <v>13861</v>
      </c>
      <c r="H7141" s="2" t="s">
        <v>1447</v>
      </c>
      <c r="I7141" s="2" t="s">
        <v>13862</v>
      </c>
    </row>
    <row r="7142" spans="1:9" x14ac:dyDescent="0.25">
      <c r="A7142" s="2">
        <v>7142</v>
      </c>
      <c r="C7142" s="2">
        <v>961206280</v>
      </c>
      <c r="G7142" s="2" t="s">
        <v>6634</v>
      </c>
      <c r="H7142" s="2" t="s">
        <v>13863</v>
      </c>
      <c r="I7142" s="2" t="s">
        <v>13864</v>
      </c>
    </row>
    <row r="7143" spans="1:9" x14ac:dyDescent="0.25">
      <c r="A7143" s="2">
        <v>7143</v>
      </c>
      <c r="C7143" s="2">
        <v>961206431</v>
      </c>
      <c r="G7143" s="2" t="s">
        <v>1843</v>
      </c>
      <c r="H7143" s="2" t="s">
        <v>848</v>
      </c>
      <c r="I7143" s="2" t="s">
        <v>13865</v>
      </c>
    </row>
    <row r="7144" spans="1:9" x14ac:dyDescent="0.25">
      <c r="A7144" s="2">
        <v>7144</v>
      </c>
      <c r="C7144" s="2">
        <v>961206666</v>
      </c>
      <c r="G7144" s="2" t="s">
        <v>544</v>
      </c>
      <c r="H7144" s="2" t="s">
        <v>13866</v>
      </c>
      <c r="I7144" s="2" t="s">
        <v>13867</v>
      </c>
    </row>
    <row r="7145" spans="1:9" x14ac:dyDescent="0.25">
      <c r="A7145" s="2">
        <v>7145</v>
      </c>
      <c r="C7145" s="2">
        <v>961207249</v>
      </c>
      <c r="G7145" s="2" t="s">
        <v>726</v>
      </c>
      <c r="H7145" s="2" t="s">
        <v>10274</v>
      </c>
      <c r="I7145" s="2" t="s">
        <v>13868</v>
      </c>
    </row>
    <row r="7146" spans="1:9" x14ac:dyDescent="0.25">
      <c r="A7146" s="2">
        <v>7146</v>
      </c>
      <c r="C7146" s="2">
        <v>961211110</v>
      </c>
      <c r="G7146" s="2" t="s">
        <v>7589</v>
      </c>
      <c r="H7146" s="2" t="s">
        <v>13869</v>
      </c>
      <c r="I7146" s="2" t="s">
        <v>13870</v>
      </c>
    </row>
    <row r="7147" spans="1:9" x14ac:dyDescent="0.25">
      <c r="A7147" s="2">
        <v>7147</v>
      </c>
      <c r="C7147" s="2">
        <v>961211117</v>
      </c>
      <c r="G7147" s="2" t="s">
        <v>1054</v>
      </c>
      <c r="H7147" s="2" t="s">
        <v>13871</v>
      </c>
      <c r="I7147" s="2" t="s">
        <v>13872</v>
      </c>
    </row>
    <row r="7148" spans="1:9" x14ac:dyDescent="0.25">
      <c r="A7148" s="2">
        <v>7148</v>
      </c>
      <c r="C7148" s="2">
        <v>961212358</v>
      </c>
      <c r="G7148" s="2" t="s">
        <v>1720</v>
      </c>
      <c r="H7148" s="2" t="s">
        <v>4502</v>
      </c>
      <c r="I7148" s="2" t="s">
        <v>13873</v>
      </c>
    </row>
    <row r="7149" spans="1:9" x14ac:dyDescent="0.25">
      <c r="A7149" s="2">
        <v>7149</v>
      </c>
      <c r="C7149" s="2">
        <v>961212510</v>
      </c>
      <c r="D7149" s="2">
        <v>966745284</v>
      </c>
      <c r="G7149" s="2" t="s">
        <v>12755</v>
      </c>
      <c r="H7149" s="2" t="s">
        <v>13874</v>
      </c>
      <c r="I7149" s="2" t="s">
        <v>13875</v>
      </c>
    </row>
    <row r="7150" spans="1:9" x14ac:dyDescent="0.25">
      <c r="A7150" s="2">
        <v>7150</v>
      </c>
      <c r="C7150" s="2">
        <v>961213287</v>
      </c>
      <c r="G7150" s="2" t="s">
        <v>13876</v>
      </c>
      <c r="H7150" s="2" t="s">
        <v>13877</v>
      </c>
      <c r="I7150" s="2" t="s">
        <v>13878</v>
      </c>
    </row>
    <row r="7151" spans="1:9" x14ac:dyDescent="0.25">
      <c r="A7151" s="2">
        <v>7151</v>
      </c>
      <c r="C7151" s="2">
        <v>961214815</v>
      </c>
      <c r="D7151" s="2">
        <v>992732618</v>
      </c>
      <c r="G7151" s="2" t="s">
        <v>13879</v>
      </c>
      <c r="H7151" s="2" t="s">
        <v>425</v>
      </c>
      <c r="I7151" s="2" t="s">
        <v>13880</v>
      </c>
    </row>
    <row r="7152" spans="1:9" x14ac:dyDescent="0.25">
      <c r="A7152" s="2">
        <v>7152</v>
      </c>
      <c r="C7152" s="2">
        <v>961214979</v>
      </c>
      <c r="D7152" s="2">
        <v>961213979</v>
      </c>
      <c r="G7152" s="2" t="s">
        <v>200</v>
      </c>
      <c r="H7152" s="2" t="s">
        <v>13881</v>
      </c>
      <c r="I7152" s="2" t="s">
        <v>13882</v>
      </c>
    </row>
    <row r="7153" spans="1:9" x14ac:dyDescent="0.25">
      <c r="A7153" s="2">
        <v>7153</v>
      </c>
      <c r="C7153" s="2">
        <v>961218084</v>
      </c>
      <c r="G7153" s="2" t="s">
        <v>281</v>
      </c>
      <c r="H7153" s="2" t="s">
        <v>13883</v>
      </c>
      <c r="I7153" s="2" t="s">
        <v>13884</v>
      </c>
    </row>
    <row r="7154" spans="1:9" x14ac:dyDescent="0.25">
      <c r="A7154" s="2">
        <v>7154</v>
      </c>
      <c r="C7154" s="2">
        <v>961218323</v>
      </c>
      <c r="G7154" s="2" t="s">
        <v>619</v>
      </c>
      <c r="H7154" s="2" t="s">
        <v>13885</v>
      </c>
      <c r="I7154" s="2" t="s">
        <v>13886</v>
      </c>
    </row>
    <row r="7155" spans="1:9" x14ac:dyDescent="0.25">
      <c r="A7155" s="2">
        <v>7155</v>
      </c>
      <c r="C7155" s="2">
        <v>961218616</v>
      </c>
      <c r="G7155" s="2" t="s">
        <v>812</v>
      </c>
      <c r="H7155" s="2" t="s">
        <v>5072</v>
      </c>
      <c r="I7155" s="2" t="s">
        <v>13887</v>
      </c>
    </row>
    <row r="7156" spans="1:9" x14ac:dyDescent="0.25">
      <c r="A7156" s="2">
        <v>7156</v>
      </c>
      <c r="C7156" s="2">
        <v>961219929</v>
      </c>
      <c r="G7156" s="2" t="s">
        <v>3123</v>
      </c>
      <c r="H7156" s="2" t="s">
        <v>13888</v>
      </c>
      <c r="I7156" s="2" t="s">
        <v>13889</v>
      </c>
    </row>
    <row r="7157" spans="1:9" x14ac:dyDescent="0.25">
      <c r="A7157" s="2">
        <v>7157</v>
      </c>
      <c r="C7157" s="2">
        <v>961221502</v>
      </c>
      <c r="G7157" s="2" t="s">
        <v>3870</v>
      </c>
      <c r="H7157" s="2" t="s">
        <v>2390</v>
      </c>
      <c r="I7157" s="2" t="s">
        <v>13890</v>
      </c>
    </row>
    <row r="7158" spans="1:9" x14ac:dyDescent="0.25">
      <c r="A7158" s="2">
        <v>7158</v>
      </c>
      <c r="C7158" s="2">
        <v>961221773</v>
      </c>
      <c r="G7158" s="2" t="s">
        <v>345</v>
      </c>
      <c r="H7158" s="2" t="s">
        <v>8849</v>
      </c>
      <c r="I7158" s="2" t="s">
        <v>13891</v>
      </c>
    </row>
    <row r="7159" spans="1:9" x14ac:dyDescent="0.25">
      <c r="A7159" s="2">
        <v>7159</v>
      </c>
      <c r="C7159" s="2">
        <v>961222525</v>
      </c>
      <c r="G7159" s="2" t="s">
        <v>13892</v>
      </c>
      <c r="H7159" s="2" t="s">
        <v>228</v>
      </c>
      <c r="I7159" s="2" t="s">
        <v>13893</v>
      </c>
    </row>
    <row r="7160" spans="1:9" x14ac:dyDescent="0.25">
      <c r="A7160" s="2">
        <v>7160</v>
      </c>
      <c r="C7160" s="2">
        <v>961222799</v>
      </c>
      <c r="G7160" s="2" t="s">
        <v>13894</v>
      </c>
      <c r="H7160" s="2" t="s">
        <v>13895</v>
      </c>
      <c r="I7160" s="2" t="s">
        <v>13896</v>
      </c>
    </row>
    <row r="7161" spans="1:9" x14ac:dyDescent="0.25">
      <c r="A7161" s="2">
        <v>7161</v>
      </c>
      <c r="C7161" s="2">
        <v>961223857</v>
      </c>
      <c r="G7161" s="2" t="s">
        <v>947</v>
      </c>
      <c r="H7161" s="2" t="s">
        <v>6978</v>
      </c>
      <c r="I7161" s="2" t="s">
        <v>13897</v>
      </c>
    </row>
    <row r="7162" spans="1:9" x14ac:dyDescent="0.25">
      <c r="A7162" s="2">
        <v>7162</v>
      </c>
      <c r="C7162" s="2">
        <v>961223915</v>
      </c>
      <c r="G7162" s="2" t="s">
        <v>3619</v>
      </c>
      <c r="H7162" s="2" t="s">
        <v>13898</v>
      </c>
      <c r="I7162" s="2" t="s">
        <v>13899</v>
      </c>
    </row>
    <row r="7163" spans="1:9" x14ac:dyDescent="0.25">
      <c r="A7163" s="2">
        <v>7163</v>
      </c>
      <c r="C7163" s="2">
        <v>961225053</v>
      </c>
      <c r="G7163" s="2" t="s">
        <v>13900</v>
      </c>
      <c r="H7163" s="2" t="s">
        <v>830</v>
      </c>
      <c r="I7163" s="2" t="s">
        <v>13901</v>
      </c>
    </row>
    <row r="7164" spans="1:9" x14ac:dyDescent="0.25">
      <c r="A7164" s="2">
        <v>7164</v>
      </c>
      <c r="C7164" s="2">
        <v>961227365</v>
      </c>
      <c r="G7164" s="2" t="s">
        <v>212</v>
      </c>
      <c r="H7164" s="2" t="s">
        <v>216</v>
      </c>
      <c r="I7164" s="2" t="s">
        <v>13902</v>
      </c>
    </row>
    <row r="7165" spans="1:9" x14ac:dyDescent="0.25">
      <c r="A7165" s="2">
        <v>7165</v>
      </c>
      <c r="C7165" s="2">
        <v>961228097</v>
      </c>
      <c r="G7165" s="2" t="s">
        <v>2655</v>
      </c>
      <c r="H7165" s="2" t="s">
        <v>13903</v>
      </c>
      <c r="I7165" s="2" t="s">
        <v>13904</v>
      </c>
    </row>
    <row r="7166" spans="1:9" x14ac:dyDescent="0.25">
      <c r="A7166" s="2">
        <v>7166</v>
      </c>
      <c r="C7166" s="2">
        <v>961228840</v>
      </c>
      <c r="G7166" s="2" t="s">
        <v>1809</v>
      </c>
      <c r="H7166" s="2" t="s">
        <v>13759</v>
      </c>
      <c r="I7166" s="2" t="s">
        <v>13905</v>
      </c>
    </row>
    <row r="7167" spans="1:9" x14ac:dyDescent="0.25">
      <c r="A7167" s="2">
        <v>7167</v>
      </c>
      <c r="C7167" s="2">
        <v>961230068</v>
      </c>
      <c r="G7167" s="2" t="s">
        <v>455</v>
      </c>
      <c r="H7167" s="2" t="s">
        <v>1543</v>
      </c>
      <c r="I7167" s="2" t="s">
        <v>13906</v>
      </c>
    </row>
    <row r="7168" spans="1:9" x14ac:dyDescent="0.25">
      <c r="A7168" s="2">
        <v>7168</v>
      </c>
      <c r="C7168" s="2">
        <v>961230219</v>
      </c>
      <c r="G7168" s="2" t="s">
        <v>7645</v>
      </c>
      <c r="H7168" s="2" t="s">
        <v>13907</v>
      </c>
      <c r="I7168" s="2" t="s">
        <v>13908</v>
      </c>
    </row>
    <row r="7169" spans="1:9" x14ac:dyDescent="0.25">
      <c r="A7169" s="2">
        <v>7169</v>
      </c>
      <c r="C7169" s="2">
        <v>961231010</v>
      </c>
      <c r="G7169" s="2" t="s">
        <v>13909</v>
      </c>
      <c r="H7169" s="2" t="s">
        <v>3740</v>
      </c>
      <c r="I7169" s="2" t="s">
        <v>13910</v>
      </c>
    </row>
    <row r="7170" spans="1:9" x14ac:dyDescent="0.25">
      <c r="A7170" s="2">
        <v>7170</v>
      </c>
      <c r="C7170" s="2">
        <v>961231459</v>
      </c>
      <c r="G7170" s="2" t="s">
        <v>5695</v>
      </c>
      <c r="H7170" s="2" t="s">
        <v>2144</v>
      </c>
      <c r="I7170" s="2" t="s">
        <v>13911</v>
      </c>
    </row>
    <row r="7171" spans="1:9" x14ac:dyDescent="0.25">
      <c r="A7171" s="2">
        <v>7171</v>
      </c>
      <c r="C7171" s="2">
        <v>961231505</v>
      </c>
      <c r="G7171" s="2" t="s">
        <v>200</v>
      </c>
      <c r="H7171" s="2" t="s">
        <v>13912</v>
      </c>
      <c r="I7171" s="2" t="s">
        <v>13913</v>
      </c>
    </row>
    <row r="7172" spans="1:9" x14ac:dyDescent="0.25">
      <c r="A7172" s="2">
        <v>7172</v>
      </c>
      <c r="C7172" s="2">
        <v>961232486</v>
      </c>
      <c r="G7172" s="2" t="s">
        <v>4195</v>
      </c>
      <c r="H7172" s="2" t="s">
        <v>2990</v>
      </c>
      <c r="I7172" s="2" t="s">
        <v>13914</v>
      </c>
    </row>
    <row r="7173" spans="1:9" x14ac:dyDescent="0.25">
      <c r="A7173" s="2">
        <v>7173</v>
      </c>
      <c r="C7173" s="2">
        <v>961232740</v>
      </c>
      <c r="G7173" s="2" t="s">
        <v>186</v>
      </c>
      <c r="H7173" s="2" t="s">
        <v>13915</v>
      </c>
      <c r="I7173" s="2" t="s">
        <v>13916</v>
      </c>
    </row>
    <row r="7174" spans="1:9" x14ac:dyDescent="0.25">
      <c r="A7174" s="2">
        <v>7174</v>
      </c>
      <c r="C7174" s="2">
        <v>961232951</v>
      </c>
      <c r="G7174" s="2" t="s">
        <v>13917</v>
      </c>
      <c r="H7174" s="2" t="s">
        <v>297</v>
      </c>
      <c r="I7174" s="2" t="s">
        <v>13918</v>
      </c>
    </row>
    <row r="7175" spans="1:9" x14ac:dyDescent="0.25">
      <c r="A7175" s="2">
        <v>7175</v>
      </c>
      <c r="C7175" s="2">
        <v>961233784</v>
      </c>
      <c r="G7175" s="2" t="s">
        <v>1109</v>
      </c>
      <c r="H7175" s="2" t="s">
        <v>13919</v>
      </c>
      <c r="I7175" s="2" t="s">
        <v>13920</v>
      </c>
    </row>
    <row r="7176" spans="1:9" x14ac:dyDescent="0.25">
      <c r="A7176" s="2">
        <v>7176</v>
      </c>
      <c r="C7176" s="2">
        <v>961234568</v>
      </c>
      <c r="G7176" s="2" t="s">
        <v>177</v>
      </c>
      <c r="H7176" s="2" t="s">
        <v>3476</v>
      </c>
      <c r="I7176" s="2" t="s">
        <v>13921</v>
      </c>
    </row>
    <row r="7177" spans="1:9" x14ac:dyDescent="0.25">
      <c r="A7177" s="2">
        <v>7177</v>
      </c>
      <c r="C7177" s="2">
        <v>961234650</v>
      </c>
      <c r="G7177" s="2" t="s">
        <v>1066</v>
      </c>
      <c r="H7177" s="2" t="s">
        <v>303</v>
      </c>
      <c r="I7177" s="2" t="s">
        <v>13922</v>
      </c>
    </row>
    <row r="7178" spans="1:9" x14ac:dyDescent="0.25">
      <c r="A7178" s="2">
        <v>7178</v>
      </c>
      <c r="C7178" s="2">
        <v>961236519</v>
      </c>
      <c r="G7178" s="2" t="s">
        <v>1092</v>
      </c>
      <c r="H7178" s="2" t="s">
        <v>2001</v>
      </c>
      <c r="I7178" s="2" t="s">
        <v>13923</v>
      </c>
    </row>
    <row r="7179" spans="1:9" x14ac:dyDescent="0.25">
      <c r="A7179" s="2">
        <v>7179</v>
      </c>
      <c r="C7179" s="2">
        <v>961237044</v>
      </c>
      <c r="G7179" s="2" t="s">
        <v>3440</v>
      </c>
      <c r="H7179" s="2" t="s">
        <v>13924</v>
      </c>
      <c r="I7179" s="2" t="s">
        <v>13925</v>
      </c>
    </row>
    <row r="7180" spans="1:9" x14ac:dyDescent="0.25">
      <c r="A7180" s="2">
        <v>7180</v>
      </c>
      <c r="C7180" s="2">
        <v>961237558</v>
      </c>
      <c r="G7180" s="2" t="s">
        <v>2026</v>
      </c>
      <c r="H7180" s="2" t="s">
        <v>13926</v>
      </c>
      <c r="I7180" s="2" t="s">
        <v>13927</v>
      </c>
    </row>
    <row r="7181" spans="1:9" x14ac:dyDescent="0.25">
      <c r="A7181" s="2">
        <v>7181</v>
      </c>
      <c r="C7181" s="2">
        <v>961237572</v>
      </c>
      <c r="G7181" s="2" t="s">
        <v>206</v>
      </c>
      <c r="H7181" s="2" t="s">
        <v>1359</v>
      </c>
      <c r="I7181" s="2" t="s">
        <v>13928</v>
      </c>
    </row>
    <row r="7182" spans="1:9" x14ac:dyDescent="0.25">
      <c r="A7182" s="2">
        <v>7182</v>
      </c>
      <c r="C7182" s="2">
        <v>961239267</v>
      </c>
      <c r="G7182" s="2" t="s">
        <v>13929</v>
      </c>
      <c r="H7182" s="2" t="s">
        <v>13930</v>
      </c>
      <c r="I7182" s="2" t="s">
        <v>13931</v>
      </c>
    </row>
    <row r="7183" spans="1:9" x14ac:dyDescent="0.25">
      <c r="A7183" s="2">
        <v>7183</v>
      </c>
      <c r="C7183" s="2">
        <v>961241824</v>
      </c>
      <c r="G7183" s="2" t="s">
        <v>1212</v>
      </c>
      <c r="H7183" s="2" t="s">
        <v>13932</v>
      </c>
      <c r="I7183" s="2" t="s">
        <v>13933</v>
      </c>
    </row>
    <row r="7184" spans="1:9" x14ac:dyDescent="0.25">
      <c r="A7184" s="2">
        <v>7184</v>
      </c>
      <c r="C7184" s="2">
        <v>961243655</v>
      </c>
      <c r="G7184" s="2" t="s">
        <v>1021</v>
      </c>
      <c r="H7184" s="2" t="s">
        <v>13934</v>
      </c>
      <c r="I7184" s="2" t="s">
        <v>13935</v>
      </c>
    </row>
    <row r="7185" spans="1:9" x14ac:dyDescent="0.25">
      <c r="A7185" s="2">
        <v>7185</v>
      </c>
      <c r="C7185" s="2">
        <v>961244574</v>
      </c>
      <c r="G7185" s="2" t="s">
        <v>400</v>
      </c>
      <c r="H7185" s="2" t="s">
        <v>7466</v>
      </c>
      <c r="I7185" s="2" t="s">
        <v>13936</v>
      </c>
    </row>
    <row r="7186" spans="1:9" x14ac:dyDescent="0.25">
      <c r="A7186" s="2">
        <v>7186</v>
      </c>
      <c r="C7186" s="2">
        <v>961244839</v>
      </c>
      <c r="D7186" s="2">
        <v>982477223</v>
      </c>
      <c r="G7186" s="2" t="s">
        <v>5527</v>
      </c>
      <c r="H7186" s="2" t="s">
        <v>13937</v>
      </c>
      <c r="I7186" s="2" t="s">
        <v>13938</v>
      </c>
    </row>
    <row r="7187" spans="1:9" x14ac:dyDescent="0.25">
      <c r="A7187" s="2">
        <v>7187</v>
      </c>
      <c r="C7187" s="2">
        <v>961246450</v>
      </c>
      <c r="G7187" s="2" t="s">
        <v>13939</v>
      </c>
      <c r="H7187" s="2" t="s">
        <v>5228</v>
      </c>
      <c r="I7187" s="2" t="s">
        <v>13940</v>
      </c>
    </row>
    <row r="7188" spans="1:9" x14ac:dyDescent="0.25">
      <c r="A7188" s="2">
        <v>7188</v>
      </c>
      <c r="C7188" s="2">
        <v>961246493</v>
      </c>
      <c r="G7188" s="2" t="s">
        <v>8274</v>
      </c>
      <c r="H7188" s="2" t="s">
        <v>13941</v>
      </c>
      <c r="I7188" s="2" t="s">
        <v>13942</v>
      </c>
    </row>
    <row r="7189" spans="1:9" x14ac:dyDescent="0.25">
      <c r="A7189" s="2">
        <v>7189</v>
      </c>
      <c r="C7189" s="2">
        <v>961248234</v>
      </c>
      <c r="G7189" s="2" t="s">
        <v>1461</v>
      </c>
      <c r="H7189" s="2" t="s">
        <v>528</v>
      </c>
      <c r="I7189" s="2" t="s">
        <v>13943</v>
      </c>
    </row>
    <row r="7190" spans="1:9" x14ac:dyDescent="0.25">
      <c r="A7190" s="2">
        <v>7190</v>
      </c>
      <c r="C7190" s="2">
        <v>961252347</v>
      </c>
      <c r="G7190" s="2" t="s">
        <v>534</v>
      </c>
      <c r="H7190" s="2" t="s">
        <v>1594</v>
      </c>
      <c r="I7190" s="2" t="s">
        <v>13944</v>
      </c>
    </row>
    <row r="7191" spans="1:9" x14ac:dyDescent="0.25">
      <c r="A7191" s="2">
        <v>7191</v>
      </c>
      <c r="C7191" s="2">
        <v>961252692</v>
      </c>
      <c r="G7191" s="2" t="s">
        <v>13945</v>
      </c>
      <c r="H7191" s="2" t="s">
        <v>13946</v>
      </c>
      <c r="I7191" s="2" t="s">
        <v>13947</v>
      </c>
    </row>
    <row r="7192" spans="1:9" x14ac:dyDescent="0.25">
      <c r="A7192" s="2">
        <v>7192</v>
      </c>
      <c r="C7192" s="2">
        <v>961254923</v>
      </c>
      <c r="G7192" s="2" t="s">
        <v>3112</v>
      </c>
      <c r="H7192" s="2" t="s">
        <v>9404</v>
      </c>
      <c r="I7192" s="2" t="s">
        <v>13948</v>
      </c>
    </row>
    <row r="7193" spans="1:9" x14ac:dyDescent="0.25">
      <c r="A7193" s="2">
        <v>7193</v>
      </c>
      <c r="C7193" s="2">
        <v>961255588</v>
      </c>
      <c r="G7193" s="2" t="s">
        <v>676</v>
      </c>
      <c r="H7193" s="2" t="s">
        <v>994</v>
      </c>
      <c r="I7193" s="2" t="s">
        <v>13949</v>
      </c>
    </row>
    <row r="7194" spans="1:9" x14ac:dyDescent="0.25">
      <c r="A7194" s="2">
        <v>7194</v>
      </c>
      <c r="C7194" s="2">
        <v>961255613</v>
      </c>
      <c r="G7194" s="2" t="s">
        <v>2980</v>
      </c>
      <c r="H7194" s="2" t="s">
        <v>337</v>
      </c>
      <c r="I7194" s="2" t="s">
        <v>13950</v>
      </c>
    </row>
    <row r="7195" spans="1:9" x14ac:dyDescent="0.25">
      <c r="A7195" s="2">
        <v>7195</v>
      </c>
      <c r="C7195" s="2">
        <v>961256766</v>
      </c>
      <c r="G7195" s="2" t="s">
        <v>13951</v>
      </c>
      <c r="H7195" s="2" t="s">
        <v>13952</v>
      </c>
      <c r="I7195" s="2" t="s">
        <v>13953</v>
      </c>
    </row>
    <row r="7196" spans="1:9" x14ac:dyDescent="0.25">
      <c r="A7196" s="2">
        <v>7196</v>
      </c>
      <c r="C7196" s="2">
        <v>961257502</v>
      </c>
      <c r="G7196" s="2" t="s">
        <v>1069</v>
      </c>
      <c r="H7196" s="2" t="s">
        <v>13954</v>
      </c>
      <c r="I7196" s="2" t="s">
        <v>13955</v>
      </c>
    </row>
    <row r="7197" spans="1:9" x14ac:dyDescent="0.25">
      <c r="A7197" s="2">
        <v>7197</v>
      </c>
      <c r="C7197" s="2">
        <v>961257859</v>
      </c>
      <c r="G7197" s="2" t="s">
        <v>360</v>
      </c>
      <c r="H7197" s="2" t="s">
        <v>688</v>
      </c>
      <c r="I7197" s="2" t="s">
        <v>13956</v>
      </c>
    </row>
    <row r="7198" spans="1:9" x14ac:dyDescent="0.25">
      <c r="A7198" s="2">
        <v>7198</v>
      </c>
      <c r="C7198" s="2">
        <v>961258119</v>
      </c>
      <c r="G7198" s="2" t="s">
        <v>2655</v>
      </c>
      <c r="H7198" s="2" t="s">
        <v>13957</v>
      </c>
      <c r="I7198" s="2" t="s">
        <v>13958</v>
      </c>
    </row>
    <row r="7199" spans="1:9" x14ac:dyDescent="0.25">
      <c r="A7199" s="2">
        <v>7199</v>
      </c>
      <c r="C7199" s="2">
        <v>961258540</v>
      </c>
      <c r="G7199" s="2" t="s">
        <v>890</v>
      </c>
      <c r="H7199" s="2" t="s">
        <v>688</v>
      </c>
      <c r="I7199" s="2" t="s">
        <v>13959</v>
      </c>
    </row>
    <row r="7200" spans="1:9" x14ac:dyDescent="0.25">
      <c r="A7200" s="2">
        <v>7200</v>
      </c>
      <c r="C7200" s="2">
        <v>961262987</v>
      </c>
      <c r="G7200" s="2" t="s">
        <v>3932</v>
      </c>
      <c r="H7200" s="2" t="s">
        <v>380</v>
      </c>
      <c r="I7200" s="2" t="s">
        <v>13960</v>
      </c>
    </row>
    <row r="7201" spans="1:9" x14ac:dyDescent="0.25">
      <c r="A7201" s="2">
        <v>7201</v>
      </c>
      <c r="C7201" s="2">
        <v>961264103</v>
      </c>
      <c r="G7201" s="2" t="s">
        <v>13961</v>
      </c>
      <c r="H7201" s="2" t="s">
        <v>13962</v>
      </c>
      <c r="I7201" s="2" t="s">
        <v>13963</v>
      </c>
    </row>
    <row r="7202" spans="1:9" x14ac:dyDescent="0.25">
      <c r="A7202" s="2">
        <v>7202</v>
      </c>
      <c r="C7202" s="2">
        <v>961265350</v>
      </c>
      <c r="G7202" s="2" t="s">
        <v>676</v>
      </c>
      <c r="H7202" s="2" t="s">
        <v>13964</v>
      </c>
      <c r="I7202" s="2" t="s">
        <v>13965</v>
      </c>
    </row>
    <row r="7203" spans="1:9" x14ac:dyDescent="0.25">
      <c r="A7203" s="2">
        <v>7203</v>
      </c>
      <c r="C7203" s="2">
        <v>961270183</v>
      </c>
      <c r="G7203" s="2" t="s">
        <v>13966</v>
      </c>
      <c r="H7203" s="2" t="s">
        <v>13967</v>
      </c>
      <c r="I7203" s="2" t="s">
        <v>13968</v>
      </c>
    </row>
    <row r="7204" spans="1:9" x14ac:dyDescent="0.25">
      <c r="A7204" s="2">
        <v>7204</v>
      </c>
      <c r="C7204" s="2">
        <v>961275301</v>
      </c>
      <c r="G7204" s="2" t="s">
        <v>1599</v>
      </c>
      <c r="H7204" s="2" t="s">
        <v>13631</v>
      </c>
      <c r="I7204" s="2" t="s">
        <v>13969</v>
      </c>
    </row>
    <row r="7205" spans="1:9" x14ac:dyDescent="0.25">
      <c r="A7205" s="2">
        <v>7205</v>
      </c>
      <c r="C7205" s="2">
        <v>961280291</v>
      </c>
      <c r="G7205" s="2" t="s">
        <v>1127</v>
      </c>
      <c r="H7205" s="2" t="s">
        <v>13970</v>
      </c>
      <c r="I7205" s="2" t="s">
        <v>13971</v>
      </c>
    </row>
    <row r="7206" spans="1:9" x14ac:dyDescent="0.25">
      <c r="A7206" s="2">
        <v>7206</v>
      </c>
      <c r="C7206" s="2">
        <v>961280707</v>
      </c>
      <c r="G7206" s="2" t="s">
        <v>13972</v>
      </c>
      <c r="H7206" s="2" t="s">
        <v>13973</v>
      </c>
      <c r="I7206" s="2" t="s">
        <v>13974</v>
      </c>
    </row>
    <row r="7207" spans="1:9" x14ac:dyDescent="0.25">
      <c r="A7207" s="2">
        <v>7207</v>
      </c>
      <c r="C7207" s="2">
        <v>961283280</v>
      </c>
      <c r="D7207" s="2">
        <v>975522305</v>
      </c>
      <c r="G7207" s="2" t="s">
        <v>212</v>
      </c>
      <c r="H7207" s="2" t="s">
        <v>13975</v>
      </c>
      <c r="I7207" s="2" t="s">
        <v>13976</v>
      </c>
    </row>
    <row r="7208" spans="1:9" x14ac:dyDescent="0.25">
      <c r="A7208" s="2">
        <v>7208</v>
      </c>
      <c r="C7208" s="2">
        <v>961283587</v>
      </c>
      <c r="G7208" s="2" t="s">
        <v>10383</v>
      </c>
      <c r="H7208" s="2" t="s">
        <v>11825</v>
      </c>
      <c r="I7208" s="2" t="s">
        <v>13977</v>
      </c>
    </row>
    <row r="7209" spans="1:9" x14ac:dyDescent="0.25">
      <c r="A7209" s="2">
        <v>7209</v>
      </c>
      <c r="C7209" s="2">
        <v>961286089</v>
      </c>
      <c r="G7209" s="2" t="s">
        <v>1016</v>
      </c>
      <c r="H7209" s="2" t="s">
        <v>1760</v>
      </c>
      <c r="I7209" s="2" t="s">
        <v>13978</v>
      </c>
    </row>
    <row r="7210" spans="1:9" x14ac:dyDescent="0.25">
      <c r="A7210" s="2">
        <v>7210</v>
      </c>
      <c r="C7210" s="2">
        <v>961287394</v>
      </c>
      <c r="G7210" s="2" t="s">
        <v>13979</v>
      </c>
      <c r="H7210" s="2" t="s">
        <v>10844</v>
      </c>
      <c r="I7210" s="2" t="s">
        <v>13980</v>
      </c>
    </row>
    <row r="7211" spans="1:9" x14ac:dyDescent="0.25">
      <c r="A7211" s="2">
        <v>7211</v>
      </c>
      <c r="C7211" s="2">
        <v>961289244</v>
      </c>
      <c r="G7211" s="2" t="s">
        <v>7126</v>
      </c>
      <c r="H7211" s="2" t="s">
        <v>13981</v>
      </c>
      <c r="I7211" s="2" t="s">
        <v>13982</v>
      </c>
    </row>
    <row r="7212" spans="1:9" x14ac:dyDescent="0.25">
      <c r="A7212" s="2">
        <v>7212</v>
      </c>
      <c r="C7212" s="2">
        <v>961291135</v>
      </c>
      <c r="G7212" s="2" t="s">
        <v>206</v>
      </c>
      <c r="H7212" s="2" t="s">
        <v>1064</v>
      </c>
      <c r="I7212" s="2" t="s">
        <v>13983</v>
      </c>
    </row>
    <row r="7213" spans="1:9" x14ac:dyDescent="0.25">
      <c r="A7213" s="2">
        <v>7213</v>
      </c>
      <c r="C7213" s="2">
        <v>961293893</v>
      </c>
      <c r="G7213" s="2" t="s">
        <v>639</v>
      </c>
      <c r="H7213" s="2" t="s">
        <v>1488</v>
      </c>
      <c r="I7213" s="2" t="s">
        <v>13984</v>
      </c>
    </row>
    <row r="7214" spans="1:9" x14ac:dyDescent="0.25">
      <c r="A7214" s="2">
        <v>7214</v>
      </c>
      <c r="C7214" s="2">
        <v>961294722</v>
      </c>
      <c r="G7214" s="2" t="s">
        <v>7738</v>
      </c>
      <c r="H7214" s="2" t="s">
        <v>1064</v>
      </c>
      <c r="I7214" s="2" t="s">
        <v>13985</v>
      </c>
    </row>
    <row r="7215" spans="1:9" x14ac:dyDescent="0.25">
      <c r="A7215" s="2">
        <v>7215</v>
      </c>
      <c r="C7215" s="2">
        <v>961295156</v>
      </c>
      <c r="G7215" s="2" t="s">
        <v>224</v>
      </c>
      <c r="H7215" s="2" t="s">
        <v>216</v>
      </c>
      <c r="I7215" s="2" t="s">
        <v>13986</v>
      </c>
    </row>
    <row r="7216" spans="1:9" x14ac:dyDescent="0.25">
      <c r="A7216" s="2">
        <v>7216</v>
      </c>
      <c r="C7216" s="2">
        <v>961297095</v>
      </c>
      <c r="D7216" s="2">
        <v>975642877</v>
      </c>
      <c r="G7216" s="2" t="s">
        <v>200</v>
      </c>
      <c r="H7216" s="2" t="s">
        <v>5190</v>
      </c>
      <c r="I7216" s="2" t="s">
        <v>13987</v>
      </c>
    </row>
    <row r="7217" spans="1:9" x14ac:dyDescent="0.25">
      <c r="A7217" s="2">
        <v>7217</v>
      </c>
      <c r="C7217" s="2">
        <v>961303193</v>
      </c>
      <c r="G7217" s="2" t="s">
        <v>1915</v>
      </c>
      <c r="H7217" s="2" t="s">
        <v>13988</v>
      </c>
      <c r="I7217" s="2" t="s">
        <v>13989</v>
      </c>
    </row>
    <row r="7218" spans="1:9" x14ac:dyDescent="0.25">
      <c r="A7218" s="2">
        <v>7218</v>
      </c>
      <c r="C7218" s="2">
        <v>961304232</v>
      </c>
      <c r="G7218" s="2" t="s">
        <v>177</v>
      </c>
      <c r="H7218" s="2" t="s">
        <v>381</v>
      </c>
      <c r="I7218" s="2" t="s">
        <v>13990</v>
      </c>
    </row>
    <row r="7219" spans="1:9" x14ac:dyDescent="0.25">
      <c r="A7219" s="2">
        <v>7219</v>
      </c>
      <c r="C7219" s="2">
        <v>961305617</v>
      </c>
      <c r="G7219" s="2" t="s">
        <v>13991</v>
      </c>
      <c r="H7219" s="2" t="s">
        <v>13992</v>
      </c>
      <c r="I7219" s="2" t="s">
        <v>13993</v>
      </c>
    </row>
    <row r="7220" spans="1:9" x14ac:dyDescent="0.25">
      <c r="A7220" s="2">
        <v>7220</v>
      </c>
      <c r="C7220" s="2">
        <v>961308307</v>
      </c>
      <c r="G7220" s="2" t="s">
        <v>4760</v>
      </c>
      <c r="H7220" s="2" t="s">
        <v>1161</v>
      </c>
      <c r="I7220" s="2" t="s">
        <v>13994</v>
      </c>
    </row>
    <row r="7221" spans="1:9" x14ac:dyDescent="0.25">
      <c r="A7221" s="2">
        <v>7221</v>
      </c>
      <c r="C7221" s="2">
        <v>961310512</v>
      </c>
      <c r="G7221" s="2" t="s">
        <v>2471</v>
      </c>
      <c r="H7221" s="2" t="s">
        <v>4703</v>
      </c>
      <c r="I7221" s="2" t="s">
        <v>13995</v>
      </c>
    </row>
    <row r="7222" spans="1:9" x14ac:dyDescent="0.25">
      <c r="A7222" s="2">
        <v>7222</v>
      </c>
      <c r="C7222" s="2">
        <v>961311196</v>
      </c>
      <c r="G7222" s="2" t="s">
        <v>11542</v>
      </c>
      <c r="H7222" s="2" t="s">
        <v>846</v>
      </c>
      <c r="I7222" s="2" t="s">
        <v>13996</v>
      </c>
    </row>
    <row r="7223" spans="1:9" x14ac:dyDescent="0.25">
      <c r="A7223" s="2">
        <v>7223</v>
      </c>
      <c r="C7223" s="2">
        <v>961312399</v>
      </c>
      <c r="G7223" s="2" t="s">
        <v>7728</v>
      </c>
      <c r="H7223" s="2" t="s">
        <v>13997</v>
      </c>
      <c r="I7223" s="2" t="s">
        <v>13998</v>
      </c>
    </row>
    <row r="7224" spans="1:9" x14ac:dyDescent="0.25">
      <c r="A7224" s="2">
        <v>7224</v>
      </c>
      <c r="C7224" s="2">
        <v>961312677</v>
      </c>
      <c r="G7224" s="2" t="s">
        <v>13999</v>
      </c>
      <c r="H7224" s="2" t="s">
        <v>14000</v>
      </c>
      <c r="I7224" s="2" t="s">
        <v>14001</v>
      </c>
    </row>
    <row r="7225" spans="1:9" x14ac:dyDescent="0.25">
      <c r="A7225" s="2">
        <v>7225</v>
      </c>
      <c r="C7225" s="2">
        <v>961314436</v>
      </c>
      <c r="G7225" s="2" t="s">
        <v>796</v>
      </c>
      <c r="H7225" s="2" t="s">
        <v>14002</v>
      </c>
      <c r="I7225" s="2" t="s">
        <v>14003</v>
      </c>
    </row>
    <row r="7226" spans="1:9" x14ac:dyDescent="0.25">
      <c r="A7226" s="2">
        <v>7226</v>
      </c>
      <c r="C7226" s="2">
        <v>961315925</v>
      </c>
      <c r="G7226" s="2" t="s">
        <v>11006</v>
      </c>
      <c r="H7226" s="2" t="s">
        <v>8945</v>
      </c>
      <c r="I7226" s="2" t="s">
        <v>14004</v>
      </c>
    </row>
    <row r="7227" spans="1:9" x14ac:dyDescent="0.25">
      <c r="A7227" s="2">
        <v>7227</v>
      </c>
      <c r="C7227" s="2">
        <v>961317684</v>
      </c>
      <c r="G7227" s="2" t="s">
        <v>1346</v>
      </c>
      <c r="H7227" s="2" t="s">
        <v>6124</v>
      </c>
      <c r="I7227" s="2" t="s">
        <v>14005</v>
      </c>
    </row>
    <row r="7228" spans="1:9" x14ac:dyDescent="0.25">
      <c r="A7228" s="2">
        <v>7228</v>
      </c>
      <c r="C7228" s="2">
        <v>961319503</v>
      </c>
      <c r="G7228" s="2" t="s">
        <v>7525</v>
      </c>
      <c r="H7228" s="2" t="s">
        <v>236</v>
      </c>
      <c r="I7228" s="2" t="s">
        <v>14006</v>
      </c>
    </row>
    <row r="7229" spans="1:9" x14ac:dyDescent="0.25">
      <c r="A7229" s="2">
        <v>7229</v>
      </c>
      <c r="C7229" s="2">
        <v>961321697</v>
      </c>
      <c r="G7229" s="2" t="s">
        <v>2559</v>
      </c>
      <c r="H7229" s="2" t="s">
        <v>6497</v>
      </c>
      <c r="I7229" s="2" t="s">
        <v>14007</v>
      </c>
    </row>
    <row r="7230" spans="1:9" x14ac:dyDescent="0.25">
      <c r="A7230" s="2">
        <v>7230</v>
      </c>
      <c r="C7230" s="2">
        <v>961323912</v>
      </c>
      <c r="G7230" s="2" t="s">
        <v>826</v>
      </c>
      <c r="H7230" s="2" t="s">
        <v>14008</v>
      </c>
      <c r="I7230" s="2" t="s">
        <v>14009</v>
      </c>
    </row>
    <row r="7231" spans="1:9" x14ac:dyDescent="0.25">
      <c r="A7231" s="2">
        <v>7231</v>
      </c>
      <c r="C7231" s="2">
        <v>961328211</v>
      </c>
      <c r="D7231" s="2">
        <v>989983935</v>
      </c>
      <c r="G7231" s="2" t="s">
        <v>156</v>
      </c>
      <c r="H7231" s="2" t="s">
        <v>14010</v>
      </c>
      <c r="I7231" s="2" t="s">
        <v>14011</v>
      </c>
    </row>
    <row r="7232" spans="1:9" x14ac:dyDescent="0.25">
      <c r="A7232" s="2">
        <v>7232</v>
      </c>
      <c r="C7232" s="2">
        <v>961328449</v>
      </c>
      <c r="G7232" s="2" t="s">
        <v>473</v>
      </c>
      <c r="H7232" s="2" t="s">
        <v>14012</v>
      </c>
      <c r="I7232" s="2" t="s">
        <v>14013</v>
      </c>
    </row>
    <row r="7233" spans="1:9" x14ac:dyDescent="0.25">
      <c r="A7233" s="2">
        <v>7233</v>
      </c>
      <c r="C7233" s="2">
        <v>961329985</v>
      </c>
      <c r="D7233" s="2">
        <v>957981179</v>
      </c>
      <c r="G7233" s="2" t="s">
        <v>1837</v>
      </c>
      <c r="H7233" s="2" t="s">
        <v>213</v>
      </c>
      <c r="I7233" s="2" t="s">
        <v>14014</v>
      </c>
    </row>
    <row r="7234" spans="1:9" x14ac:dyDescent="0.25">
      <c r="A7234" s="2">
        <v>7234</v>
      </c>
      <c r="C7234" s="2">
        <v>961337578</v>
      </c>
      <c r="G7234" s="2" t="s">
        <v>2026</v>
      </c>
      <c r="H7234" s="2" t="s">
        <v>294</v>
      </c>
      <c r="I7234" s="2" t="s">
        <v>14015</v>
      </c>
    </row>
    <row r="7235" spans="1:9" x14ac:dyDescent="0.25">
      <c r="A7235" s="2">
        <v>7235</v>
      </c>
      <c r="C7235" s="2">
        <v>961338563</v>
      </c>
      <c r="G7235" s="2" t="s">
        <v>14016</v>
      </c>
      <c r="H7235" s="2" t="s">
        <v>14017</v>
      </c>
      <c r="I7235" s="2" t="s">
        <v>14018</v>
      </c>
    </row>
    <row r="7236" spans="1:9" x14ac:dyDescent="0.25">
      <c r="A7236" s="2">
        <v>7236</v>
      </c>
      <c r="C7236" s="2">
        <v>961345945</v>
      </c>
      <c r="G7236" s="2" t="s">
        <v>14019</v>
      </c>
      <c r="H7236" s="2" t="s">
        <v>777</v>
      </c>
      <c r="I7236" s="2" t="s">
        <v>14020</v>
      </c>
    </row>
    <row r="7237" spans="1:9" x14ac:dyDescent="0.25">
      <c r="A7237" s="2">
        <v>7237</v>
      </c>
      <c r="C7237" s="2">
        <v>961346406</v>
      </c>
      <c r="G7237" s="2" t="s">
        <v>1702</v>
      </c>
      <c r="H7237" s="2" t="s">
        <v>14021</v>
      </c>
      <c r="I7237" s="2" t="s">
        <v>14022</v>
      </c>
    </row>
    <row r="7238" spans="1:9" x14ac:dyDescent="0.25">
      <c r="A7238" s="2">
        <v>7238</v>
      </c>
      <c r="C7238" s="2">
        <v>961349907</v>
      </c>
      <c r="G7238" s="2" t="s">
        <v>6920</v>
      </c>
      <c r="H7238" s="2" t="s">
        <v>4277</v>
      </c>
      <c r="I7238" s="2" t="s">
        <v>14023</v>
      </c>
    </row>
    <row r="7239" spans="1:9" x14ac:dyDescent="0.25">
      <c r="A7239" s="2">
        <v>7239</v>
      </c>
      <c r="C7239" s="2">
        <v>961355949</v>
      </c>
      <c r="G7239" s="2" t="s">
        <v>2977</v>
      </c>
      <c r="H7239" s="2" t="s">
        <v>14024</v>
      </c>
      <c r="I7239" s="2" t="s">
        <v>14025</v>
      </c>
    </row>
    <row r="7240" spans="1:9" x14ac:dyDescent="0.25">
      <c r="A7240" s="2">
        <v>7240</v>
      </c>
      <c r="C7240" s="2">
        <v>961356326</v>
      </c>
      <c r="D7240" s="2">
        <v>992206358</v>
      </c>
      <c r="G7240" s="2" t="s">
        <v>14026</v>
      </c>
      <c r="H7240" s="2" t="s">
        <v>2946</v>
      </c>
      <c r="I7240" s="2" t="s">
        <v>14027</v>
      </c>
    </row>
    <row r="7241" spans="1:9" x14ac:dyDescent="0.25">
      <c r="A7241" s="2">
        <v>7241</v>
      </c>
      <c r="C7241" s="2">
        <v>961359931</v>
      </c>
      <c r="G7241" s="2" t="s">
        <v>227</v>
      </c>
      <c r="H7241" s="2" t="s">
        <v>10593</v>
      </c>
      <c r="I7241" s="2" t="s">
        <v>14028</v>
      </c>
    </row>
    <row r="7242" spans="1:9" x14ac:dyDescent="0.25">
      <c r="A7242" s="2">
        <v>7242</v>
      </c>
      <c r="C7242" s="2">
        <v>961362538</v>
      </c>
      <c r="G7242" s="2" t="s">
        <v>14029</v>
      </c>
      <c r="H7242" s="2" t="s">
        <v>216</v>
      </c>
      <c r="I7242" s="2" t="s">
        <v>14030</v>
      </c>
    </row>
    <row r="7243" spans="1:9" x14ac:dyDescent="0.25">
      <c r="A7243" s="2">
        <v>7243</v>
      </c>
      <c r="C7243" s="2">
        <v>961362751</v>
      </c>
      <c r="G7243" s="2" t="s">
        <v>14031</v>
      </c>
      <c r="H7243" s="2" t="s">
        <v>14032</v>
      </c>
      <c r="I7243" s="2" t="s">
        <v>14033</v>
      </c>
    </row>
    <row r="7244" spans="1:9" x14ac:dyDescent="0.25">
      <c r="A7244" s="2">
        <v>7244</v>
      </c>
      <c r="C7244" s="2">
        <v>961364716</v>
      </c>
      <c r="D7244" s="2">
        <v>931664716</v>
      </c>
      <c r="G7244" s="2" t="s">
        <v>2015</v>
      </c>
      <c r="H7244" s="2" t="s">
        <v>14034</v>
      </c>
      <c r="I7244" s="2" t="s">
        <v>14035</v>
      </c>
    </row>
    <row r="7245" spans="1:9" x14ac:dyDescent="0.25">
      <c r="A7245" s="2">
        <v>7245</v>
      </c>
      <c r="C7245" s="2">
        <v>961365472</v>
      </c>
      <c r="G7245" s="2" t="s">
        <v>14036</v>
      </c>
      <c r="H7245" s="2" t="s">
        <v>14037</v>
      </c>
      <c r="I7245" s="2" t="s">
        <v>14038</v>
      </c>
    </row>
    <row r="7246" spans="1:9" x14ac:dyDescent="0.25">
      <c r="A7246" s="2">
        <v>7246</v>
      </c>
      <c r="C7246" s="2">
        <v>961368515</v>
      </c>
      <c r="G7246" s="2" t="s">
        <v>8560</v>
      </c>
      <c r="H7246" s="2" t="s">
        <v>2038</v>
      </c>
      <c r="I7246" s="2" t="s">
        <v>14039</v>
      </c>
    </row>
    <row r="7247" spans="1:9" x14ac:dyDescent="0.25">
      <c r="A7247" s="2">
        <v>7247</v>
      </c>
      <c r="C7247" s="2">
        <v>961368864</v>
      </c>
      <c r="G7247" s="2" t="s">
        <v>10122</v>
      </c>
      <c r="H7247" s="2" t="s">
        <v>9335</v>
      </c>
      <c r="I7247" s="2" t="s">
        <v>14040</v>
      </c>
    </row>
    <row r="7248" spans="1:9" x14ac:dyDescent="0.25">
      <c r="A7248" s="2">
        <v>7248</v>
      </c>
      <c r="C7248" s="2">
        <v>961370567</v>
      </c>
      <c r="G7248" s="2" t="s">
        <v>278</v>
      </c>
      <c r="H7248" s="2" t="s">
        <v>14041</v>
      </c>
      <c r="I7248" s="2" t="s">
        <v>14042</v>
      </c>
    </row>
    <row r="7249" spans="1:9" x14ac:dyDescent="0.25">
      <c r="A7249" s="2">
        <v>7249</v>
      </c>
      <c r="C7249" s="2">
        <v>961373081</v>
      </c>
      <c r="G7249" s="2" t="s">
        <v>238</v>
      </c>
      <c r="H7249" s="2" t="s">
        <v>1277</v>
      </c>
      <c r="I7249" s="2" t="s">
        <v>14043</v>
      </c>
    </row>
    <row r="7250" spans="1:9" x14ac:dyDescent="0.25">
      <c r="A7250" s="2">
        <v>7250</v>
      </c>
      <c r="C7250" s="2">
        <v>961376650</v>
      </c>
      <c r="G7250" s="2" t="s">
        <v>4585</v>
      </c>
      <c r="H7250" s="2" t="s">
        <v>14044</v>
      </c>
      <c r="I7250" s="2" t="s">
        <v>14045</v>
      </c>
    </row>
    <row r="7251" spans="1:9" x14ac:dyDescent="0.25">
      <c r="A7251" s="2">
        <v>7251</v>
      </c>
      <c r="C7251" s="2">
        <v>961377459</v>
      </c>
      <c r="G7251" s="2" t="s">
        <v>302</v>
      </c>
      <c r="H7251" s="2" t="s">
        <v>6191</v>
      </c>
      <c r="I7251" s="2" t="s">
        <v>14046</v>
      </c>
    </row>
    <row r="7252" spans="1:9" x14ac:dyDescent="0.25">
      <c r="A7252" s="2">
        <v>7252</v>
      </c>
      <c r="C7252" s="2">
        <v>961378673</v>
      </c>
      <c r="G7252" s="2" t="s">
        <v>5437</v>
      </c>
      <c r="H7252" s="2" t="s">
        <v>14047</v>
      </c>
      <c r="I7252" s="2" t="s">
        <v>14048</v>
      </c>
    </row>
    <row r="7253" spans="1:9" x14ac:dyDescent="0.25">
      <c r="A7253" s="2">
        <v>7253</v>
      </c>
      <c r="C7253" s="2">
        <v>961381597</v>
      </c>
      <c r="G7253" s="2" t="s">
        <v>14049</v>
      </c>
      <c r="H7253" s="2" t="s">
        <v>14050</v>
      </c>
      <c r="I7253" s="2" t="s">
        <v>14051</v>
      </c>
    </row>
    <row r="7254" spans="1:9" x14ac:dyDescent="0.25">
      <c r="A7254" s="2">
        <v>7254</v>
      </c>
      <c r="C7254" s="2">
        <v>961381755</v>
      </c>
      <c r="G7254" s="2" t="s">
        <v>1911</v>
      </c>
      <c r="H7254" s="2" t="s">
        <v>3126</v>
      </c>
      <c r="I7254" s="2" t="s">
        <v>14052</v>
      </c>
    </row>
    <row r="7255" spans="1:9" x14ac:dyDescent="0.25">
      <c r="A7255" s="2">
        <v>7255</v>
      </c>
      <c r="C7255" s="2">
        <v>961383710</v>
      </c>
      <c r="G7255" s="2" t="s">
        <v>1245</v>
      </c>
      <c r="H7255" s="2" t="s">
        <v>14053</v>
      </c>
      <c r="I7255" s="2" t="s">
        <v>14054</v>
      </c>
    </row>
    <row r="7256" spans="1:9" x14ac:dyDescent="0.25">
      <c r="A7256" s="2">
        <v>7256</v>
      </c>
      <c r="C7256" s="2">
        <v>961384078</v>
      </c>
      <c r="D7256" s="2">
        <v>961384978</v>
      </c>
      <c r="G7256" s="2" t="s">
        <v>3164</v>
      </c>
      <c r="H7256" s="2" t="s">
        <v>6191</v>
      </c>
      <c r="I7256" s="2" t="s">
        <v>14055</v>
      </c>
    </row>
    <row r="7257" spans="1:9" x14ac:dyDescent="0.25">
      <c r="A7257" s="2">
        <v>7257</v>
      </c>
      <c r="C7257" s="2">
        <v>961385685</v>
      </c>
      <c r="G7257" s="2" t="s">
        <v>796</v>
      </c>
      <c r="H7257" s="2" t="s">
        <v>14056</v>
      </c>
      <c r="I7257" s="2" t="s">
        <v>14057</v>
      </c>
    </row>
    <row r="7258" spans="1:9" x14ac:dyDescent="0.25">
      <c r="A7258" s="2">
        <v>7258</v>
      </c>
      <c r="C7258" s="2">
        <v>961390243</v>
      </c>
      <c r="G7258" s="2" t="s">
        <v>676</v>
      </c>
      <c r="H7258" s="2" t="s">
        <v>9717</v>
      </c>
      <c r="I7258" s="2" t="s">
        <v>14058</v>
      </c>
    </row>
    <row r="7259" spans="1:9" x14ac:dyDescent="0.25">
      <c r="A7259" s="2">
        <v>7259</v>
      </c>
      <c r="C7259" s="2">
        <v>961391948</v>
      </c>
      <c r="G7259" s="2" t="s">
        <v>14059</v>
      </c>
      <c r="H7259" s="2" t="s">
        <v>3255</v>
      </c>
      <c r="I7259" s="2" t="s">
        <v>14060</v>
      </c>
    </row>
    <row r="7260" spans="1:9" x14ac:dyDescent="0.25">
      <c r="A7260" s="2">
        <v>7260</v>
      </c>
      <c r="C7260" s="2">
        <v>961394918</v>
      </c>
      <c r="G7260" s="2" t="s">
        <v>473</v>
      </c>
      <c r="H7260" s="2" t="s">
        <v>1573</v>
      </c>
      <c r="I7260" s="2" t="s">
        <v>14061</v>
      </c>
    </row>
    <row r="7261" spans="1:9" x14ac:dyDescent="0.25">
      <c r="A7261" s="2">
        <v>7261</v>
      </c>
      <c r="C7261" s="2">
        <v>961395608</v>
      </c>
      <c r="G7261" s="2" t="s">
        <v>2541</v>
      </c>
      <c r="H7261" s="2" t="s">
        <v>866</v>
      </c>
      <c r="I7261" s="2" t="s">
        <v>14062</v>
      </c>
    </row>
    <row r="7262" spans="1:9" x14ac:dyDescent="0.25">
      <c r="A7262" s="2">
        <v>7262</v>
      </c>
      <c r="C7262" s="2">
        <v>961397383</v>
      </c>
      <c r="G7262" s="2" t="s">
        <v>512</v>
      </c>
      <c r="H7262" s="2" t="s">
        <v>14063</v>
      </c>
      <c r="I7262" s="2" t="s">
        <v>14064</v>
      </c>
    </row>
    <row r="7263" spans="1:9" x14ac:dyDescent="0.25">
      <c r="A7263" s="2">
        <v>7263</v>
      </c>
      <c r="C7263" s="2">
        <v>961400180</v>
      </c>
      <c r="G7263" s="2" t="s">
        <v>751</v>
      </c>
      <c r="H7263" s="2" t="s">
        <v>14065</v>
      </c>
      <c r="I7263" s="2" t="s">
        <v>14066</v>
      </c>
    </row>
    <row r="7264" spans="1:9" x14ac:dyDescent="0.25">
      <c r="A7264" s="2">
        <v>7264</v>
      </c>
      <c r="C7264" s="2">
        <v>961400201</v>
      </c>
      <c r="G7264" s="2" t="s">
        <v>14067</v>
      </c>
      <c r="H7264" s="2" t="s">
        <v>14068</v>
      </c>
      <c r="I7264" s="2" t="s">
        <v>14069</v>
      </c>
    </row>
    <row r="7265" spans="1:9" x14ac:dyDescent="0.25">
      <c r="A7265" s="2">
        <v>7265</v>
      </c>
      <c r="C7265" s="2">
        <v>961402462</v>
      </c>
      <c r="G7265" s="2" t="s">
        <v>5297</v>
      </c>
      <c r="H7265" s="2" t="s">
        <v>14070</v>
      </c>
      <c r="I7265" s="2" t="s">
        <v>14071</v>
      </c>
    </row>
    <row r="7266" spans="1:9" x14ac:dyDescent="0.25">
      <c r="A7266" s="2">
        <v>7266</v>
      </c>
      <c r="C7266" s="2">
        <v>961403434</v>
      </c>
      <c r="G7266" s="2" t="s">
        <v>180</v>
      </c>
      <c r="H7266" s="2" t="s">
        <v>2662</v>
      </c>
      <c r="I7266" s="2" t="s">
        <v>14072</v>
      </c>
    </row>
    <row r="7267" spans="1:9" x14ac:dyDescent="0.25">
      <c r="A7267" s="2">
        <v>7267</v>
      </c>
      <c r="C7267" s="2">
        <v>961403464</v>
      </c>
      <c r="G7267" s="2" t="s">
        <v>14073</v>
      </c>
      <c r="H7267" s="2" t="s">
        <v>14074</v>
      </c>
      <c r="I7267" s="2" t="s">
        <v>14075</v>
      </c>
    </row>
    <row r="7268" spans="1:9" x14ac:dyDescent="0.25">
      <c r="A7268" s="2">
        <v>7268</v>
      </c>
      <c r="C7268" s="2">
        <v>961404930</v>
      </c>
      <c r="G7268" s="2" t="s">
        <v>305</v>
      </c>
      <c r="H7268" s="2" t="s">
        <v>4509</v>
      </c>
      <c r="I7268" s="2" t="s">
        <v>14076</v>
      </c>
    </row>
    <row r="7269" spans="1:9" x14ac:dyDescent="0.25">
      <c r="A7269" s="2">
        <v>7269</v>
      </c>
      <c r="C7269" s="2">
        <v>961405356</v>
      </c>
      <c r="G7269" s="2" t="s">
        <v>1095</v>
      </c>
      <c r="H7269" s="2" t="s">
        <v>14077</v>
      </c>
      <c r="I7269" s="2" t="s">
        <v>14078</v>
      </c>
    </row>
    <row r="7270" spans="1:9" x14ac:dyDescent="0.25">
      <c r="A7270" s="2">
        <v>7270</v>
      </c>
      <c r="C7270" s="2">
        <v>961405376</v>
      </c>
      <c r="G7270" s="2" t="s">
        <v>1054</v>
      </c>
      <c r="H7270" s="2" t="s">
        <v>2952</v>
      </c>
      <c r="I7270" s="2" t="s">
        <v>14079</v>
      </c>
    </row>
    <row r="7271" spans="1:9" x14ac:dyDescent="0.25">
      <c r="A7271" s="2">
        <v>7271</v>
      </c>
      <c r="C7271" s="2">
        <v>961406986</v>
      </c>
      <c r="G7271" s="2" t="s">
        <v>14080</v>
      </c>
      <c r="H7271" s="2" t="s">
        <v>14081</v>
      </c>
      <c r="I7271" s="2" t="s">
        <v>14082</v>
      </c>
    </row>
    <row r="7272" spans="1:9" x14ac:dyDescent="0.25">
      <c r="A7272" s="2">
        <v>7272</v>
      </c>
      <c r="C7272" s="2">
        <v>961407209</v>
      </c>
      <c r="G7272" s="2" t="s">
        <v>3193</v>
      </c>
      <c r="H7272" s="2" t="s">
        <v>667</v>
      </c>
      <c r="I7272" s="2" t="s">
        <v>14083</v>
      </c>
    </row>
    <row r="7273" spans="1:9" x14ac:dyDescent="0.25">
      <c r="A7273" s="2">
        <v>7273</v>
      </c>
      <c r="C7273" s="2">
        <v>961407924</v>
      </c>
      <c r="G7273" s="2" t="s">
        <v>14084</v>
      </c>
      <c r="H7273" s="2" t="s">
        <v>14085</v>
      </c>
      <c r="I7273" s="2" t="s">
        <v>14086</v>
      </c>
    </row>
    <row r="7274" spans="1:9" x14ac:dyDescent="0.25">
      <c r="A7274" s="2">
        <v>7274</v>
      </c>
      <c r="C7274" s="2">
        <v>961409025</v>
      </c>
      <c r="G7274" s="2" t="s">
        <v>3299</v>
      </c>
      <c r="H7274" s="2" t="s">
        <v>14087</v>
      </c>
      <c r="I7274" s="2" t="s">
        <v>14088</v>
      </c>
    </row>
    <row r="7275" spans="1:9" x14ac:dyDescent="0.25">
      <c r="A7275" s="2">
        <v>7275</v>
      </c>
      <c r="C7275" s="2">
        <v>961409370</v>
      </c>
      <c r="G7275" s="2" t="s">
        <v>771</v>
      </c>
      <c r="H7275" s="2" t="s">
        <v>14089</v>
      </c>
      <c r="I7275" s="2" t="s">
        <v>14090</v>
      </c>
    </row>
    <row r="7276" spans="1:9" x14ac:dyDescent="0.25">
      <c r="A7276" s="2">
        <v>7276</v>
      </c>
      <c r="C7276" s="2">
        <v>961410792</v>
      </c>
      <c r="G7276" s="2" t="s">
        <v>983</v>
      </c>
      <c r="H7276" s="2" t="s">
        <v>597</v>
      </c>
      <c r="I7276" s="2" t="s">
        <v>14091</v>
      </c>
    </row>
    <row r="7277" spans="1:9" x14ac:dyDescent="0.25">
      <c r="A7277" s="2">
        <v>7277</v>
      </c>
      <c r="C7277" s="2">
        <v>961411290</v>
      </c>
      <c r="G7277" s="2" t="s">
        <v>200</v>
      </c>
      <c r="H7277" s="2" t="s">
        <v>14092</v>
      </c>
      <c r="I7277" s="2" t="s">
        <v>14093</v>
      </c>
    </row>
    <row r="7278" spans="1:9" x14ac:dyDescent="0.25">
      <c r="A7278" s="2">
        <v>7278</v>
      </c>
      <c r="C7278" s="2">
        <v>961411876</v>
      </c>
      <c r="G7278" s="2" t="s">
        <v>6972</v>
      </c>
      <c r="H7278" s="2" t="s">
        <v>14094</v>
      </c>
      <c r="I7278" s="2" t="s">
        <v>14095</v>
      </c>
    </row>
    <row r="7279" spans="1:9" x14ac:dyDescent="0.25">
      <c r="A7279" s="2">
        <v>7279</v>
      </c>
      <c r="C7279" s="2">
        <v>961413557</v>
      </c>
      <c r="G7279" s="2" t="s">
        <v>5954</v>
      </c>
      <c r="H7279" s="2" t="s">
        <v>525</v>
      </c>
      <c r="I7279" s="2" t="s">
        <v>14096</v>
      </c>
    </row>
    <row r="7280" spans="1:9" x14ac:dyDescent="0.25">
      <c r="A7280" s="2">
        <v>7280</v>
      </c>
      <c r="C7280" s="2">
        <v>961413632</v>
      </c>
      <c r="G7280" s="2" t="s">
        <v>591</v>
      </c>
      <c r="H7280" s="2" t="s">
        <v>3851</v>
      </c>
      <c r="I7280" s="2" t="s">
        <v>14097</v>
      </c>
    </row>
    <row r="7281" spans="1:9" x14ac:dyDescent="0.25">
      <c r="A7281" s="2">
        <v>7281</v>
      </c>
      <c r="C7281" s="2">
        <v>961414610</v>
      </c>
      <c r="G7281" s="2" t="s">
        <v>14098</v>
      </c>
      <c r="H7281" s="2" t="s">
        <v>7201</v>
      </c>
      <c r="I7281" s="2" t="s">
        <v>14099</v>
      </c>
    </row>
    <row r="7282" spans="1:9" x14ac:dyDescent="0.25">
      <c r="A7282" s="2">
        <v>7282</v>
      </c>
      <c r="C7282" s="2">
        <v>961415778</v>
      </c>
      <c r="G7282" s="2" t="s">
        <v>238</v>
      </c>
      <c r="H7282" s="2" t="s">
        <v>4502</v>
      </c>
      <c r="I7282" s="2" t="s">
        <v>14100</v>
      </c>
    </row>
    <row r="7283" spans="1:9" x14ac:dyDescent="0.25">
      <c r="A7283" s="2">
        <v>7283</v>
      </c>
      <c r="C7283" s="2">
        <v>961416374</v>
      </c>
      <c r="G7283" s="2" t="s">
        <v>200</v>
      </c>
      <c r="H7283" s="2" t="s">
        <v>1164</v>
      </c>
      <c r="I7283" s="2" t="s">
        <v>14101</v>
      </c>
    </row>
    <row r="7284" spans="1:9" x14ac:dyDescent="0.25">
      <c r="A7284" s="2">
        <v>7284</v>
      </c>
      <c r="C7284" s="2">
        <v>961419595</v>
      </c>
      <c r="G7284" s="2" t="s">
        <v>14102</v>
      </c>
      <c r="H7284" s="2" t="s">
        <v>14103</v>
      </c>
      <c r="I7284" s="2" t="s">
        <v>14104</v>
      </c>
    </row>
    <row r="7285" spans="1:9" x14ac:dyDescent="0.25">
      <c r="A7285" s="2">
        <v>7285</v>
      </c>
      <c r="C7285" s="2">
        <v>961421026</v>
      </c>
      <c r="G7285" s="2" t="s">
        <v>14105</v>
      </c>
      <c r="H7285" s="2" t="s">
        <v>2205</v>
      </c>
      <c r="I7285" s="2" t="s">
        <v>14106</v>
      </c>
    </row>
    <row r="7286" spans="1:9" x14ac:dyDescent="0.25">
      <c r="A7286" s="2">
        <v>7286</v>
      </c>
      <c r="C7286" s="2">
        <v>961421481</v>
      </c>
      <c r="G7286" s="2" t="s">
        <v>588</v>
      </c>
      <c r="H7286" s="2" t="s">
        <v>213</v>
      </c>
      <c r="I7286" s="2" t="s">
        <v>14107</v>
      </c>
    </row>
    <row r="7287" spans="1:9" x14ac:dyDescent="0.25">
      <c r="A7287" s="2">
        <v>7287</v>
      </c>
      <c r="C7287" s="2">
        <v>961421902</v>
      </c>
      <c r="G7287" s="2" t="s">
        <v>14108</v>
      </c>
      <c r="H7287" s="2" t="s">
        <v>14109</v>
      </c>
      <c r="I7287" s="2" t="s">
        <v>14110</v>
      </c>
    </row>
    <row r="7288" spans="1:9" x14ac:dyDescent="0.25">
      <c r="A7288" s="2">
        <v>7288</v>
      </c>
      <c r="C7288" s="2">
        <v>961422061</v>
      </c>
      <c r="G7288" s="2" t="s">
        <v>1881</v>
      </c>
      <c r="H7288" s="2" t="s">
        <v>4502</v>
      </c>
      <c r="I7288" s="2" t="s">
        <v>14111</v>
      </c>
    </row>
    <row r="7289" spans="1:9" x14ac:dyDescent="0.25">
      <c r="A7289" s="2">
        <v>7289</v>
      </c>
      <c r="C7289" s="2">
        <v>961422238</v>
      </c>
      <c r="G7289" s="2" t="s">
        <v>9648</v>
      </c>
      <c r="H7289" s="2" t="s">
        <v>14112</v>
      </c>
      <c r="I7289" s="2" t="s">
        <v>14113</v>
      </c>
    </row>
    <row r="7290" spans="1:9" x14ac:dyDescent="0.25">
      <c r="A7290" s="2">
        <v>7290</v>
      </c>
      <c r="C7290" s="2">
        <v>961422331</v>
      </c>
      <c r="G7290" s="2" t="s">
        <v>890</v>
      </c>
      <c r="H7290" s="2" t="s">
        <v>7259</v>
      </c>
      <c r="I7290" s="2" t="s">
        <v>14114</v>
      </c>
    </row>
    <row r="7291" spans="1:9" x14ac:dyDescent="0.25">
      <c r="A7291" s="2">
        <v>7291</v>
      </c>
      <c r="C7291" s="2">
        <v>961423792</v>
      </c>
      <c r="G7291" s="2" t="s">
        <v>11008</v>
      </c>
      <c r="H7291" s="2" t="s">
        <v>14115</v>
      </c>
      <c r="I7291" s="2" t="s">
        <v>14116</v>
      </c>
    </row>
    <row r="7292" spans="1:9" x14ac:dyDescent="0.25">
      <c r="A7292" s="2">
        <v>7292</v>
      </c>
      <c r="C7292" s="2">
        <v>961426863</v>
      </c>
      <c r="G7292" s="2" t="s">
        <v>14117</v>
      </c>
      <c r="H7292" s="2" t="s">
        <v>14118</v>
      </c>
      <c r="I7292" s="2" t="s">
        <v>14119</v>
      </c>
    </row>
  </sheetData>
  <sheetProtection formatCells="0" formatColumns="0" formatRows="0" sort="0" autoFilter="0"/>
  <conditionalFormatting sqref="C2:F511 C7:C1501">
    <cfRule type="expression" dxfId="8" priority="6">
      <formula>$P2</formula>
    </cfRule>
  </conditionalFormatting>
  <conditionalFormatting sqref="G2:L511">
    <cfRule type="expression" dxfId="7" priority="5">
      <formula>$P2</formula>
    </cfRule>
  </conditionalFormatting>
  <conditionalFormatting sqref="Q206">
    <cfRule type="expression" dxfId="6" priority="9">
      <formula>$V207</formula>
    </cfRule>
  </conditionalFormatting>
  <conditionalFormatting sqref="C2:U1501">
    <cfRule type="expression" dxfId="5" priority="3">
      <formula>$V2</formula>
    </cfRule>
  </conditionalFormatting>
  <conditionalFormatting sqref="O215:O251">
    <cfRule type="expression" dxfId="4" priority="2">
      <formula>$V215</formula>
    </cfRule>
  </conditionalFormatting>
  <conditionalFormatting sqref="U244">
    <cfRule type="expression" dxfId="3" priority="1">
      <formula>$V244</formula>
    </cfRule>
  </conditionalFormatting>
  <dataValidations count="6">
    <dataValidation type="list" allowBlank="1" showInputMessage="1" showErrorMessage="1" sqref="R2:R1501">
      <formula1>$AF$2:$AF$7</formula1>
    </dataValidation>
    <dataValidation type="date" allowBlank="1" showInputMessage="1" showErrorMessage="1" sqref="S2:U1501 O2:O1501">
      <formula1>42583</formula1>
      <formula2>43099</formula2>
    </dataValidation>
    <dataValidation type="textLength" operator="equal" allowBlank="1" showInputMessage="1" showErrorMessage="1" sqref="C2:F1501">
      <formula1>9</formula1>
    </dataValidation>
    <dataValidation type="list" allowBlank="1" showInputMessage="1" showErrorMessage="1" sqref="N2:N1501">
      <formula1>$Z$2:$Z$31</formula1>
    </dataValidation>
    <dataValidation type="list" allowBlank="1" showInputMessage="1" showErrorMessage="1" sqref="N2:N1501">
      <formula1>$Z$7:$Z$28</formula1>
    </dataValidation>
    <dataValidation type="whole" allowBlank="1" showInputMessage="1" showErrorMessage="1" sqref="M2:M1501">
      <formula1>0</formula1>
      <formula2>20000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/>
  </sheetViews>
  <sheetFormatPr baseColWidth="10" defaultRowHeight="15" x14ac:dyDescent="0.25"/>
  <cols>
    <col min="1" max="1" width="18.42578125" customWidth="1"/>
    <col min="2" max="17" width="15.7109375" customWidth="1"/>
  </cols>
  <sheetData>
    <row r="1" spans="1:12" ht="18.75" x14ac:dyDescent="0.3">
      <c r="A1" s="6" t="s">
        <v>41</v>
      </c>
      <c r="B1" s="27"/>
      <c r="C1" s="27"/>
      <c r="D1" s="27"/>
      <c r="E1" s="27"/>
      <c r="F1" s="27"/>
      <c r="G1" s="27"/>
      <c r="H1" s="27"/>
      <c r="I1" s="27"/>
      <c r="J1" s="27"/>
    </row>
    <row r="2" spans="1:12" ht="15.75" x14ac:dyDescent="0.25">
      <c r="A2" s="5" t="s">
        <v>39</v>
      </c>
      <c r="B2" s="179">
        <f>'ANTECEDENTES CAMPAÑA'!C6</f>
        <v>0</v>
      </c>
      <c r="C2" s="179"/>
      <c r="D2" s="179"/>
      <c r="E2" s="179"/>
      <c r="F2" s="179"/>
      <c r="G2" s="179"/>
      <c r="H2" s="179"/>
      <c r="I2" s="179"/>
      <c r="J2" s="179"/>
    </row>
    <row r="3" spans="1:12" ht="21" x14ac:dyDescent="0.25">
      <c r="A3" s="5" t="s">
        <v>40</v>
      </c>
      <c r="B3" s="180">
        <f>'ANTECEDENTES CAMPAÑA'!C8</f>
        <v>0</v>
      </c>
      <c r="C3" s="180"/>
      <c r="D3" s="180"/>
      <c r="E3" s="180"/>
      <c r="F3" s="180"/>
      <c r="G3" s="180"/>
      <c r="H3" s="180"/>
      <c r="I3" s="180"/>
      <c r="J3" s="180"/>
    </row>
    <row r="4" spans="1:12" ht="23.25" x14ac:dyDescent="0.25">
      <c r="A4" s="5" t="s">
        <v>38</v>
      </c>
      <c r="B4" s="181">
        <f>'ANTECEDENTES CAMPAÑA'!C10</f>
        <v>0</v>
      </c>
      <c r="C4" s="181"/>
      <c r="D4" s="181"/>
      <c r="E4" s="181"/>
      <c r="F4" s="181"/>
      <c r="G4" s="181"/>
      <c r="H4" s="181"/>
      <c r="I4" s="181"/>
      <c r="J4" s="181"/>
    </row>
    <row r="5" spans="1:12" ht="19.5" thickBot="1" x14ac:dyDescent="0.35">
      <c r="B5" s="5"/>
      <c r="C5" s="28"/>
      <c r="D5" s="28"/>
      <c r="E5" s="28"/>
      <c r="F5" s="28"/>
      <c r="G5" s="27"/>
      <c r="H5" s="27"/>
      <c r="I5" s="27"/>
      <c r="J5" s="27"/>
    </row>
    <row r="6" spans="1:12" ht="18.75" x14ac:dyDescent="0.3">
      <c r="B6" s="5"/>
      <c r="C6" s="28"/>
      <c r="D6" s="28"/>
      <c r="E6" s="9" t="s">
        <v>58</v>
      </c>
      <c r="F6" s="12" t="s">
        <v>57</v>
      </c>
      <c r="G6" s="27"/>
      <c r="H6" s="27"/>
      <c r="I6" s="27"/>
      <c r="J6" s="27"/>
    </row>
    <row r="7" spans="1:12" ht="15.75" thickBot="1" x14ac:dyDescent="0.3">
      <c r="E7" s="43">
        <f>IF(D9&gt;0,E9/D9,0)</f>
        <v>0</v>
      </c>
      <c r="F7" s="44">
        <f>IF(E9&gt;0,F9/E9,0)</f>
        <v>0</v>
      </c>
      <c r="G7" s="27"/>
      <c r="H7" s="27"/>
      <c r="I7" s="27"/>
      <c r="J7" s="27"/>
    </row>
    <row r="8" spans="1:12" x14ac:dyDescent="0.25">
      <c r="B8" s="9" t="s">
        <v>35</v>
      </c>
      <c r="C8" s="10" t="s">
        <v>43</v>
      </c>
      <c r="D8" s="10" t="s">
        <v>42</v>
      </c>
      <c r="E8" s="41" t="s">
        <v>44</v>
      </c>
      <c r="F8" s="42" t="s">
        <v>2</v>
      </c>
      <c r="G8" s="49" t="s">
        <v>1</v>
      </c>
      <c r="H8" s="51" t="s">
        <v>0</v>
      </c>
      <c r="I8" s="11" t="s">
        <v>32</v>
      </c>
      <c r="J8" s="12" t="s">
        <v>34</v>
      </c>
    </row>
    <row r="9" spans="1:12" ht="15.75" thickBot="1" x14ac:dyDescent="0.3">
      <c r="B9" s="29">
        <f>B13</f>
        <v>1500</v>
      </c>
      <c r="C9" s="30">
        <f>C13</f>
        <v>1500</v>
      </c>
      <c r="D9" s="30">
        <f t="shared" ref="D9:E9" si="0">D13</f>
        <v>0</v>
      </c>
      <c r="E9" s="30">
        <f t="shared" si="0"/>
        <v>0</v>
      </c>
      <c r="F9" s="48">
        <f>F13+G13</f>
        <v>0</v>
      </c>
      <c r="G9" s="50">
        <f>H13+I13</f>
        <v>0</v>
      </c>
      <c r="H9" s="52">
        <f>J13</f>
        <v>0</v>
      </c>
      <c r="I9" s="31">
        <f>IF(F9=0,0,J9/F9)</f>
        <v>0</v>
      </c>
      <c r="J9" s="32">
        <f>L13</f>
        <v>0</v>
      </c>
    </row>
    <row r="10" spans="1:12" ht="6.75" customHeight="1" thickBot="1" x14ac:dyDescent="0.3"/>
    <row r="11" spans="1:12" ht="15.75" thickBot="1" x14ac:dyDescent="0.3">
      <c r="F11" s="182" t="s">
        <v>2</v>
      </c>
      <c r="G11" s="183"/>
      <c r="H11" s="184" t="s">
        <v>1</v>
      </c>
      <c r="I11" s="185"/>
    </row>
    <row r="12" spans="1:12" x14ac:dyDescent="0.25">
      <c r="B12" s="9" t="s">
        <v>35</v>
      </c>
      <c r="C12" s="10" t="s">
        <v>43</v>
      </c>
      <c r="D12" s="10" t="s">
        <v>42</v>
      </c>
      <c r="E12" s="37" t="s">
        <v>44</v>
      </c>
      <c r="F12" s="39" t="s">
        <v>54</v>
      </c>
      <c r="G12" s="40" t="s">
        <v>53</v>
      </c>
      <c r="H12" s="54" t="s">
        <v>55</v>
      </c>
      <c r="I12" s="55" t="s">
        <v>56</v>
      </c>
      <c r="J12" s="51" t="s">
        <v>0</v>
      </c>
      <c r="K12" s="11" t="s">
        <v>32</v>
      </c>
      <c r="L12" s="12" t="s">
        <v>34</v>
      </c>
    </row>
    <row r="13" spans="1:12" ht="15.75" thickBot="1" x14ac:dyDescent="0.3">
      <c r="B13" s="29">
        <f>COUNTIFS(TOI!$A$2:$A$1501,"&gt;0")</f>
        <v>1500</v>
      </c>
      <c r="C13" s="30">
        <f>B13-D13</f>
        <v>1500</v>
      </c>
      <c r="D13" s="30">
        <f>SUM(F13:J13)</f>
        <v>0</v>
      </c>
      <c r="E13" s="38">
        <f>SUM(F13:I13)</f>
        <v>0</v>
      </c>
      <c r="F13" s="58">
        <f>D17+E17+F17+G17+H17</f>
        <v>0</v>
      </c>
      <c r="G13" s="59">
        <f>C17</f>
        <v>0</v>
      </c>
      <c r="H13" s="56">
        <f>C24</f>
        <v>0</v>
      </c>
      <c r="I13" s="57">
        <f>SUM(D24:Q24)</f>
        <v>0</v>
      </c>
      <c r="J13" s="53">
        <f>B31</f>
        <v>0</v>
      </c>
      <c r="K13" s="31">
        <f>IF((F13+G13)=0,0,L13/(F13+G13))</f>
        <v>0</v>
      </c>
      <c r="L13" s="47">
        <f>B18</f>
        <v>0</v>
      </c>
    </row>
    <row r="14" spans="1:1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x14ac:dyDescent="0.25">
      <c r="B15" s="5"/>
      <c r="C15" s="5"/>
      <c r="D15" s="5"/>
      <c r="E15" s="99"/>
      <c r="F15" s="99"/>
      <c r="G15" s="99"/>
    </row>
    <row r="16" spans="1:12" ht="45" customHeight="1" x14ac:dyDescent="0.25">
      <c r="A16" s="117" t="s">
        <v>77</v>
      </c>
      <c r="B16" s="118" t="s">
        <v>35</v>
      </c>
      <c r="C16" s="118" t="s">
        <v>52</v>
      </c>
      <c r="D16" s="118" t="s">
        <v>64</v>
      </c>
      <c r="E16" s="118" t="s">
        <v>60</v>
      </c>
      <c r="F16" s="118" t="s">
        <v>36</v>
      </c>
      <c r="G16" s="118" t="s">
        <v>46</v>
      </c>
      <c r="H16" s="118" t="s">
        <v>47</v>
      </c>
    </row>
    <row r="17" spans="1:17" x14ac:dyDescent="0.25">
      <c r="A17" s="105" t="s">
        <v>59</v>
      </c>
      <c r="B17" s="100">
        <f>SUM(C17:H17)</f>
        <v>0</v>
      </c>
      <c r="C17" s="100">
        <f>COUNTIFS(TOI!$A$2:$A$1501,"&gt;0",TOI!$N$2:$N$1501,C$16)</f>
        <v>0</v>
      </c>
      <c r="D17" s="100">
        <f>COUNTIFS(TOI!$A$2:$A$1501,"&gt;0",TOI!$N$2:$N$1501,D$16)</f>
        <v>0</v>
      </c>
      <c r="E17" s="100">
        <f>COUNTIFS(TOI!$A$2:$A$1501,"&gt;0",TOI!$N$2:$N$1501,E$16)</f>
        <v>0</v>
      </c>
      <c r="F17" s="100">
        <f>COUNTIFS(TOI!$A$2:$A$1501,"&gt;0",TOI!$N$2:$N$1501,F$16)</f>
        <v>0</v>
      </c>
      <c r="G17" s="100">
        <f>COUNTIFS(TOI!$A$2:$A$1501,"&gt;0",TOI!$N$2:$N$1501,G$16)</f>
        <v>0</v>
      </c>
      <c r="H17" s="100">
        <f>COUNTIFS(TOI!$A$2:$A$1501,"&gt;0",TOI!$N$2:$N$1501,H$16)</f>
        <v>0</v>
      </c>
    </row>
    <row r="18" spans="1:17" x14ac:dyDescent="0.25">
      <c r="A18" s="105" t="s">
        <v>34</v>
      </c>
      <c r="B18" s="102">
        <f>SUM(C18:H18)</f>
        <v>0</v>
      </c>
      <c r="C18" s="101">
        <f>SUMIFS(TOI!$M$2:$M$1501,TOI!$A$2:$A$1501,"&gt;0",TOI!$N$2:$N$1501,C$16)</f>
        <v>0</v>
      </c>
      <c r="D18" s="101">
        <f>SUMIFS(TOI!$M$2:$M$1501,TOI!$A$2:$A$1501,"&gt;0",TOI!$N$2:$N$1501,D$16)</f>
        <v>0</v>
      </c>
      <c r="E18" s="101">
        <f>SUMIFS(TOI!$M$2:$M$1501,TOI!$A$2:$A$1501,"&gt;0",TOI!$N$2:$N$1501,E$16)</f>
        <v>0</v>
      </c>
      <c r="F18" s="101">
        <f>SUMIFS(TOI!$M$2:$M$1501,TOI!$A$2:$A$1501,"&gt;0",TOI!$N$2:$N$1501,F$16)</f>
        <v>0</v>
      </c>
      <c r="G18" s="101">
        <f>SUMIFS(TOI!$M$2:$M$1501,TOI!$A$2:$A$1501,"&gt;0",TOI!$N$2:$N$1501,G$16)</f>
        <v>0</v>
      </c>
      <c r="H18" s="101">
        <f>SUMIFS(TOI!$M$2:$M$1501,TOI!$A$2:$A$1501,"&gt;0",TOI!$N$2:$N$1501,H$16)</f>
        <v>0</v>
      </c>
    </row>
    <row r="19" spans="1:17" x14ac:dyDescent="0.25">
      <c r="A19" s="105" t="s">
        <v>32</v>
      </c>
      <c r="B19" s="102">
        <f>IF(B17&gt;0,B18/B17,0)</f>
        <v>0</v>
      </c>
      <c r="C19" s="101">
        <f>IF(C17&gt;0,C18/C17,0)</f>
        <v>0</v>
      </c>
      <c r="D19" s="101">
        <f t="shared" ref="D19:H19" si="1">IF(D17&gt;0,D18/D17,0)</f>
        <v>0</v>
      </c>
      <c r="E19" s="101">
        <f t="shared" si="1"/>
        <v>0</v>
      </c>
      <c r="F19" s="101">
        <f t="shared" si="1"/>
        <v>0</v>
      </c>
      <c r="G19" s="101">
        <f t="shared" si="1"/>
        <v>0</v>
      </c>
      <c r="H19" s="101">
        <f t="shared" si="1"/>
        <v>0</v>
      </c>
    </row>
    <row r="20" spans="1:17" x14ac:dyDescent="0.25">
      <c r="A20" s="105" t="s">
        <v>78</v>
      </c>
      <c r="B20" s="104">
        <f t="shared" ref="B20:H20" si="2">IF($B$17&gt;0,B17/$B$17,0)</f>
        <v>0</v>
      </c>
      <c r="C20" s="103">
        <f t="shared" si="2"/>
        <v>0</v>
      </c>
      <c r="D20" s="103">
        <f t="shared" si="2"/>
        <v>0</v>
      </c>
      <c r="E20" s="103">
        <f t="shared" si="2"/>
        <v>0</v>
      </c>
      <c r="F20" s="103">
        <f t="shared" si="2"/>
        <v>0</v>
      </c>
      <c r="G20" s="103">
        <f t="shared" si="2"/>
        <v>0</v>
      </c>
      <c r="H20" s="103">
        <f t="shared" si="2"/>
        <v>0</v>
      </c>
    </row>
    <row r="21" spans="1:17" x14ac:dyDescent="0.25">
      <c r="A21" s="106"/>
      <c r="B21" s="107"/>
      <c r="C21" s="107"/>
      <c r="D21" s="107"/>
      <c r="E21" s="107"/>
      <c r="F21" s="107"/>
      <c r="G21" s="107"/>
      <c r="H21" s="108"/>
    </row>
    <row r="22" spans="1:17" x14ac:dyDescent="0.25">
      <c r="B22" s="5"/>
      <c r="C22" s="5"/>
      <c r="D22" s="5"/>
      <c r="E22" s="99"/>
      <c r="F22" s="99"/>
      <c r="G22" s="99"/>
    </row>
    <row r="23" spans="1:17" ht="45" customHeight="1" x14ac:dyDescent="0.25">
      <c r="A23" s="119" t="s">
        <v>1</v>
      </c>
      <c r="B23" s="120" t="s">
        <v>35</v>
      </c>
      <c r="C23" s="120" t="s">
        <v>50</v>
      </c>
      <c r="D23" s="120" t="s">
        <v>7</v>
      </c>
      <c r="E23" s="120" t="s">
        <v>9</v>
      </c>
      <c r="F23" s="120" t="s">
        <v>10</v>
      </c>
      <c r="G23" s="120" t="s">
        <v>11</v>
      </c>
      <c r="H23" s="120" t="s">
        <v>12</v>
      </c>
      <c r="I23" s="120" t="s">
        <v>13</v>
      </c>
      <c r="J23" s="120" t="s">
        <v>14</v>
      </c>
      <c r="K23" s="120" t="s">
        <v>15</v>
      </c>
      <c r="L23" s="120" t="s">
        <v>16</v>
      </c>
      <c r="M23" s="120" t="s">
        <v>17</v>
      </c>
      <c r="N23" s="120" t="s">
        <v>18</v>
      </c>
      <c r="O23" s="120" t="s">
        <v>61</v>
      </c>
      <c r="P23" s="120" t="s">
        <v>63</v>
      </c>
      <c r="Q23" s="120" t="s">
        <v>84</v>
      </c>
    </row>
    <row r="24" spans="1:17" x14ac:dyDescent="0.25">
      <c r="A24" s="109" t="s">
        <v>59</v>
      </c>
      <c r="B24" s="110">
        <f>SUM(C24:Q24)</f>
        <v>0</v>
      </c>
      <c r="C24" s="110">
        <f>COUNTIFS(TOI!$A$2:$A$1501,"&gt;0",TOI!$N$2:$N$1501,C$23)</f>
        <v>0</v>
      </c>
      <c r="D24" s="123">
        <f>COUNTIFS(TOI!$A$2:$A$1501,"&gt;0",TOI!$N$2:$N$1501,D$23)</f>
        <v>0</v>
      </c>
      <c r="E24" s="123">
        <f>COUNTIFS(TOI!$A$2:$A$1501,"&gt;0",TOI!$N$2:$N$1501,E$23)</f>
        <v>0</v>
      </c>
      <c r="F24" s="123">
        <f>COUNTIFS(TOI!$A$2:$A$1501,"&gt;0",TOI!$N$2:$N$1501,F$23)</f>
        <v>0</v>
      </c>
      <c r="G24" s="123">
        <f>COUNTIFS(TOI!$A$2:$A$1501,"&gt;0",TOI!$N$2:$N$1501,G$23)</f>
        <v>0</v>
      </c>
      <c r="H24" s="123">
        <f>COUNTIFS(TOI!$A$2:$A$1501,"&gt;0",TOI!$N$2:$N$1501,H$23)</f>
        <v>0</v>
      </c>
      <c r="I24" s="123">
        <f>COUNTIFS(TOI!$A$2:$A$1501,"&gt;0",TOI!$N$2:$N$1501,I$23)</f>
        <v>0</v>
      </c>
      <c r="J24" s="123">
        <f>COUNTIFS(TOI!$A$2:$A$1501,"&gt;0",TOI!$N$2:$N$1501,J$23)</f>
        <v>0</v>
      </c>
      <c r="K24" s="123">
        <f>COUNTIFS(TOI!$A$2:$A$1501,"&gt;0",TOI!$N$2:$N$1501,K$23)</f>
        <v>0</v>
      </c>
      <c r="L24" s="123">
        <f>COUNTIFS(TOI!$A$2:$A$1501,"&gt;0",TOI!$N$2:$N$1501,L$23)</f>
        <v>0</v>
      </c>
      <c r="M24" s="123">
        <f>COUNTIFS(TOI!$A$2:$A$1501,"&gt;0",TOI!$N$2:$N$1501,M$23)</f>
        <v>0</v>
      </c>
      <c r="N24" s="123">
        <f>COUNTIFS(TOI!$A$2:$A$1501,"&gt;0",TOI!$N$2:$N$1501,N$23)</f>
        <v>0</v>
      </c>
      <c r="O24" s="123">
        <f>COUNTIFS(TOI!$A$2:$A$1501,"&gt;0",TOI!$N$2:$N$1501,O$23)</f>
        <v>0</v>
      </c>
      <c r="P24" s="123">
        <f>COUNTIFS(TOI!$A$2:$A$1501,"&gt;0",TOI!$N$2:$N$1501,P$23)</f>
        <v>0</v>
      </c>
      <c r="Q24" s="123">
        <f>COUNTIFS(TOI!$A$2:$A$1501,"&gt;0",TOI!$N$2:$N$1501,Q$23)</f>
        <v>0</v>
      </c>
    </row>
    <row r="25" spans="1:17" x14ac:dyDescent="0.25">
      <c r="A25" s="109" t="s">
        <v>34</v>
      </c>
      <c r="B25" s="111">
        <f>SUM(C25:Q25)</f>
        <v>0</v>
      </c>
      <c r="C25" s="111">
        <f>SUMIFS(TOI!$M$2:$M$1501,TOI!$A$2:$A$1501,"&gt;0",TOI!$N$2:$N$1501,C$23)</f>
        <v>0</v>
      </c>
      <c r="D25" s="124">
        <f>SUMIFS(TOI!$M$2:$M$1501,TOI!$A$2:$A$1501,"&gt;0",TOI!$N$2:$N$1501,D$23)</f>
        <v>0</v>
      </c>
      <c r="E25" s="124">
        <f>SUMIFS(TOI!$M$2:$M$1501,TOI!$A$2:$A$1501,"&gt;0",TOI!$N$2:$N$1501,E$23)</f>
        <v>0</v>
      </c>
      <c r="F25" s="124">
        <f>SUMIFS(TOI!$M$2:$M$1501,TOI!$A$2:$A$1501,"&gt;0",TOI!$N$2:$N$1501,F$23)</f>
        <v>0</v>
      </c>
      <c r="G25" s="124">
        <f>SUMIFS(TOI!$M$2:$M$1501,TOI!$A$2:$A$1501,"&gt;0",TOI!$N$2:$N$1501,G$23)</f>
        <v>0</v>
      </c>
      <c r="H25" s="124">
        <f>SUMIFS(TOI!$M$2:$M$1501,TOI!$A$2:$A$1501,"&gt;0",TOI!$N$2:$N$1501,H$23)</f>
        <v>0</v>
      </c>
      <c r="I25" s="124">
        <f>SUMIFS(TOI!$M$2:$M$1501,TOI!$A$2:$A$1501,"&gt;0",TOI!$N$2:$N$1501,I$23)</f>
        <v>0</v>
      </c>
      <c r="J25" s="124">
        <f>SUMIFS(TOI!$M$2:$M$1501,TOI!$A$2:$A$1501,"&gt;0",TOI!$N$2:$N$1501,J$23)</f>
        <v>0</v>
      </c>
      <c r="K25" s="124">
        <f>SUMIFS(TOI!$M$2:$M$1501,TOI!$A$2:$A$1501,"&gt;0",TOI!$N$2:$N$1501,K$23)</f>
        <v>0</v>
      </c>
      <c r="L25" s="124">
        <f>SUMIFS(TOI!$M$2:$M$1501,TOI!$A$2:$A$1501,"&gt;0",TOI!$N$2:$N$1501,L$23)</f>
        <v>0</v>
      </c>
      <c r="M25" s="124">
        <f>SUMIFS(TOI!$M$2:$M$1501,TOI!$A$2:$A$1501,"&gt;0",TOI!$N$2:$N$1501,M$23)</f>
        <v>0</v>
      </c>
      <c r="N25" s="124">
        <f>SUMIFS(TOI!$M$2:$M$1501,TOI!$A$2:$A$1501,"&gt;0",TOI!$N$2:$N$1501,N$23)</f>
        <v>0</v>
      </c>
      <c r="O25" s="124">
        <f>SUMIFS(TOI!$M$2:$M$1501,TOI!$A$2:$A$1501,"&gt;0",TOI!$N$2:$N$1501,O$23)</f>
        <v>0</v>
      </c>
      <c r="P25" s="124">
        <f>SUMIFS(TOI!$M$2:$M$1501,TOI!$A$2:$A$1501,"&gt;0",TOI!$N$2:$N$1501,P$23)</f>
        <v>0</v>
      </c>
      <c r="Q25" s="124">
        <f>SUMIFS(TOI!$M$2:$M$1501,TOI!$A$2:$A$1501,"&gt;0",TOI!$N$2:$N$1501,Q$23)</f>
        <v>0</v>
      </c>
    </row>
    <row r="26" spans="1:17" x14ac:dyDescent="0.25">
      <c r="A26" s="109" t="s">
        <v>32</v>
      </c>
      <c r="B26" s="111">
        <f>IF(B24&gt;0,B25/B24,0)</f>
        <v>0</v>
      </c>
      <c r="C26" s="111">
        <f t="shared" ref="C26" si="3">IF(C24&gt;0,C25/C24,0)</f>
        <v>0</v>
      </c>
      <c r="D26" s="111">
        <f t="shared" ref="D26:P26" si="4">IF(D24&gt;0,D25/D24,0)</f>
        <v>0</v>
      </c>
      <c r="E26" s="111">
        <f t="shared" si="4"/>
        <v>0</v>
      </c>
      <c r="F26" s="111">
        <f t="shared" si="4"/>
        <v>0</v>
      </c>
      <c r="G26" s="111">
        <f t="shared" si="4"/>
        <v>0</v>
      </c>
      <c r="H26" s="111">
        <f t="shared" si="4"/>
        <v>0</v>
      </c>
      <c r="I26" s="111">
        <f t="shared" si="4"/>
        <v>0</v>
      </c>
      <c r="J26" s="111">
        <f t="shared" si="4"/>
        <v>0</v>
      </c>
      <c r="K26" s="111">
        <f t="shared" si="4"/>
        <v>0</v>
      </c>
      <c r="L26" s="111">
        <f t="shared" si="4"/>
        <v>0</v>
      </c>
      <c r="M26" s="111">
        <f t="shared" si="4"/>
        <v>0</v>
      </c>
      <c r="N26" s="111">
        <f t="shared" si="4"/>
        <v>0</v>
      </c>
      <c r="O26" s="111">
        <f t="shared" si="4"/>
        <v>0</v>
      </c>
      <c r="P26" s="111">
        <f t="shared" si="4"/>
        <v>0</v>
      </c>
      <c r="Q26" s="111">
        <f t="shared" ref="Q26" si="5">IF(Q24&gt;0,Q25/Q24,0)</f>
        <v>0</v>
      </c>
    </row>
    <row r="27" spans="1:17" x14ac:dyDescent="0.25">
      <c r="A27" s="109" t="s">
        <v>78</v>
      </c>
      <c r="B27" s="112">
        <f>IF($B$24&gt;0,B24/$B$24,0)</f>
        <v>0</v>
      </c>
      <c r="C27" s="112">
        <f t="shared" ref="C27" si="6">IF($B$24&gt;0,C24/$B$24,0)</f>
        <v>0</v>
      </c>
      <c r="D27" s="112">
        <f t="shared" ref="D27:P27" si="7">IF($B$24&gt;0,D24/$B$24,0)</f>
        <v>0</v>
      </c>
      <c r="E27" s="112">
        <f t="shared" si="7"/>
        <v>0</v>
      </c>
      <c r="F27" s="112">
        <f t="shared" si="7"/>
        <v>0</v>
      </c>
      <c r="G27" s="112">
        <f t="shared" si="7"/>
        <v>0</v>
      </c>
      <c r="H27" s="112">
        <f t="shared" si="7"/>
        <v>0</v>
      </c>
      <c r="I27" s="112">
        <f t="shared" si="7"/>
        <v>0</v>
      </c>
      <c r="J27" s="112">
        <f t="shared" si="7"/>
        <v>0</v>
      </c>
      <c r="K27" s="112">
        <f t="shared" si="7"/>
        <v>0</v>
      </c>
      <c r="L27" s="112">
        <f t="shared" si="7"/>
        <v>0</v>
      </c>
      <c r="M27" s="112">
        <f t="shared" si="7"/>
        <v>0</v>
      </c>
      <c r="N27" s="112">
        <f t="shared" si="7"/>
        <v>0</v>
      </c>
      <c r="O27" s="112">
        <f t="shared" si="7"/>
        <v>0</v>
      </c>
      <c r="P27" s="112">
        <f t="shared" si="7"/>
        <v>0</v>
      </c>
      <c r="Q27" s="112">
        <f t="shared" ref="Q27" si="8">IF($B$24&gt;0,Q24/$B$24,0)</f>
        <v>0</v>
      </c>
    </row>
    <row r="28" spans="1:17" x14ac:dyDescent="0.25">
      <c r="B28" s="5"/>
      <c r="C28" s="5"/>
      <c r="D28" s="5"/>
      <c r="E28" s="99"/>
      <c r="F28" s="99"/>
      <c r="G28" s="99"/>
    </row>
    <row r="29" spans="1:17" x14ac:dyDescent="0.25">
      <c r="B29" s="5"/>
      <c r="C29" s="5"/>
      <c r="D29" s="5"/>
      <c r="E29" s="99"/>
      <c r="F29" s="99"/>
      <c r="G29" s="99"/>
    </row>
    <row r="30" spans="1:17" ht="30" x14ac:dyDescent="0.25">
      <c r="A30" s="121" t="s">
        <v>0</v>
      </c>
      <c r="B30" s="122" t="s">
        <v>35</v>
      </c>
      <c r="C30" s="122" t="s">
        <v>4</v>
      </c>
      <c r="D30" s="122" t="s">
        <v>20</v>
      </c>
      <c r="E30" s="122" t="s">
        <v>22</v>
      </c>
      <c r="F30" s="122" t="s">
        <v>23</v>
      </c>
      <c r="G30" s="122" t="s">
        <v>24</v>
      </c>
      <c r="H30" s="122" t="s">
        <v>26</v>
      </c>
      <c r="I30" s="122" t="s">
        <v>27</v>
      </c>
      <c r="J30" s="122" t="s">
        <v>29</v>
      </c>
      <c r="K30" s="122" t="s">
        <v>6</v>
      </c>
    </row>
    <row r="31" spans="1:17" x14ac:dyDescent="0.25">
      <c r="A31" s="113" t="s">
        <v>59</v>
      </c>
      <c r="B31" s="114">
        <f>SUM(C31:K31)</f>
        <v>0</v>
      </c>
      <c r="C31" s="114">
        <f>COUNTIFS(TOI!$A$2:$A$1501,"&gt;0",TOI!$N$2:$N$1501,C$30)</f>
        <v>0</v>
      </c>
      <c r="D31" s="114">
        <f>COUNTIFS(TOI!$A$2:$A$1501,"&gt;0",TOI!$N$2:$N$1501,D$30)</f>
        <v>0</v>
      </c>
      <c r="E31" s="114">
        <f>COUNTIFS(TOI!$A$2:$A$1501,"&gt;0",TOI!$N$2:$N$1501,E$30)</f>
        <v>0</v>
      </c>
      <c r="F31" s="114">
        <f>COUNTIFS(TOI!$A$2:$A$1501,"&gt;0",TOI!$N$2:$N$1501,F$30)</f>
        <v>0</v>
      </c>
      <c r="G31" s="114">
        <f>COUNTIFS(TOI!$A$2:$A$1501,"&gt;0",TOI!$N$2:$N$1501,G$30)</f>
        <v>0</v>
      </c>
      <c r="H31" s="114">
        <f>COUNTIFS(TOI!$A$2:$A$1501,"&gt;0",TOI!$N$2:$N$1501,H$30)</f>
        <v>0</v>
      </c>
      <c r="I31" s="114">
        <f>COUNTIFS(TOI!$A$2:$A$1501,"&gt;0",TOI!$N$2:$N$1501,I$30)</f>
        <v>0</v>
      </c>
      <c r="J31" s="114">
        <f>COUNTIFS(TOI!$A$2:$A$1501,"&gt;0",TOI!$N$2:$N$1501,J$30)</f>
        <v>0</v>
      </c>
      <c r="K31" s="114">
        <f>COUNTIFS(TOI!$A$2:$A$1501,"&gt;0",TOI!$N$2:$N$1501,$K$30)</f>
        <v>0</v>
      </c>
    </row>
    <row r="32" spans="1:17" x14ac:dyDescent="0.25">
      <c r="A32" s="113" t="s">
        <v>34</v>
      </c>
      <c r="B32" s="115">
        <f>SUM(C32:K32)</f>
        <v>0</v>
      </c>
      <c r="C32" s="115">
        <f>SUMIFS(TOI!$M$2:$M$1501,TOI!$A$2:$A$1501,"&gt;0",TOI!$N$2:$N$1501,C$23)</f>
        <v>0</v>
      </c>
      <c r="D32" s="115">
        <f>SUMIFS(TOI!$M$2:$M$1501,TOI!$A$2:$A$1501,"&gt;0",TOI!$N$2:$N$1501,#REF!)</f>
        <v>0</v>
      </c>
      <c r="E32" s="115">
        <f>SUMIFS(TOI!$M$2:$M$1501,TOI!$A$2:$A$1501,"&gt;0",TOI!$N$2:$N$1501,D$23)</f>
        <v>0</v>
      </c>
      <c r="F32" s="115">
        <f>SUMIFS(TOI!$M$2:$M$1501,TOI!$A$2:$A$1501,"&gt;0",TOI!$N$2:$N$1501,E$23)</f>
        <v>0</v>
      </c>
      <c r="G32" s="115">
        <f>SUMIFS(TOI!$M$2:$M$1501,TOI!$A$2:$A$1501,"&gt;0",TOI!$N$2:$N$1501,F$23)</f>
        <v>0</v>
      </c>
      <c r="H32" s="115">
        <f>SUMIFS(TOI!$M$2:$M$1501,TOI!$A$2:$A$1501,"&gt;0",TOI!$N$2:$N$1501,G$23)</f>
        <v>0</v>
      </c>
      <c r="I32" s="115">
        <f>SUMIFS(TOI!$M$2:$M$1501,TOI!$A$2:$A$1501,"&gt;0",TOI!$N$2:$N$1501,H$23)</f>
        <v>0</v>
      </c>
      <c r="J32" s="115">
        <f>SUMIFS(TOI!$M$2:$M$1501,TOI!$A$2:$A$1501,"&gt;0",TOI!$N$2:$N$1501,I$23)</f>
        <v>0</v>
      </c>
      <c r="K32" s="115">
        <f>SUMIFS(TOI!$M$2:$M$1501,TOI!$A$2:$A$1501,"&gt;0",TOI!$N$2:$N$1501,$K$30)</f>
        <v>0</v>
      </c>
    </row>
    <row r="33" spans="1:11" x14ac:dyDescent="0.25">
      <c r="A33" s="113" t="s">
        <v>32</v>
      </c>
      <c r="B33" s="115">
        <f>IF(B31&gt;0,B32/B31,0)</f>
        <v>0</v>
      </c>
      <c r="C33" s="115">
        <f t="shared" ref="C33" si="9">IF(C31&gt;0,C32/C31,0)</f>
        <v>0</v>
      </c>
      <c r="D33" s="115">
        <f t="shared" ref="D33" si="10">IF(D31&gt;0,D32/D31,0)</f>
        <v>0</v>
      </c>
      <c r="E33" s="115">
        <f t="shared" ref="E33" si="11">IF(E31&gt;0,E32/E31,0)</f>
        <v>0</v>
      </c>
      <c r="F33" s="115">
        <f t="shared" ref="F33" si="12">IF(F31&gt;0,F32/F31,0)</f>
        <v>0</v>
      </c>
      <c r="G33" s="115">
        <f t="shared" ref="G33" si="13">IF(G31&gt;0,G32/G31,0)</f>
        <v>0</v>
      </c>
      <c r="H33" s="115">
        <f t="shared" ref="H33" si="14">IF(H31&gt;0,H32/H31,0)</f>
        <v>0</v>
      </c>
      <c r="I33" s="115">
        <f t="shared" ref="I33" si="15">IF(I31&gt;0,I32/I31,0)</f>
        <v>0</v>
      </c>
      <c r="J33" s="115">
        <f t="shared" ref="J33:K33" si="16">IF(J31&gt;0,J32/J31,0)</f>
        <v>0</v>
      </c>
      <c r="K33" s="115">
        <f t="shared" si="16"/>
        <v>0</v>
      </c>
    </row>
    <row r="34" spans="1:11" x14ac:dyDescent="0.25">
      <c r="A34" s="113" t="s">
        <v>78</v>
      </c>
      <c r="B34" s="116">
        <f>IF($B$31&gt;0,B31/$B$31,0)</f>
        <v>0</v>
      </c>
      <c r="C34" s="116">
        <f t="shared" ref="C34:K34" si="17">IF($B$31&gt;0,C31/$B$31,0)</f>
        <v>0</v>
      </c>
      <c r="D34" s="116">
        <f t="shared" si="17"/>
        <v>0</v>
      </c>
      <c r="E34" s="116">
        <f t="shared" si="17"/>
        <v>0</v>
      </c>
      <c r="F34" s="116">
        <f t="shared" si="17"/>
        <v>0</v>
      </c>
      <c r="G34" s="116">
        <f t="shared" si="17"/>
        <v>0</v>
      </c>
      <c r="H34" s="116">
        <f t="shared" si="17"/>
        <v>0</v>
      </c>
      <c r="I34" s="116">
        <f t="shared" si="17"/>
        <v>0</v>
      </c>
      <c r="J34" s="116">
        <f t="shared" si="17"/>
        <v>0</v>
      </c>
      <c r="K34" s="116">
        <f t="shared" si="17"/>
        <v>0</v>
      </c>
    </row>
    <row r="35" spans="1:11" x14ac:dyDescent="0.25">
      <c r="B35" s="5"/>
      <c r="C35" s="5"/>
      <c r="D35" s="5"/>
      <c r="E35" s="99"/>
      <c r="F35" s="99"/>
      <c r="G35" s="99"/>
    </row>
  </sheetData>
  <sheetProtection password="C880" sheet="1" objects="1" scenarios="1"/>
  <mergeCells count="5">
    <mergeCell ref="B2:J2"/>
    <mergeCell ref="B3:J3"/>
    <mergeCell ref="B4:J4"/>
    <mergeCell ref="F11:G11"/>
    <mergeCell ref="H11:I11"/>
  </mergeCells>
  <conditionalFormatting sqref="B25:P26 B32:K33">
    <cfRule type="cellIs" dxfId="2" priority="6" operator="greaterThan">
      <formula>0</formula>
    </cfRule>
  </conditionalFormatting>
  <conditionalFormatting sqref="Q25:Q2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I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"/>
  <sheetViews>
    <sheetView workbookViewId="0">
      <selection activeCell="K11" sqref="K11"/>
    </sheetView>
  </sheetViews>
  <sheetFormatPr baseColWidth="10" defaultRowHeight="15" x14ac:dyDescent="0.25"/>
  <cols>
    <col min="1" max="1" width="2.7109375" customWidth="1"/>
    <col min="2" max="2" width="12.28515625" bestFit="1" customWidth="1"/>
    <col min="6" max="6" width="14.85546875" bestFit="1" customWidth="1"/>
    <col min="7" max="7" width="8.42578125" bestFit="1" customWidth="1"/>
    <col min="8" max="8" width="8.7109375" customWidth="1"/>
    <col min="12" max="12" width="10.85546875" bestFit="1" customWidth="1"/>
    <col min="13" max="13" width="11.5703125" bestFit="1" customWidth="1"/>
  </cols>
  <sheetData>
    <row r="1" spans="2:13" ht="18.75" x14ac:dyDescent="0.3">
      <c r="B1" s="6" t="s">
        <v>41</v>
      </c>
    </row>
    <row r="2" spans="2:13" ht="15.75" x14ac:dyDescent="0.25">
      <c r="B2" s="5" t="s">
        <v>39</v>
      </c>
      <c r="C2" s="179">
        <f>'ANTECEDENTES CAMPAÑA'!C6:J6</f>
        <v>0</v>
      </c>
      <c r="D2" s="186"/>
      <c r="E2" s="186"/>
      <c r="F2" s="186"/>
      <c r="G2" s="186"/>
      <c r="H2" s="186"/>
      <c r="I2" s="186"/>
      <c r="J2" s="186"/>
    </row>
    <row r="3" spans="2:13" ht="21" x14ac:dyDescent="0.25">
      <c r="B3" s="5" t="s">
        <v>40</v>
      </c>
      <c r="C3" s="180">
        <f>'ANTECEDENTES CAMPAÑA'!C8:J8</f>
        <v>0</v>
      </c>
      <c r="D3" s="187"/>
      <c r="E3" s="187"/>
      <c r="F3" s="187"/>
      <c r="G3" s="187"/>
      <c r="H3" s="187"/>
      <c r="I3" s="187"/>
      <c r="J3" s="187"/>
    </row>
    <row r="4" spans="2:13" ht="23.25" x14ac:dyDescent="0.25">
      <c r="B4" s="5" t="s">
        <v>38</v>
      </c>
      <c r="C4" s="181">
        <f>'ANTECEDENTES CAMPAÑA'!C10:J10</f>
        <v>0</v>
      </c>
      <c r="D4" s="188"/>
      <c r="E4" s="188"/>
      <c r="F4" s="188"/>
      <c r="G4" s="188"/>
      <c r="H4" s="188"/>
      <c r="I4" s="188"/>
      <c r="J4" s="188"/>
    </row>
    <row r="5" spans="2:13" ht="18.75" x14ac:dyDescent="0.3">
      <c r="B5" s="5"/>
      <c r="C5" s="28"/>
      <c r="D5" s="28"/>
      <c r="E5" s="28"/>
      <c r="F5" s="28"/>
      <c r="G5" s="27"/>
      <c r="H5" s="27"/>
      <c r="I5" s="27"/>
      <c r="J5" s="27"/>
    </row>
    <row r="6" spans="2:13" ht="15.75" thickBot="1" x14ac:dyDescent="0.3">
      <c r="B6" s="5" t="s">
        <v>69</v>
      </c>
      <c r="C6" s="5"/>
      <c r="E6" s="5"/>
      <c r="F6" s="5"/>
      <c r="G6" s="5"/>
      <c r="H6" s="5"/>
    </row>
    <row r="7" spans="2:13" x14ac:dyDescent="0.25">
      <c r="B7" s="61" t="s">
        <v>51</v>
      </c>
      <c r="C7" s="62" t="s">
        <v>35</v>
      </c>
      <c r="D7" s="62" t="s">
        <v>70</v>
      </c>
      <c r="E7" s="62" t="s">
        <v>42</v>
      </c>
      <c r="F7" s="62" t="s">
        <v>44</v>
      </c>
      <c r="G7" s="62" t="s">
        <v>71</v>
      </c>
      <c r="H7" s="62" t="s">
        <v>72</v>
      </c>
      <c r="I7" s="63" t="s">
        <v>2</v>
      </c>
      <c r="J7" s="63" t="s">
        <v>1</v>
      </c>
      <c r="K7" s="63" t="s">
        <v>0</v>
      </c>
      <c r="L7" s="63" t="s">
        <v>32</v>
      </c>
      <c r="M7" s="64" t="s">
        <v>73</v>
      </c>
    </row>
    <row r="8" spans="2:13" ht="28.15" customHeight="1" x14ac:dyDescent="0.25">
      <c r="B8" s="65" t="s">
        <v>2</v>
      </c>
      <c r="C8" s="66" t="e">
        <f>COUNTIFS(TOI!$A$2:$A$1501,"&gt;0",TOI!#REF!,$B8)</f>
        <v>#REF!</v>
      </c>
      <c r="D8" s="66" t="e">
        <f>C8-E8</f>
        <v>#REF!</v>
      </c>
      <c r="E8" s="66" t="e">
        <f>I8+J8+K8</f>
        <v>#REF!</v>
      </c>
      <c r="F8" s="66" t="e">
        <f>I8+J8</f>
        <v>#REF!</v>
      </c>
      <c r="G8" s="67" t="e">
        <f>IF(E8=0,0,F8/E8)</f>
        <v>#REF!</v>
      </c>
      <c r="H8" s="67" t="e">
        <f>IF(F8=0,0,I8/F8)</f>
        <v>#REF!</v>
      </c>
      <c r="I8" s="68" t="e">
        <f>COUNTIFS(TOI!$A$2:$A$1501,"&gt;0",TOI!#REF!,$B8,TOI!$X$2:$X$1501,$I$7)</f>
        <v>#REF!</v>
      </c>
      <c r="J8" s="69" t="e">
        <f>COUNTIFS(TOI!$A$2:$A$1501,"&gt;0",TOI!#REF!,$B8,TOI!$X$2:$X$1501,$J$7)</f>
        <v>#REF!</v>
      </c>
      <c r="K8" s="69" t="e">
        <f>COUNTIFS(TOI!$A$2:$A$1501,"&gt;0",TOI!#REF!,$B8,TOI!$X$2:$X$1501,$K$7)</f>
        <v>#REF!</v>
      </c>
      <c r="L8" s="70" t="e">
        <f>IF(I8&gt;0,M8/I8,0)</f>
        <v>#REF!</v>
      </c>
      <c r="M8" s="71" t="e">
        <f>SUMIFS(TOI!$M$2:$M$1501,TOI!$A$2:$A$1501,"&gt;0",TOI!#REF!,$B8,TOI!$X$2:$X$1501,$I$7)</f>
        <v>#REF!</v>
      </c>
    </row>
    <row r="9" spans="2:13" ht="28.15" customHeight="1" x14ac:dyDescent="0.25">
      <c r="B9" s="65" t="s">
        <v>1</v>
      </c>
      <c r="C9" s="66" t="e">
        <f>COUNTIFS(TOI!$A$2:$A$1501,"&gt;0",TOI!#REF!,$B9)</f>
        <v>#REF!</v>
      </c>
      <c r="D9" s="66" t="e">
        <f>C9-E9</f>
        <v>#REF!</v>
      </c>
      <c r="E9" s="66" t="e">
        <f t="shared" ref="E9:E11" si="0">I9+J9+K9</f>
        <v>#REF!</v>
      </c>
      <c r="F9" s="66" t="e">
        <f t="shared" ref="F9:F11" si="1">I9+J9</f>
        <v>#REF!</v>
      </c>
      <c r="G9" s="67" t="e">
        <f t="shared" ref="G9:G12" si="2">IF(E9=0,0,F9/E9)</f>
        <v>#REF!</v>
      </c>
      <c r="H9" s="67" t="e">
        <f t="shared" ref="H9:H12" si="3">IF(F9=0,0,I9/F9)</f>
        <v>#REF!</v>
      </c>
      <c r="I9" s="68" t="e">
        <f>COUNTIFS(TOI!$A$2:$A$1501,"&gt;0",TOI!#REF!,$B9,TOI!$X$2:$X$1501,$I$7)</f>
        <v>#REF!</v>
      </c>
      <c r="J9" s="69" t="e">
        <f>COUNTIFS(TOI!$A$2:$A$1501,"&gt;0",TOI!#REF!,$B9,TOI!$X$2:$X$1501,$J$7)</f>
        <v>#REF!</v>
      </c>
      <c r="K9" s="69" t="e">
        <f>COUNTIFS(TOI!$A$2:$A$1501,"&gt;0",TOI!#REF!,$B9,TOI!$X$2:$X$1501,$K$7)</f>
        <v>#REF!</v>
      </c>
      <c r="L9" s="70" t="e">
        <f t="shared" ref="L9:L12" si="4">IF(I9&gt;0,M9/I9,0)</f>
        <v>#REF!</v>
      </c>
      <c r="M9" s="71" t="e">
        <f>SUMIFS(TOI!$M$2:$M$1501,TOI!$A$2:$A$1501,"&gt;0",TOI!#REF!,$B9,TOI!$X$2:$X$1501,$I$7)</f>
        <v>#REF!</v>
      </c>
    </row>
    <row r="10" spans="2:13" ht="28.15" customHeight="1" x14ac:dyDescent="0.25">
      <c r="B10" s="65" t="s">
        <v>0</v>
      </c>
      <c r="C10" s="66" t="e">
        <f>COUNTIFS(TOI!$A$2:$A$1501,"&gt;0",TOI!#REF!,$B10)</f>
        <v>#REF!</v>
      </c>
      <c r="D10" s="66" t="e">
        <f>C10-E10</f>
        <v>#REF!</v>
      </c>
      <c r="E10" s="66" t="e">
        <f t="shared" si="0"/>
        <v>#REF!</v>
      </c>
      <c r="F10" s="66" t="e">
        <f t="shared" si="1"/>
        <v>#REF!</v>
      </c>
      <c r="G10" s="67" t="e">
        <f t="shared" si="2"/>
        <v>#REF!</v>
      </c>
      <c r="H10" s="67" t="e">
        <f t="shared" si="3"/>
        <v>#REF!</v>
      </c>
      <c r="I10" s="68" t="e">
        <f>COUNTIFS(TOI!$A$2:$A$1501,"&gt;0",TOI!#REF!,$B10,TOI!$X$2:$X$1501,$I$7)</f>
        <v>#REF!</v>
      </c>
      <c r="J10" s="69" t="e">
        <f>COUNTIFS(TOI!$A$2:$A$1501,"&gt;0",TOI!#REF!,$B10,TOI!$X$2:$X$1501,$J$7)</f>
        <v>#REF!</v>
      </c>
      <c r="K10" s="69" t="e">
        <f>COUNTIFS(TOI!$A$2:$A$1501,"&gt;0",TOI!#REF!,$B10,TOI!$X$2:$X$1501,$K$7)</f>
        <v>#REF!</v>
      </c>
      <c r="L10" s="70" t="e">
        <f t="shared" si="4"/>
        <v>#REF!</v>
      </c>
      <c r="M10" s="71" t="e">
        <f>SUMIFS(TOI!$M$2:$M$1501,TOI!$A$2:$A$1501,"&gt;0",TOI!#REF!,$B10,TOI!$X$2:$X$1501,$I$7)</f>
        <v>#REF!</v>
      </c>
    </row>
    <row r="11" spans="2:13" ht="28.15" customHeight="1" thickBot="1" x14ac:dyDescent="0.3">
      <c r="B11" s="72" t="s">
        <v>74</v>
      </c>
      <c r="C11" s="73" t="e">
        <f>COUNTIFS(TOI!$A$2:$A$1501,"&gt;0",TOI!#REF!,$B11)</f>
        <v>#REF!</v>
      </c>
      <c r="D11" s="73" t="e">
        <f>C11-E11</f>
        <v>#REF!</v>
      </c>
      <c r="E11" s="73" t="e">
        <f t="shared" si="0"/>
        <v>#REF!</v>
      </c>
      <c r="F11" s="73" t="e">
        <f t="shared" si="1"/>
        <v>#REF!</v>
      </c>
      <c r="G11" s="74" t="e">
        <f t="shared" si="2"/>
        <v>#REF!</v>
      </c>
      <c r="H11" s="74" t="e">
        <f t="shared" si="3"/>
        <v>#REF!</v>
      </c>
      <c r="I11" s="75" t="e">
        <f>COUNTIFS(TOI!$A$2:$A$1501,"&gt;0",TOI!#REF!,$B11,TOI!$X$2:$X$1501,$I$7)</f>
        <v>#REF!</v>
      </c>
      <c r="J11" s="76" t="e">
        <f>COUNTIFS(TOI!$A$2:$A$1501,"&gt;0",TOI!#REF!,$B11,TOI!$X$2:$X$1501,$J$7)</f>
        <v>#REF!</v>
      </c>
      <c r="K11" s="76" t="e">
        <f>COUNTIFS(TOI!$A$2:$A$1501,"&gt;0",TOI!#REF!,$B11,TOI!$X$2:$X$1501,$K$7)</f>
        <v>#REF!</v>
      </c>
      <c r="L11" s="77" t="e">
        <f t="shared" si="4"/>
        <v>#REF!</v>
      </c>
      <c r="M11" s="78" t="e">
        <f>SUMIFS(TOI!$M$2:$M$1501,TOI!$A$2:$A$1501,"&gt;0",TOI!#REF!,$B11,TOI!$X$2:$X$1501,$I$7)</f>
        <v>#REF!</v>
      </c>
    </row>
    <row r="12" spans="2:13" ht="28.15" customHeight="1" thickBot="1" x14ac:dyDescent="0.3">
      <c r="B12" s="79" t="s">
        <v>35</v>
      </c>
      <c r="C12" s="80" t="e">
        <f>SUM(C8:C11)</f>
        <v>#REF!</v>
      </c>
      <c r="D12" s="80" t="e">
        <f>SUM(D8:D11)</f>
        <v>#REF!</v>
      </c>
      <c r="E12" s="80" t="e">
        <f t="shared" ref="E12:M12" si="5">SUM(E8:E11)</f>
        <v>#REF!</v>
      </c>
      <c r="F12" s="80" t="e">
        <f t="shared" si="5"/>
        <v>#REF!</v>
      </c>
      <c r="G12" s="81" t="e">
        <f t="shared" si="2"/>
        <v>#REF!</v>
      </c>
      <c r="H12" s="81" t="e">
        <f t="shared" si="3"/>
        <v>#REF!</v>
      </c>
      <c r="I12" s="82" t="e">
        <f t="shared" si="5"/>
        <v>#REF!</v>
      </c>
      <c r="J12" s="83" t="e">
        <f t="shared" si="5"/>
        <v>#REF!</v>
      </c>
      <c r="K12" s="83" t="e">
        <f t="shared" si="5"/>
        <v>#REF!</v>
      </c>
      <c r="L12" s="84" t="e">
        <f t="shared" si="4"/>
        <v>#REF!</v>
      </c>
      <c r="M12" s="85" t="e">
        <f t="shared" si="5"/>
        <v>#REF!</v>
      </c>
    </row>
  </sheetData>
  <sheetProtection password="C880" sheet="1" objects="1" scenarios="1"/>
  <mergeCells count="3">
    <mergeCell ref="C2:J2"/>
    <mergeCell ref="C3:J3"/>
    <mergeCell ref="C4:J4"/>
  </mergeCells>
  <pageMargins left="0.7" right="0.7" top="0.75" bottom="0.75" header="0.3" footer="0.3"/>
  <ignoredErrors>
    <ignoredError sqref="L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C10" sqref="C10:J10"/>
    </sheetView>
  </sheetViews>
  <sheetFormatPr baseColWidth="10" defaultColWidth="11.42578125" defaultRowHeight="15" x14ac:dyDescent="0.25"/>
  <cols>
    <col min="1" max="1" width="13.85546875" style="88" customWidth="1"/>
    <col min="2" max="2" width="22" style="88" bestFit="1" customWidth="1"/>
    <col min="3" max="3" width="21.140625" style="88" customWidth="1"/>
    <col min="4" max="4" width="11.42578125" style="88"/>
    <col min="5" max="5" width="14.42578125" style="88" bestFit="1" customWidth="1"/>
    <col min="6" max="6" width="13.5703125" style="88" bestFit="1" customWidth="1"/>
    <col min="7" max="16384" width="11.42578125" style="88"/>
  </cols>
  <sheetData>
    <row r="1" spans="2:10" ht="15.75" thickBot="1" x14ac:dyDescent="0.3"/>
    <row r="2" spans="2:10" ht="18.75" x14ac:dyDescent="0.3">
      <c r="B2" s="89" t="s">
        <v>48</v>
      </c>
      <c r="C2" s="98">
        <v>42767</v>
      </c>
    </row>
    <row r="3" spans="2:10" ht="18.75" x14ac:dyDescent="0.3">
      <c r="B3" s="90" t="s">
        <v>75</v>
      </c>
      <c r="C3" s="86"/>
    </row>
    <row r="4" spans="2:10" ht="19.5" thickBot="1" x14ac:dyDescent="0.35">
      <c r="B4" s="91" t="s">
        <v>76</v>
      </c>
      <c r="C4" s="87">
        <v>42767</v>
      </c>
    </row>
    <row r="5" spans="2:10" ht="15.75" thickBot="1" x14ac:dyDescent="0.3"/>
    <row r="6" spans="2:10" ht="16.5" thickBot="1" x14ac:dyDescent="0.3">
      <c r="B6" s="92" t="s">
        <v>39</v>
      </c>
      <c r="C6" s="189"/>
      <c r="D6" s="189"/>
      <c r="E6" s="189"/>
      <c r="F6" s="189"/>
      <c r="G6" s="189"/>
      <c r="H6" s="189"/>
      <c r="I6" s="189"/>
      <c r="J6" s="190"/>
    </row>
    <row r="7" spans="2:10" ht="6.95" customHeight="1" thickBot="1" x14ac:dyDescent="0.3">
      <c r="B7" s="93"/>
      <c r="C7" s="94"/>
      <c r="D7" s="94"/>
      <c r="E7" s="94"/>
      <c r="F7" s="94"/>
      <c r="G7" s="94"/>
      <c r="H7" s="94"/>
      <c r="I7" s="94"/>
      <c r="J7" s="94"/>
    </row>
    <row r="8" spans="2:10" ht="21.75" thickBot="1" x14ac:dyDescent="0.3">
      <c r="B8" s="92" t="s">
        <v>40</v>
      </c>
      <c r="C8" s="191"/>
      <c r="D8" s="191"/>
      <c r="E8" s="191"/>
      <c r="F8" s="191"/>
      <c r="G8" s="191"/>
      <c r="H8" s="191"/>
      <c r="I8" s="191"/>
      <c r="J8" s="192"/>
    </row>
    <row r="9" spans="2:10" ht="6.95" customHeight="1" thickBot="1" x14ac:dyDescent="0.3">
      <c r="B9" s="93"/>
      <c r="C9" s="95"/>
      <c r="D9" s="95"/>
      <c r="E9" s="95"/>
      <c r="F9" s="95"/>
      <c r="G9" s="95"/>
      <c r="H9" s="95"/>
      <c r="I9" s="95"/>
      <c r="J9" s="95"/>
    </row>
    <row r="10" spans="2:10" ht="24" thickBot="1" x14ac:dyDescent="0.3">
      <c r="B10" s="92" t="s">
        <v>38</v>
      </c>
      <c r="C10" s="193"/>
      <c r="D10" s="193"/>
      <c r="E10" s="193"/>
      <c r="F10" s="193"/>
      <c r="G10" s="193"/>
      <c r="H10" s="193"/>
      <c r="I10" s="193"/>
      <c r="J10" s="194"/>
    </row>
    <row r="11" spans="2:10" ht="18.75" x14ac:dyDescent="0.3">
      <c r="B11" s="93"/>
      <c r="C11" s="96"/>
      <c r="D11" s="96"/>
      <c r="E11" s="96"/>
      <c r="F11" s="96"/>
      <c r="G11" s="97"/>
      <c r="H11" s="97"/>
      <c r="I11" s="97"/>
      <c r="J11" s="97"/>
    </row>
  </sheetData>
  <mergeCells count="3">
    <mergeCell ref="C6:J6"/>
    <mergeCell ref="C8:J8"/>
    <mergeCell ref="C10:J10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baseColWidth="10" defaultRowHeight="15" x14ac:dyDescent="0.25"/>
  <cols>
    <col min="1" max="1" width="14.28515625" bestFit="1" customWidth="1"/>
    <col min="2" max="185" width="5.7109375" customWidth="1"/>
  </cols>
  <sheetData>
    <row r="1" spans="1:185" x14ac:dyDescent="0.25">
      <c r="A1" s="207"/>
      <c r="B1" s="197" t="str">
        <f>UPPER(TEXT(B2,"DDDD"))</f>
        <v>MARTES</v>
      </c>
      <c r="C1" s="198"/>
      <c r="D1" s="197" t="str">
        <f t="shared" ref="D1" si="0">UPPER(TEXT(D2,"DDDD"))</f>
        <v>MIÉRCOLES</v>
      </c>
      <c r="E1" s="198"/>
      <c r="F1" s="197" t="str">
        <f t="shared" ref="F1" si="1">UPPER(TEXT(F2,"DDDD"))</f>
        <v>JUEVES</v>
      </c>
      <c r="G1" s="198"/>
      <c r="H1" s="197" t="str">
        <f t="shared" ref="H1" si="2">UPPER(TEXT(H2,"DDDD"))</f>
        <v>VIERNES</v>
      </c>
      <c r="I1" s="198"/>
      <c r="J1" s="195" t="str">
        <f t="shared" ref="J1" si="3">UPPER(TEXT(J2,"DDDD"))</f>
        <v>SÁBADO</v>
      </c>
      <c r="K1" s="196"/>
      <c r="L1" s="195" t="str">
        <f t="shared" ref="L1" si="4">UPPER(TEXT(L2,"DDDD"))</f>
        <v>DOMINGO</v>
      </c>
      <c r="M1" s="196"/>
      <c r="N1" s="197" t="str">
        <f t="shared" ref="N1" si="5">UPPER(TEXT(N2,"DDDD"))</f>
        <v>LUNES</v>
      </c>
      <c r="O1" s="198"/>
      <c r="P1" s="197" t="str">
        <f t="shared" ref="P1" si="6">UPPER(TEXT(P2,"DDDD"))</f>
        <v>MARTES</v>
      </c>
      <c r="Q1" s="198"/>
      <c r="R1" s="197" t="str">
        <f t="shared" ref="R1" si="7">UPPER(TEXT(R2,"DDDD"))</f>
        <v>MIÉRCOLES</v>
      </c>
      <c r="S1" s="198"/>
      <c r="T1" s="197" t="str">
        <f t="shared" ref="T1" si="8">UPPER(TEXT(T2,"DDDD"))</f>
        <v>JUEVES</v>
      </c>
      <c r="U1" s="198"/>
      <c r="V1" s="197" t="str">
        <f t="shared" ref="V1" si="9">UPPER(TEXT(V2,"DDDD"))</f>
        <v>VIERNES</v>
      </c>
      <c r="W1" s="198"/>
      <c r="X1" s="195" t="str">
        <f t="shared" ref="X1" si="10">UPPER(TEXT(X2,"DDDD"))</f>
        <v>SÁBADO</v>
      </c>
      <c r="Y1" s="196"/>
      <c r="Z1" s="195" t="str">
        <f t="shared" ref="Z1" si="11">UPPER(TEXT(Z2,"DDDD"))</f>
        <v>DOMINGO</v>
      </c>
      <c r="AA1" s="196"/>
      <c r="AB1" s="197" t="str">
        <f t="shared" ref="AB1" si="12">UPPER(TEXT(AB2,"DDDD"))</f>
        <v>LUNES</v>
      </c>
      <c r="AC1" s="198"/>
      <c r="AD1" s="197" t="str">
        <f t="shared" ref="AD1" si="13">UPPER(TEXT(AD2,"DDDD"))</f>
        <v>MARTES</v>
      </c>
      <c r="AE1" s="198"/>
      <c r="AF1" s="197" t="str">
        <f t="shared" ref="AF1" si="14">UPPER(TEXT(AF2,"DDDD"))</f>
        <v>MIÉRCOLES</v>
      </c>
      <c r="AG1" s="198"/>
      <c r="AH1" s="197" t="str">
        <f t="shared" ref="AH1" si="15">UPPER(TEXT(AH2,"DDDD"))</f>
        <v>JUEVES</v>
      </c>
      <c r="AI1" s="198"/>
      <c r="AJ1" s="197" t="str">
        <f t="shared" ref="AJ1" si="16">UPPER(TEXT(AJ2,"DDDD"))</f>
        <v>VIERNES</v>
      </c>
      <c r="AK1" s="198"/>
      <c r="AL1" s="195" t="str">
        <f t="shared" ref="AL1" si="17">UPPER(TEXT(AL2,"DDDD"))</f>
        <v>SÁBADO</v>
      </c>
      <c r="AM1" s="196"/>
      <c r="AN1" s="195" t="str">
        <f t="shared" ref="AN1" si="18">UPPER(TEXT(AN2,"DDDD"))</f>
        <v>DOMINGO</v>
      </c>
      <c r="AO1" s="196"/>
      <c r="AP1" s="197" t="str">
        <f t="shared" ref="AP1" si="19">UPPER(TEXT(AP2,"DDDD"))</f>
        <v>LUNES</v>
      </c>
      <c r="AQ1" s="198"/>
      <c r="AR1" s="197" t="str">
        <f t="shared" ref="AR1" si="20">UPPER(TEXT(AR2,"DDDD"))</f>
        <v>MARTES</v>
      </c>
      <c r="AS1" s="198"/>
      <c r="AT1" s="197" t="str">
        <f t="shared" ref="AT1" si="21">UPPER(TEXT(AT2,"DDDD"))</f>
        <v>MIÉRCOLES</v>
      </c>
      <c r="AU1" s="198"/>
      <c r="AV1" s="197" t="str">
        <f t="shared" ref="AV1" si="22">UPPER(TEXT(AV2,"DDDD"))</f>
        <v>JUEVES</v>
      </c>
      <c r="AW1" s="198"/>
      <c r="AX1" s="197" t="str">
        <f t="shared" ref="AX1" si="23">UPPER(TEXT(AX2,"DDDD"))</f>
        <v>VIERNES</v>
      </c>
      <c r="AY1" s="198"/>
      <c r="AZ1" s="195" t="str">
        <f t="shared" ref="AZ1" si="24">UPPER(TEXT(AZ2,"DDDD"))</f>
        <v>SÁBADO</v>
      </c>
      <c r="BA1" s="196"/>
      <c r="BB1" s="195" t="str">
        <f t="shared" ref="BB1" si="25">UPPER(TEXT(BB2,"DDDD"))</f>
        <v>DOMINGO</v>
      </c>
      <c r="BC1" s="196"/>
      <c r="BD1" s="197" t="str">
        <f t="shared" ref="BD1" si="26">UPPER(TEXT(BD2,"DDDD"))</f>
        <v>LUNES</v>
      </c>
      <c r="BE1" s="198"/>
      <c r="BF1" s="197" t="str">
        <f t="shared" ref="BF1" si="27">UPPER(TEXT(BF2,"DDDD"))</f>
        <v>MARTES</v>
      </c>
      <c r="BG1" s="198"/>
      <c r="BH1" s="197" t="str">
        <f t="shared" ref="BH1" si="28">UPPER(TEXT(BH2,"DDDD"))</f>
        <v>MIÉRCOLES</v>
      </c>
      <c r="BI1" s="198"/>
      <c r="BJ1" s="197" t="str">
        <f t="shared" ref="BJ1" si="29">UPPER(TEXT(BJ2,"DDDD"))</f>
        <v>JUEVES</v>
      </c>
      <c r="BK1" s="198"/>
      <c r="BL1" s="197" t="str">
        <f t="shared" ref="BL1" si="30">UPPER(TEXT(BL2,"DDDD"))</f>
        <v>VIERNES</v>
      </c>
      <c r="BM1" s="198"/>
      <c r="BN1" s="195" t="str">
        <f t="shared" ref="BN1" si="31">UPPER(TEXT(BN2,"DDDD"))</f>
        <v>SÁBADO</v>
      </c>
      <c r="BO1" s="196"/>
      <c r="BP1" s="195" t="str">
        <f t="shared" ref="BP1" si="32">UPPER(TEXT(BP2,"DDDD"))</f>
        <v>DOMINGO</v>
      </c>
      <c r="BQ1" s="196"/>
      <c r="BR1" s="197" t="str">
        <f t="shared" ref="BR1" si="33">UPPER(TEXT(BR2,"DDDD"))</f>
        <v>LUNES</v>
      </c>
      <c r="BS1" s="198"/>
      <c r="BT1" s="197" t="str">
        <f t="shared" ref="BT1" si="34">UPPER(TEXT(BT2,"DDDD"))</f>
        <v>MARTES</v>
      </c>
      <c r="BU1" s="198"/>
      <c r="BV1" s="197" t="str">
        <f t="shared" ref="BV1" si="35">UPPER(TEXT(BV2,"DDDD"))</f>
        <v>MIÉRCOLES</v>
      </c>
      <c r="BW1" s="198"/>
      <c r="BX1" s="197" t="str">
        <f t="shared" ref="BX1" si="36">UPPER(TEXT(BX2,"DDDD"))</f>
        <v>JUEVES</v>
      </c>
      <c r="BY1" s="198"/>
      <c r="BZ1" s="197" t="str">
        <f t="shared" ref="BZ1" si="37">UPPER(TEXT(BZ2,"DDDD"))</f>
        <v>VIERNES</v>
      </c>
      <c r="CA1" s="198"/>
      <c r="CB1" s="195" t="str">
        <f t="shared" ref="CB1" si="38">UPPER(TEXT(CB2,"DDDD"))</f>
        <v>SÁBADO</v>
      </c>
      <c r="CC1" s="196"/>
      <c r="CD1" s="195" t="str">
        <f t="shared" ref="CD1" si="39">UPPER(TEXT(CD2,"DDDD"))</f>
        <v>DOMINGO</v>
      </c>
      <c r="CE1" s="196"/>
      <c r="CF1" s="197" t="str">
        <f t="shared" ref="CF1" si="40">UPPER(TEXT(CF2,"DDDD"))</f>
        <v>LUNES</v>
      </c>
      <c r="CG1" s="198"/>
      <c r="CH1" s="197" t="str">
        <f t="shared" ref="CH1" si="41">UPPER(TEXT(CH2,"DDDD"))</f>
        <v>MARTES</v>
      </c>
      <c r="CI1" s="198"/>
      <c r="CJ1" s="197" t="str">
        <f t="shared" ref="CJ1" si="42">UPPER(TEXT(CJ2,"DDDD"))</f>
        <v>MIÉRCOLES</v>
      </c>
      <c r="CK1" s="198"/>
      <c r="CL1" s="197" t="str">
        <f t="shared" ref="CL1" si="43">UPPER(TEXT(CL2,"DDDD"))</f>
        <v>JUEVES</v>
      </c>
      <c r="CM1" s="198"/>
      <c r="CN1" s="197" t="str">
        <f t="shared" ref="CN1" si="44">UPPER(TEXT(CN2,"DDDD"))</f>
        <v>VIERNES</v>
      </c>
      <c r="CO1" s="198"/>
      <c r="CP1" s="195" t="str">
        <f t="shared" ref="CP1" si="45">UPPER(TEXT(CP2,"DDDD"))</f>
        <v>SÁBADO</v>
      </c>
      <c r="CQ1" s="196"/>
      <c r="CR1" s="195" t="str">
        <f t="shared" ref="CR1" si="46">UPPER(TEXT(CR2,"DDDD"))</f>
        <v>DOMINGO</v>
      </c>
      <c r="CS1" s="196"/>
      <c r="CT1" s="197" t="str">
        <f t="shared" ref="CT1" si="47">UPPER(TEXT(CT2,"DDDD"))</f>
        <v>LUNES</v>
      </c>
      <c r="CU1" s="198"/>
      <c r="CV1" s="197" t="str">
        <f t="shared" ref="CV1" si="48">UPPER(TEXT(CV2,"DDDD"))</f>
        <v>MARTES</v>
      </c>
      <c r="CW1" s="198"/>
      <c r="CX1" s="197" t="str">
        <f t="shared" ref="CX1" si="49">UPPER(TEXT(CX2,"DDDD"))</f>
        <v>MIÉRCOLES</v>
      </c>
      <c r="CY1" s="198"/>
      <c r="CZ1" s="197" t="str">
        <f t="shared" ref="CZ1" si="50">UPPER(TEXT(CZ2,"DDDD"))</f>
        <v>JUEVES</v>
      </c>
      <c r="DA1" s="198"/>
      <c r="DB1" s="197" t="str">
        <f t="shared" ref="DB1" si="51">UPPER(TEXT(DB2,"DDDD"))</f>
        <v>VIERNES</v>
      </c>
      <c r="DC1" s="198"/>
      <c r="DD1" s="195" t="str">
        <f t="shared" ref="DD1" si="52">UPPER(TEXT(DD2,"DDDD"))</f>
        <v>SÁBADO</v>
      </c>
      <c r="DE1" s="196"/>
      <c r="DF1" s="195" t="str">
        <f t="shared" ref="DF1" si="53">UPPER(TEXT(DF2,"DDDD"))</f>
        <v>DOMINGO</v>
      </c>
      <c r="DG1" s="196"/>
      <c r="DH1" s="197" t="str">
        <f t="shared" ref="DH1" si="54">UPPER(TEXT(DH2,"DDDD"))</f>
        <v>LUNES</v>
      </c>
      <c r="DI1" s="198"/>
      <c r="DJ1" s="197" t="str">
        <f t="shared" ref="DJ1" si="55">UPPER(TEXT(DJ2,"DDDD"))</f>
        <v>MARTES</v>
      </c>
      <c r="DK1" s="198"/>
      <c r="DL1" s="197" t="str">
        <f t="shared" ref="DL1" si="56">UPPER(TEXT(DL2,"DDDD"))</f>
        <v>MIÉRCOLES</v>
      </c>
      <c r="DM1" s="198"/>
      <c r="DN1" s="197" t="str">
        <f t="shared" ref="DN1" si="57">UPPER(TEXT(DN2,"DDDD"))</f>
        <v>JUEVES</v>
      </c>
      <c r="DO1" s="198"/>
      <c r="DP1" s="197" t="str">
        <f t="shared" ref="DP1" si="58">UPPER(TEXT(DP2,"DDDD"))</f>
        <v>VIERNES</v>
      </c>
      <c r="DQ1" s="198"/>
      <c r="DR1" s="195" t="str">
        <f t="shared" ref="DR1" si="59">UPPER(TEXT(DR2,"DDDD"))</f>
        <v>SÁBADO</v>
      </c>
      <c r="DS1" s="196"/>
      <c r="DT1" s="195" t="str">
        <f t="shared" ref="DT1" si="60">UPPER(TEXT(DT2,"DDDD"))</f>
        <v>DOMINGO</v>
      </c>
      <c r="DU1" s="196"/>
      <c r="DV1" s="197" t="str">
        <f t="shared" ref="DV1" si="61">UPPER(TEXT(DV2,"DDDD"))</f>
        <v>LUNES</v>
      </c>
      <c r="DW1" s="198"/>
      <c r="DX1" s="197" t="str">
        <f t="shared" ref="DX1" si="62">UPPER(TEXT(DX2,"DDDD"))</f>
        <v>MARTES</v>
      </c>
      <c r="DY1" s="198"/>
      <c r="DZ1" s="197" t="str">
        <f t="shared" ref="DZ1" si="63">UPPER(TEXT(DZ2,"DDDD"))</f>
        <v>MIÉRCOLES</v>
      </c>
      <c r="EA1" s="198"/>
      <c r="EB1" s="197" t="str">
        <f t="shared" ref="EB1" si="64">UPPER(TEXT(EB2,"DDDD"))</f>
        <v>JUEVES</v>
      </c>
      <c r="EC1" s="198"/>
      <c r="ED1" s="197" t="str">
        <f t="shared" ref="ED1" si="65">UPPER(TEXT(ED2,"DDDD"))</f>
        <v>VIERNES</v>
      </c>
      <c r="EE1" s="198"/>
      <c r="EF1" s="195" t="str">
        <f t="shared" ref="EF1" si="66">UPPER(TEXT(EF2,"DDDD"))</f>
        <v>SÁBADO</v>
      </c>
      <c r="EG1" s="196"/>
      <c r="EH1" s="195" t="str">
        <f t="shared" ref="EH1" si="67">UPPER(TEXT(EH2,"DDDD"))</f>
        <v>DOMINGO</v>
      </c>
      <c r="EI1" s="196"/>
      <c r="EJ1" s="197" t="str">
        <f t="shared" ref="EJ1" si="68">UPPER(TEXT(EJ2,"DDDD"))</f>
        <v>LUNES</v>
      </c>
      <c r="EK1" s="198"/>
      <c r="EL1" s="197" t="str">
        <f t="shared" ref="EL1" si="69">UPPER(TEXT(EL2,"DDDD"))</f>
        <v>MARTES</v>
      </c>
      <c r="EM1" s="198"/>
      <c r="EN1" s="197" t="str">
        <f t="shared" ref="EN1" si="70">UPPER(TEXT(EN2,"DDDD"))</f>
        <v>MIÉRCOLES</v>
      </c>
      <c r="EO1" s="198"/>
      <c r="EP1" s="197" t="str">
        <f t="shared" ref="EP1" si="71">UPPER(TEXT(EP2,"DDDD"))</f>
        <v>JUEVES</v>
      </c>
      <c r="EQ1" s="198"/>
      <c r="ER1" s="197" t="str">
        <f t="shared" ref="ER1" si="72">UPPER(TEXT(ER2,"DDDD"))</f>
        <v>VIERNES</v>
      </c>
      <c r="ES1" s="198"/>
      <c r="ET1" s="195" t="str">
        <f t="shared" ref="ET1" si="73">UPPER(TEXT(ET2,"DDDD"))</f>
        <v>SÁBADO</v>
      </c>
      <c r="EU1" s="196"/>
      <c r="EV1" s="195" t="str">
        <f t="shared" ref="EV1" si="74">UPPER(TEXT(EV2,"DDDD"))</f>
        <v>DOMINGO</v>
      </c>
      <c r="EW1" s="196"/>
      <c r="EX1" s="197" t="str">
        <f t="shared" ref="EX1" si="75">UPPER(TEXT(EX2,"DDDD"))</f>
        <v>LUNES</v>
      </c>
      <c r="EY1" s="198"/>
      <c r="EZ1" s="197" t="str">
        <f t="shared" ref="EZ1" si="76">UPPER(TEXT(EZ2,"DDDD"))</f>
        <v>MARTES</v>
      </c>
      <c r="FA1" s="198"/>
      <c r="FB1" s="197" t="str">
        <f t="shared" ref="FB1" si="77">UPPER(TEXT(FB2,"DDDD"))</f>
        <v>MIÉRCOLES</v>
      </c>
      <c r="FC1" s="198"/>
      <c r="FD1" s="197" t="str">
        <f t="shared" ref="FD1" si="78">UPPER(TEXT(FD2,"DDDD"))</f>
        <v>JUEVES</v>
      </c>
      <c r="FE1" s="198"/>
      <c r="FF1" s="197" t="str">
        <f t="shared" ref="FF1" si="79">UPPER(TEXT(FF2,"DDDD"))</f>
        <v>VIERNES</v>
      </c>
      <c r="FG1" s="198"/>
      <c r="FH1" s="195" t="str">
        <f t="shared" ref="FH1" si="80">UPPER(TEXT(FH2,"DDDD"))</f>
        <v>SÁBADO</v>
      </c>
      <c r="FI1" s="196"/>
      <c r="FJ1" s="195" t="str">
        <f t="shared" ref="FJ1" si="81">UPPER(TEXT(FJ2,"DDDD"))</f>
        <v>DOMINGO</v>
      </c>
      <c r="FK1" s="196"/>
      <c r="FL1" s="197" t="str">
        <f t="shared" ref="FL1" si="82">UPPER(TEXT(FL2,"DDDD"))</f>
        <v>LUNES</v>
      </c>
      <c r="FM1" s="198"/>
      <c r="FN1" s="197" t="str">
        <f t="shared" ref="FN1" si="83">UPPER(TEXT(FN2,"DDDD"))</f>
        <v>MARTES</v>
      </c>
      <c r="FO1" s="198"/>
      <c r="FP1" s="197" t="str">
        <f t="shared" ref="FP1" si="84">UPPER(TEXT(FP2,"DDDD"))</f>
        <v>MIÉRCOLES</v>
      </c>
      <c r="FQ1" s="198"/>
      <c r="FR1" s="197" t="str">
        <f t="shared" ref="FR1" si="85">UPPER(TEXT(FR2,"DDDD"))</f>
        <v>JUEVES</v>
      </c>
      <c r="FS1" s="198"/>
      <c r="FT1" s="197" t="str">
        <f t="shared" ref="FT1" si="86">UPPER(TEXT(FT2,"DDDD"))</f>
        <v>VIERNES</v>
      </c>
      <c r="FU1" s="198"/>
      <c r="FV1" s="195" t="str">
        <f t="shared" ref="FV1" si="87">UPPER(TEXT(FV2,"DDDD"))</f>
        <v>SÁBADO</v>
      </c>
      <c r="FW1" s="196"/>
      <c r="FX1" s="195" t="str">
        <f t="shared" ref="FX1" si="88">UPPER(TEXT(FX2,"DDDD"))</f>
        <v>DOMINGO</v>
      </c>
      <c r="FY1" s="196"/>
      <c r="FZ1" s="197" t="str">
        <f t="shared" ref="FZ1" si="89">UPPER(TEXT(FZ2,"DDDD"))</f>
        <v>LUNES</v>
      </c>
      <c r="GA1" s="198"/>
      <c r="GB1" s="197" t="str">
        <f t="shared" ref="GB1" si="90">UPPER(TEXT(GB2,"DDDD"))</f>
        <v>MARTES</v>
      </c>
      <c r="GC1" s="198"/>
    </row>
    <row r="2" spans="1:185" ht="15.75" thickBot="1" x14ac:dyDescent="0.3">
      <c r="A2" s="207"/>
      <c r="B2" s="199">
        <v>42675</v>
      </c>
      <c r="C2" s="200"/>
      <c r="D2" s="199">
        <v>42676</v>
      </c>
      <c r="E2" s="200"/>
      <c r="F2" s="199">
        <v>42677</v>
      </c>
      <c r="G2" s="200"/>
      <c r="H2" s="199">
        <v>42678</v>
      </c>
      <c r="I2" s="200"/>
      <c r="J2" s="201">
        <v>42679</v>
      </c>
      <c r="K2" s="202"/>
      <c r="L2" s="201">
        <v>42680</v>
      </c>
      <c r="M2" s="202"/>
      <c r="N2" s="199">
        <v>42681</v>
      </c>
      <c r="O2" s="200"/>
      <c r="P2" s="199">
        <v>42682</v>
      </c>
      <c r="Q2" s="200"/>
      <c r="R2" s="199">
        <v>42683</v>
      </c>
      <c r="S2" s="200"/>
      <c r="T2" s="199">
        <v>42684</v>
      </c>
      <c r="U2" s="200"/>
      <c r="V2" s="199">
        <v>42685</v>
      </c>
      <c r="W2" s="200"/>
      <c r="X2" s="201">
        <v>42686</v>
      </c>
      <c r="Y2" s="202"/>
      <c r="Z2" s="201">
        <v>42687</v>
      </c>
      <c r="AA2" s="202"/>
      <c r="AB2" s="199">
        <v>42688</v>
      </c>
      <c r="AC2" s="200"/>
      <c r="AD2" s="199">
        <v>42689</v>
      </c>
      <c r="AE2" s="200"/>
      <c r="AF2" s="199">
        <v>42690</v>
      </c>
      <c r="AG2" s="200"/>
      <c r="AH2" s="199">
        <v>42691</v>
      </c>
      <c r="AI2" s="200"/>
      <c r="AJ2" s="199">
        <v>42692</v>
      </c>
      <c r="AK2" s="200"/>
      <c r="AL2" s="201">
        <v>42693</v>
      </c>
      <c r="AM2" s="202"/>
      <c r="AN2" s="201">
        <v>42694</v>
      </c>
      <c r="AO2" s="202"/>
      <c r="AP2" s="199">
        <v>42695</v>
      </c>
      <c r="AQ2" s="200"/>
      <c r="AR2" s="199">
        <v>42696</v>
      </c>
      <c r="AS2" s="200"/>
      <c r="AT2" s="199">
        <v>42697</v>
      </c>
      <c r="AU2" s="200"/>
      <c r="AV2" s="199">
        <v>42698</v>
      </c>
      <c r="AW2" s="200"/>
      <c r="AX2" s="199">
        <v>42699</v>
      </c>
      <c r="AY2" s="200"/>
      <c r="AZ2" s="201">
        <v>42700</v>
      </c>
      <c r="BA2" s="202"/>
      <c r="BB2" s="201">
        <v>42701</v>
      </c>
      <c r="BC2" s="202"/>
      <c r="BD2" s="199">
        <v>42702</v>
      </c>
      <c r="BE2" s="200"/>
      <c r="BF2" s="199">
        <v>42703</v>
      </c>
      <c r="BG2" s="200"/>
      <c r="BH2" s="199">
        <v>42704</v>
      </c>
      <c r="BI2" s="200"/>
      <c r="BJ2" s="199">
        <v>42705</v>
      </c>
      <c r="BK2" s="200"/>
      <c r="BL2" s="199">
        <v>42706</v>
      </c>
      <c r="BM2" s="200"/>
      <c r="BN2" s="201">
        <v>42707</v>
      </c>
      <c r="BO2" s="202"/>
      <c r="BP2" s="201">
        <v>42708</v>
      </c>
      <c r="BQ2" s="202"/>
      <c r="BR2" s="199">
        <v>42709</v>
      </c>
      <c r="BS2" s="200"/>
      <c r="BT2" s="199">
        <v>42710</v>
      </c>
      <c r="BU2" s="200"/>
      <c r="BV2" s="199">
        <v>42711</v>
      </c>
      <c r="BW2" s="200"/>
      <c r="BX2" s="199">
        <v>42712</v>
      </c>
      <c r="BY2" s="200"/>
      <c r="BZ2" s="199">
        <v>42713</v>
      </c>
      <c r="CA2" s="200"/>
      <c r="CB2" s="201">
        <v>42714</v>
      </c>
      <c r="CC2" s="202"/>
      <c r="CD2" s="201">
        <v>42715</v>
      </c>
      <c r="CE2" s="202"/>
      <c r="CF2" s="199">
        <v>42716</v>
      </c>
      <c r="CG2" s="200"/>
      <c r="CH2" s="199">
        <v>42717</v>
      </c>
      <c r="CI2" s="200"/>
      <c r="CJ2" s="199">
        <v>42718</v>
      </c>
      <c r="CK2" s="200"/>
      <c r="CL2" s="199">
        <v>42719</v>
      </c>
      <c r="CM2" s="200"/>
      <c r="CN2" s="199">
        <v>42720</v>
      </c>
      <c r="CO2" s="200"/>
      <c r="CP2" s="201">
        <v>42721</v>
      </c>
      <c r="CQ2" s="202"/>
      <c r="CR2" s="201">
        <v>42722</v>
      </c>
      <c r="CS2" s="202"/>
      <c r="CT2" s="199">
        <v>42723</v>
      </c>
      <c r="CU2" s="200"/>
      <c r="CV2" s="199">
        <v>42724</v>
      </c>
      <c r="CW2" s="200"/>
      <c r="CX2" s="199">
        <v>42725</v>
      </c>
      <c r="CY2" s="200"/>
      <c r="CZ2" s="199">
        <v>42726</v>
      </c>
      <c r="DA2" s="200"/>
      <c r="DB2" s="199">
        <v>42727</v>
      </c>
      <c r="DC2" s="200"/>
      <c r="DD2" s="201">
        <v>42728</v>
      </c>
      <c r="DE2" s="202"/>
      <c r="DF2" s="201">
        <v>42729</v>
      </c>
      <c r="DG2" s="202"/>
      <c r="DH2" s="199">
        <v>42730</v>
      </c>
      <c r="DI2" s="200"/>
      <c r="DJ2" s="199">
        <v>42731</v>
      </c>
      <c r="DK2" s="200"/>
      <c r="DL2" s="199">
        <v>42732</v>
      </c>
      <c r="DM2" s="200"/>
      <c r="DN2" s="199">
        <v>42733</v>
      </c>
      <c r="DO2" s="200"/>
      <c r="DP2" s="199">
        <v>42734</v>
      </c>
      <c r="DQ2" s="200"/>
      <c r="DR2" s="201">
        <v>42735</v>
      </c>
      <c r="DS2" s="202"/>
      <c r="DT2" s="201">
        <v>42736</v>
      </c>
      <c r="DU2" s="202"/>
      <c r="DV2" s="199">
        <v>42737</v>
      </c>
      <c r="DW2" s="200"/>
      <c r="DX2" s="199">
        <v>42738</v>
      </c>
      <c r="DY2" s="200"/>
      <c r="DZ2" s="199">
        <v>42739</v>
      </c>
      <c r="EA2" s="200"/>
      <c r="EB2" s="199">
        <v>42740</v>
      </c>
      <c r="EC2" s="200"/>
      <c r="ED2" s="199">
        <v>42741</v>
      </c>
      <c r="EE2" s="200"/>
      <c r="EF2" s="201">
        <v>42742</v>
      </c>
      <c r="EG2" s="202"/>
      <c r="EH2" s="201">
        <v>42743</v>
      </c>
      <c r="EI2" s="202"/>
      <c r="EJ2" s="199">
        <v>42744</v>
      </c>
      <c r="EK2" s="200"/>
      <c r="EL2" s="199">
        <v>42745</v>
      </c>
      <c r="EM2" s="200"/>
      <c r="EN2" s="199">
        <v>42746</v>
      </c>
      <c r="EO2" s="200"/>
      <c r="EP2" s="199">
        <v>42747</v>
      </c>
      <c r="EQ2" s="200"/>
      <c r="ER2" s="199">
        <v>42748</v>
      </c>
      <c r="ES2" s="200"/>
      <c r="ET2" s="201">
        <v>42749</v>
      </c>
      <c r="EU2" s="202"/>
      <c r="EV2" s="201">
        <v>42750</v>
      </c>
      <c r="EW2" s="202"/>
      <c r="EX2" s="199">
        <v>42751</v>
      </c>
      <c r="EY2" s="200"/>
      <c r="EZ2" s="199">
        <v>42752</v>
      </c>
      <c r="FA2" s="200"/>
      <c r="FB2" s="199">
        <v>42753</v>
      </c>
      <c r="FC2" s="200"/>
      <c r="FD2" s="199">
        <v>42754</v>
      </c>
      <c r="FE2" s="200"/>
      <c r="FF2" s="199">
        <v>42755</v>
      </c>
      <c r="FG2" s="200"/>
      <c r="FH2" s="201">
        <v>42756</v>
      </c>
      <c r="FI2" s="202"/>
      <c r="FJ2" s="201">
        <v>42757</v>
      </c>
      <c r="FK2" s="202"/>
      <c r="FL2" s="199">
        <v>42758</v>
      </c>
      <c r="FM2" s="200"/>
      <c r="FN2" s="199">
        <v>42759</v>
      </c>
      <c r="FO2" s="200"/>
      <c r="FP2" s="199">
        <v>42760</v>
      </c>
      <c r="FQ2" s="200"/>
      <c r="FR2" s="199">
        <v>42761</v>
      </c>
      <c r="FS2" s="200"/>
      <c r="FT2" s="199">
        <v>42762</v>
      </c>
      <c r="FU2" s="200"/>
      <c r="FV2" s="201">
        <v>42763</v>
      </c>
      <c r="FW2" s="202"/>
      <c r="FX2" s="201">
        <v>42764</v>
      </c>
      <c r="FY2" s="202"/>
      <c r="FZ2" s="199">
        <v>42765</v>
      </c>
      <c r="GA2" s="200"/>
      <c r="GB2" s="199">
        <v>42766</v>
      </c>
      <c r="GC2" s="200"/>
    </row>
    <row r="3" spans="1:185" s="137" customFormat="1" x14ac:dyDescent="0.25">
      <c r="A3" s="147" t="s">
        <v>79</v>
      </c>
      <c r="B3" s="150">
        <f>COUNTIFS(TOI!$S$2:$S$1501,B$2)</f>
        <v>0</v>
      </c>
      <c r="C3" s="151">
        <f>IF(B$6&gt;0,B3/B$6,0)</f>
        <v>0</v>
      </c>
      <c r="D3" s="150">
        <f>COUNTIFS(TOI!$S$2:$S$1501,D$2)</f>
        <v>0</v>
      </c>
      <c r="E3" s="151">
        <f>IF(D$6&gt;0,D3/D$6,0)</f>
        <v>0</v>
      </c>
      <c r="F3" s="150">
        <f>COUNTIFS(TOI!$S$2:$S$1501,F$2)</f>
        <v>0</v>
      </c>
      <c r="G3" s="151">
        <f>IF(F$6&gt;0,F3/F$6,0)</f>
        <v>0</v>
      </c>
      <c r="H3" s="150">
        <f>COUNTIFS(TOI!$S$2:$S$1501,H$2)</f>
        <v>0</v>
      </c>
      <c r="I3" s="151">
        <f>IF(H$6&gt;0,H3/H$6,0)</f>
        <v>0</v>
      </c>
      <c r="J3" s="154">
        <f>COUNTIFS(TOI!$S$2:$S$1501,J$2)</f>
        <v>0</v>
      </c>
      <c r="K3" s="155">
        <f>IF(J$6&gt;0,J3/J$6,0)</f>
        <v>0</v>
      </c>
      <c r="L3" s="154">
        <f>COUNTIFS(TOI!$S$2:$S$1501,L$2)</f>
        <v>0</v>
      </c>
      <c r="M3" s="155">
        <f>IF(L$6&gt;0,L3/L$6,0)</f>
        <v>0</v>
      </c>
      <c r="N3" s="150">
        <f>COUNTIFS(TOI!$S$2:$S$1501,N$2)</f>
        <v>0</v>
      </c>
      <c r="O3" s="151">
        <f>IF(N$6&gt;0,N3/N$6,0)</f>
        <v>0</v>
      </c>
      <c r="P3" s="150">
        <f>COUNTIFS(TOI!$S$2:$S$1501,P$2)</f>
        <v>0</v>
      </c>
      <c r="Q3" s="151">
        <f>IF(P$6&gt;0,P3/P$6,0)</f>
        <v>0</v>
      </c>
      <c r="R3" s="150">
        <f>COUNTIFS(TOI!$S$2:$S$1501,R$2)</f>
        <v>0</v>
      </c>
      <c r="S3" s="151">
        <f>IF(R$6&gt;0,R3/R$6,0)</f>
        <v>0</v>
      </c>
      <c r="T3" s="150">
        <f>COUNTIFS(TOI!$S$2:$S$1501,T$2)</f>
        <v>0</v>
      </c>
      <c r="U3" s="151">
        <f>IF(T$6&gt;0,T3/T$6,0)</f>
        <v>0</v>
      </c>
      <c r="V3" s="150">
        <f>COUNTIFS(TOI!$S$2:$S$1501,V$2)</f>
        <v>0</v>
      </c>
      <c r="W3" s="151">
        <f>IF(V$6&gt;0,V3/V$6,0)</f>
        <v>0</v>
      </c>
      <c r="X3" s="154">
        <f>COUNTIFS(TOI!$S$2:$S$1501,X$2)</f>
        <v>0</v>
      </c>
      <c r="Y3" s="155">
        <f>IF(X$6&gt;0,X3/X$6,0)</f>
        <v>0</v>
      </c>
      <c r="Z3" s="154">
        <f>COUNTIFS(TOI!$S$2:$S$1501,Z$2)</f>
        <v>0</v>
      </c>
      <c r="AA3" s="155">
        <f>IF(Z$6&gt;0,Z3/Z$6,0)</f>
        <v>0</v>
      </c>
      <c r="AB3" s="150">
        <f>COUNTIFS(TOI!$S$2:$S$1501,AB$2)</f>
        <v>0</v>
      </c>
      <c r="AC3" s="151">
        <f>IF(AB$6&gt;0,AB3/AB$6,0)</f>
        <v>0</v>
      </c>
      <c r="AD3" s="150">
        <f>COUNTIFS(TOI!$S$2:$S$1501,AD$2)</f>
        <v>0</v>
      </c>
      <c r="AE3" s="151">
        <f>IF(AD$6&gt;0,AD3/AD$6,0)</f>
        <v>0</v>
      </c>
      <c r="AF3" s="150">
        <f>COUNTIFS(TOI!$S$2:$S$1501,AF$2)</f>
        <v>0</v>
      </c>
      <c r="AG3" s="151">
        <f>IF(AF$6&gt;0,AF3/AF$6,0)</f>
        <v>0</v>
      </c>
      <c r="AH3" s="150">
        <f>COUNTIFS(TOI!$S$2:$S$1501,AH$2)</f>
        <v>0</v>
      </c>
      <c r="AI3" s="151">
        <f>IF(AH$6&gt;0,AH3/AH$6,0)</f>
        <v>0</v>
      </c>
      <c r="AJ3" s="150">
        <f>COUNTIFS(TOI!$S$2:$S$1501,AJ$2)</f>
        <v>0</v>
      </c>
      <c r="AK3" s="151">
        <f>IF(AJ$6&gt;0,AJ3/AJ$6,0)</f>
        <v>0</v>
      </c>
      <c r="AL3" s="154">
        <f>COUNTIFS(TOI!$S$2:$S$1501,AL$2)</f>
        <v>0</v>
      </c>
      <c r="AM3" s="155">
        <f>IF(AL$6&gt;0,AL3/AL$6,0)</f>
        <v>0</v>
      </c>
      <c r="AN3" s="154">
        <f>COUNTIFS(TOI!$S$2:$S$1501,AN$2)</f>
        <v>0</v>
      </c>
      <c r="AO3" s="155">
        <f>IF(AN$6&gt;0,AN3/AN$6,0)</f>
        <v>0</v>
      </c>
      <c r="AP3" s="150">
        <f>COUNTIFS(TOI!$S$2:$S$1501,AP$2)</f>
        <v>0</v>
      </c>
      <c r="AQ3" s="151">
        <f>IF(AP$6&gt;0,AP3/AP$6,0)</f>
        <v>0</v>
      </c>
      <c r="AR3" s="150">
        <f>COUNTIFS(TOI!$S$2:$S$1501,AR$2)</f>
        <v>0</v>
      </c>
      <c r="AS3" s="151">
        <f>IF(AR$6&gt;0,AR3/AR$6,0)</f>
        <v>0</v>
      </c>
      <c r="AT3" s="150">
        <f>COUNTIFS(TOI!$S$2:$S$1501,AT$2)</f>
        <v>0</v>
      </c>
      <c r="AU3" s="151">
        <f>IF(AT$6&gt;0,AT3/AT$6,0)</f>
        <v>0</v>
      </c>
      <c r="AV3" s="150">
        <f>COUNTIFS(TOI!$S$2:$S$1501,AV$2)</f>
        <v>0</v>
      </c>
      <c r="AW3" s="151">
        <f>IF(AV$6&gt;0,AV3/AV$6,0)</f>
        <v>0</v>
      </c>
      <c r="AX3" s="150">
        <f>COUNTIFS(TOI!$S$2:$S$1501,AX$2)</f>
        <v>0</v>
      </c>
      <c r="AY3" s="151">
        <f>IF(AX$6&gt;0,AX3/AX$6,0)</f>
        <v>0</v>
      </c>
      <c r="AZ3" s="154">
        <f>COUNTIFS(TOI!$S$2:$S$1501,AZ$2)</f>
        <v>0</v>
      </c>
      <c r="BA3" s="155">
        <f>IF(AZ$6&gt;0,AZ3/AZ$6,0)</f>
        <v>0</v>
      </c>
      <c r="BB3" s="154">
        <f>COUNTIFS(TOI!$S$2:$S$1501,BB$2)</f>
        <v>0</v>
      </c>
      <c r="BC3" s="155">
        <f>IF(BB$6&gt;0,BB3/BB$6,0)</f>
        <v>0</v>
      </c>
      <c r="BD3" s="150">
        <f>COUNTIFS(TOI!$S$2:$S$1501,BD$2)</f>
        <v>0</v>
      </c>
      <c r="BE3" s="151">
        <f>IF(BD$6&gt;0,BD3/BD$6,0)</f>
        <v>0</v>
      </c>
      <c r="BF3" s="150">
        <f>COUNTIFS(TOI!$S$2:$S$1501,BF$2)</f>
        <v>0</v>
      </c>
      <c r="BG3" s="151">
        <f>IF(BF$6&gt;0,BF3/BF$6,0)</f>
        <v>0</v>
      </c>
      <c r="BH3" s="150">
        <f>COUNTIFS(TOI!$S$2:$S$1501,BH$2)</f>
        <v>0</v>
      </c>
      <c r="BI3" s="151">
        <f>IF(BH$6&gt;0,BH3/BH$6,0)</f>
        <v>0</v>
      </c>
      <c r="BJ3" s="150">
        <f>COUNTIFS(TOI!$S$2:$S$1501,BJ$2)</f>
        <v>0</v>
      </c>
      <c r="BK3" s="151">
        <f>IF(BJ$6&gt;0,BJ3/BJ$6,0)</f>
        <v>0</v>
      </c>
      <c r="BL3" s="150">
        <f>COUNTIFS(TOI!$S$2:$S$1501,BL$2)</f>
        <v>0</v>
      </c>
      <c r="BM3" s="151">
        <f>IF(BL$6&gt;0,BL3/BL$6,0)</f>
        <v>0</v>
      </c>
      <c r="BN3" s="154">
        <f>COUNTIFS(TOI!$S$2:$S$1501,BN$2)</f>
        <v>0</v>
      </c>
      <c r="BO3" s="155">
        <f>IF(BN$6&gt;0,BN3/BN$6,0)</f>
        <v>0</v>
      </c>
      <c r="BP3" s="154">
        <f>COUNTIFS(TOI!$S$2:$S$1501,BP$2)</f>
        <v>0</v>
      </c>
      <c r="BQ3" s="155">
        <f>IF(BP$6&gt;0,BP3/BP$6,0)</f>
        <v>0</v>
      </c>
      <c r="BR3" s="150">
        <f>COUNTIFS(TOI!$S$2:$S$1501,BR$2)</f>
        <v>0</v>
      </c>
      <c r="BS3" s="151">
        <f>IF(BR$6&gt;0,BR3/BR$6,0)</f>
        <v>0</v>
      </c>
      <c r="BT3" s="150">
        <f>COUNTIFS(TOI!$S$2:$S$1501,BT$2)</f>
        <v>0</v>
      </c>
      <c r="BU3" s="151">
        <f>IF(BT$6&gt;0,BT3/BT$6,0)</f>
        <v>0</v>
      </c>
      <c r="BV3" s="150">
        <f>COUNTIFS(TOI!$S$2:$S$1501,BV$2)</f>
        <v>0</v>
      </c>
      <c r="BW3" s="151">
        <f>IF(BV$6&gt;0,BV3/BV$6,0)</f>
        <v>0</v>
      </c>
      <c r="BX3" s="150">
        <f>COUNTIFS(TOI!$S$2:$S$1501,BX$2)</f>
        <v>0</v>
      </c>
      <c r="BY3" s="151">
        <f>IF(BX$6&gt;0,BX3/BX$6,0)</f>
        <v>0</v>
      </c>
      <c r="BZ3" s="150">
        <f>COUNTIFS(TOI!$S$2:$S$1501,BZ$2)</f>
        <v>0</v>
      </c>
      <c r="CA3" s="151">
        <f>IF(BZ$6&gt;0,BZ3/BZ$6,0)</f>
        <v>0</v>
      </c>
      <c r="CB3" s="154">
        <f>COUNTIFS(TOI!$S$2:$S$1501,CB$2)</f>
        <v>0</v>
      </c>
      <c r="CC3" s="155">
        <f>IF(CB$6&gt;0,CB3/CB$6,0)</f>
        <v>0</v>
      </c>
      <c r="CD3" s="154">
        <f>COUNTIFS(TOI!$S$2:$S$1501,CD$2)</f>
        <v>0</v>
      </c>
      <c r="CE3" s="155">
        <f>IF(CD$6&gt;0,CD3/CD$6,0)</f>
        <v>0</v>
      </c>
      <c r="CF3" s="150">
        <f>COUNTIFS(TOI!$S$2:$S$1501,CF$2)</f>
        <v>0</v>
      </c>
      <c r="CG3" s="151">
        <f>IF(CF$6&gt;0,CF3/CF$6,0)</f>
        <v>0</v>
      </c>
      <c r="CH3" s="150">
        <f>COUNTIFS(TOI!$S$2:$S$1501,CH$2)</f>
        <v>0</v>
      </c>
      <c r="CI3" s="151">
        <f>IF(CH$6&gt;0,CH3/CH$6,0)</f>
        <v>0</v>
      </c>
      <c r="CJ3" s="150">
        <f>COUNTIFS(TOI!$S$2:$S$1501,CJ$2)</f>
        <v>0</v>
      </c>
      <c r="CK3" s="151">
        <f>IF(CJ$6&gt;0,CJ3/CJ$6,0)</f>
        <v>0</v>
      </c>
      <c r="CL3" s="150">
        <f>COUNTIFS(TOI!$S$2:$S$1501,CL$2)</f>
        <v>0</v>
      </c>
      <c r="CM3" s="151">
        <f>IF(CL$6&gt;0,CL3/CL$6,0)</f>
        <v>0</v>
      </c>
      <c r="CN3" s="150">
        <f>COUNTIFS(TOI!$S$2:$S$1501,CN$2)</f>
        <v>0</v>
      </c>
      <c r="CO3" s="151">
        <f>IF(CN$6&gt;0,CN3/CN$6,0)</f>
        <v>0</v>
      </c>
      <c r="CP3" s="154">
        <f>COUNTIFS(TOI!$S$2:$S$1501,CP$2)</f>
        <v>0</v>
      </c>
      <c r="CQ3" s="155">
        <f>IF(CP$6&gt;0,CP3/CP$6,0)</f>
        <v>0</v>
      </c>
      <c r="CR3" s="154">
        <f>COUNTIFS(TOI!$S$2:$S$1501,CR$2)</f>
        <v>0</v>
      </c>
      <c r="CS3" s="155">
        <f>IF(CR$6&gt;0,CR3/CR$6,0)</f>
        <v>0</v>
      </c>
      <c r="CT3" s="150">
        <f>COUNTIFS(TOI!$S$2:$S$1501,CT$2)</f>
        <v>0</v>
      </c>
      <c r="CU3" s="151">
        <f>IF(CT$6&gt;0,CT3/CT$6,0)</f>
        <v>0</v>
      </c>
      <c r="CV3" s="150">
        <f>COUNTIFS(TOI!$S$2:$S$1501,CV$2)</f>
        <v>0</v>
      </c>
      <c r="CW3" s="151">
        <f>IF(CV$6&gt;0,CV3/CV$6,0)</f>
        <v>0</v>
      </c>
      <c r="CX3" s="150">
        <f>COUNTIFS(TOI!$S$2:$S$1501,CX$2)</f>
        <v>0</v>
      </c>
      <c r="CY3" s="151">
        <f>IF(CX$6&gt;0,CX3/CX$6,0)</f>
        <v>0</v>
      </c>
      <c r="CZ3" s="150">
        <f>COUNTIFS(TOI!$S$2:$S$1501,CZ$2)</f>
        <v>0</v>
      </c>
      <c r="DA3" s="151">
        <f>IF(CZ$6&gt;0,CZ3/CZ$6,0)</f>
        <v>0</v>
      </c>
      <c r="DB3" s="150">
        <f>COUNTIFS(TOI!$S$2:$S$1501,DB$2)</f>
        <v>0</v>
      </c>
      <c r="DC3" s="151">
        <f>IF(DB$6&gt;0,DB3/DB$6,0)</f>
        <v>0</v>
      </c>
      <c r="DD3" s="154">
        <f>COUNTIFS(TOI!$S$2:$S$1501,DD$2)</f>
        <v>0</v>
      </c>
      <c r="DE3" s="155">
        <f>IF(DD$6&gt;0,DD3/DD$6,0)</f>
        <v>0</v>
      </c>
      <c r="DF3" s="154">
        <f>COUNTIFS(TOI!$S$2:$S$1501,DF$2)</f>
        <v>0</v>
      </c>
      <c r="DG3" s="155">
        <f>IF(DF$6&gt;0,DF3/DF$6,0)</f>
        <v>0</v>
      </c>
      <c r="DH3" s="150">
        <f>COUNTIFS(TOI!$S$2:$S$1501,DH$2)</f>
        <v>0</v>
      </c>
      <c r="DI3" s="151">
        <f>IF(DH$6&gt;0,DH3/DH$6,0)</f>
        <v>0</v>
      </c>
      <c r="DJ3" s="150">
        <f>COUNTIFS(TOI!$S$2:$S$1501,DJ$2)</f>
        <v>0</v>
      </c>
      <c r="DK3" s="151">
        <f>IF(DJ$6&gt;0,DJ3/DJ$6,0)</f>
        <v>0</v>
      </c>
      <c r="DL3" s="150">
        <f>COUNTIFS(TOI!$S$2:$S$1501,DL$2)</f>
        <v>0</v>
      </c>
      <c r="DM3" s="151">
        <f>IF(DL$6&gt;0,DL3/DL$6,0)</f>
        <v>0</v>
      </c>
      <c r="DN3" s="150">
        <f>COUNTIFS(TOI!$S$2:$S$1501,DN$2)</f>
        <v>0</v>
      </c>
      <c r="DO3" s="151">
        <f>IF(DN$6&gt;0,DN3/DN$6,0)</f>
        <v>0</v>
      </c>
      <c r="DP3" s="150">
        <f>COUNTIFS(TOI!$S$2:$S$1501,DP$2)</f>
        <v>0</v>
      </c>
      <c r="DQ3" s="151">
        <f>IF(DP$6&gt;0,DP3/DP$6,0)</f>
        <v>0</v>
      </c>
      <c r="DR3" s="154">
        <f>COUNTIFS(TOI!$S$2:$S$1501,DR$2)</f>
        <v>0</v>
      </c>
      <c r="DS3" s="155">
        <f>IF(DR$6&gt;0,DR3/DR$6,0)</f>
        <v>0</v>
      </c>
      <c r="DT3" s="154">
        <f>COUNTIFS(TOI!$S$2:$S$1501,DT$2)</f>
        <v>0</v>
      </c>
      <c r="DU3" s="155">
        <f>IF(DT$6&gt;0,DT3/DT$6,0)</f>
        <v>0</v>
      </c>
      <c r="DV3" s="150">
        <f>COUNTIFS(TOI!$S$2:$S$1501,DV$2)</f>
        <v>0</v>
      </c>
      <c r="DW3" s="151">
        <f>IF(DV$6&gt;0,DV3/DV$6,0)</f>
        <v>0</v>
      </c>
      <c r="DX3" s="150">
        <f>COUNTIFS(TOI!$S$2:$S$1501,DX$2)</f>
        <v>0</v>
      </c>
      <c r="DY3" s="151">
        <f>IF(DX$6&gt;0,DX3/DX$6,0)</f>
        <v>0</v>
      </c>
      <c r="DZ3" s="150">
        <f>COUNTIFS(TOI!$S$2:$S$1501,DZ$2)</f>
        <v>0</v>
      </c>
      <c r="EA3" s="151">
        <f>IF(DZ$6&gt;0,DZ3/DZ$6,0)</f>
        <v>0</v>
      </c>
      <c r="EB3" s="150">
        <f>COUNTIFS(TOI!$S$2:$S$1501,EB$2)</f>
        <v>0</v>
      </c>
      <c r="EC3" s="151">
        <f>IF(EB$6&gt;0,EB3/EB$6,0)</f>
        <v>0</v>
      </c>
      <c r="ED3" s="150">
        <f>COUNTIFS(TOI!$S$2:$S$1501,ED$2)</f>
        <v>0</v>
      </c>
      <c r="EE3" s="151">
        <f>IF(ED$6&gt;0,ED3/ED$6,0)</f>
        <v>0</v>
      </c>
      <c r="EF3" s="154">
        <f>COUNTIFS(TOI!$S$2:$S$1501,EF$2)</f>
        <v>0</v>
      </c>
      <c r="EG3" s="155">
        <f>IF(EF$6&gt;0,EF3/EF$6,0)</f>
        <v>0</v>
      </c>
      <c r="EH3" s="154">
        <f>COUNTIFS(TOI!$S$2:$S$1501,EH$2)</f>
        <v>0</v>
      </c>
      <c r="EI3" s="155">
        <f>IF(EH$6&gt;0,EH3/EH$6,0)</f>
        <v>0</v>
      </c>
      <c r="EJ3" s="150">
        <f>COUNTIFS(TOI!$S$2:$S$1501,EJ$2)</f>
        <v>0</v>
      </c>
      <c r="EK3" s="151">
        <f>IF(EJ$6&gt;0,EJ3/EJ$6,0)</f>
        <v>0</v>
      </c>
      <c r="EL3" s="150">
        <f>COUNTIFS(TOI!$S$2:$S$1501,EL$2)</f>
        <v>0</v>
      </c>
      <c r="EM3" s="151">
        <f>IF(EL$6&gt;0,EL3/EL$6,0)</f>
        <v>0</v>
      </c>
      <c r="EN3" s="150">
        <f>COUNTIFS(TOI!$S$2:$S$1501,EN$2)</f>
        <v>0</v>
      </c>
      <c r="EO3" s="151">
        <f>IF(EN$6&gt;0,EN3/EN$6,0)</f>
        <v>0</v>
      </c>
      <c r="EP3" s="150">
        <f>COUNTIFS(TOI!$S$2:$S$1501,EP$2)</f>
        <v>0</v>
      </c>
      <c r="EQ3" s="151">
        <f>IF(EP$6&gt;0,EP3/EP$6,0)</f>
        <v>0</v>
      </c>
      <c r="ER3" s="150">
        <f>COUNTIFS(TOI!$S$2:$S$1501,ER$2)</f>
        <v>0</v>
      </c>
      <c r="ES3" s="151">
        <f>IF(ER$6&gt;0,ER3/ER$6,0)</f>
        <v>0</v>
      </c>
      <c r="ET3" s="154">
        <f>COUNTIFS(TOI!$S$2:$S$1501,ET$2)</f>
        <v>0</v>
      </c>
      <c r="EU3" s="155">
        <f>IF(ET$6&gt;0,ET3/ET$6,0)</f>
        <v>0</v>
      </c>
      <c r="EV3" s="154">
        <f>COUNTIFS(TOI!$S$2:$S$1501,EV$2)</f>
        <v>0</v>
      </c>
      <c r="EW3" s="155">
        <f>IF(EV$6&gt;0,EV3/EV$6,0)</f>
        <v>0</v>
      </c>
      <c r="EX3" s="150">
        <f>COUNTIFS(TOI!$S$2:$S$1501,EX$2)</f>
        <v>0</v>
      </c>
      <c r="EY3" s="151">
        <f>IF(EX$6&gt;0,EX3/EX$6,0)</f>
        <v>0</v>
      </c>
      <c r="EZ3" s="150">
        <f>COUNTIFS(TOI!$S$2:$S$1501,EZ$2)</f>
        <v>0</v>
      </c>
      <c r="FA3" s="151">
        <f>IF(EZ$6&gt;0,EZ3/EZ$6,0)</f>
        <v>0</v>
      </c>
      <c r="FB3" s="150">
        <f>COUNTIFS(TOI!$S$2:$S$1501,FB$2)</f>
        <v>0</v>
      </c>
      <c r="FC3" s="151">
        <f>IF(FB$6&gt;0,FB3/FB$6,0)</f>
        <v>0</v>
      </c>
      <c r="FD3" s="150">
        <f>COUNTIFS(TOI!$S$2:$S$1501,FD$2)</f>
        <v>0</v>
      </c>
      <c r="FE3" s="151">
        <f>IF(FD$6&gt;0,FD3/FD$6,0)</f>
        <v>0</v>
      </c>
      <c r="FF3" s="150">
        <f>COUNTIFS(TOI!$S$2:$S$1501,FF$2)</f>
        <v>0</v>
      </c>
      <c r="FG3" s="151">
        <f>IF(FF$6&gt;0,FF3/FF$6,0)</f>
        <v>0</v>
      </c>
      <c r="FH3" s="154">
        <f>COUNTIFS(TOI!$S$2:$S$1501,FH$2)</f>
        <v>0</v>
      </c>
      <c r="FI3" s="155">
        <f>IF(FH$6&gt;0,FH3/FH$6,0)</f>
        <v>0</v>
      </c>
      <c r="FJ3" s="154">
        <f>COUNTIFS(TOI!$S$2:$S$1501,FJ$2)</f>
        <v>0</v>
      </c>
      <c r="FK3" s="155">
        <f>IF(FJ$6&gt;0,FJ3/FJ$6,0)</f>
        <v>0</v>
      </c>
      <c r="FL3" s="150">
        <f>COUNTIFS(TOI!$S$2:$S$1501,FL$2)</f>
        <v>0</v>
      </c>
      <c r="FM3" s="151">
        <f>IF(FL$6&gt;0,FL3/FL$6,0)</f>
        <v>0</v>
      </c>
      <c r="FN3" s="150">
        <f>COUNTIFS(TOI!$S$2:$S$1501,FN$2)</f>
        <v>0</v>
      </c>
      <c r="FO3" s="151">
        <f>IF(FN$6&gt;0,FN3/FN$6,0)</f>
        <v>0</v>
      </c>
      <c r="FP3" s="150">
        <f>COUNTIFS(TOI!$S$2:$S$1501,FP$2)</f>
        <v>0</v>
      </c>
      <c r="FQ3" s="151">
        <f>IF(FP$6&gt;0,FP3/FP$6,0)</f>
        <v>0</v>
      </c>
      <c r="FR3" s="150">
        <f>COUNTIFS(TOI!$S$2:$S$1501,FR$2)</f>
        <v>0</v>
      </c>
      <c r="FS3" s="151">
        <f>IF(FR$6&gt;0,FR3/FR$6,0)</f>
        <v>0</v>
      </c>
      <c r="FT3" s="150">
        <f>COUNTIFS(TOI!$S$2:$S$1501,FT$2)</f>
        <v>0</v>
      </c>
      <c r="FU3" s="151">
        <f>IF(FT$6&gt;0,FT3/FT$6,0)</f>
        <v>0</v>
      </c>
      <c r="FV3" s="154">
        <f>COUNTIFS(TOI!$S$2:$S$1501,FV$2)</f>
        <v>0</v>
      </c>
      <c r="FW3" s="155">
        <f>IF(FV$6&gt;0,FV3/FV$6,0)</f>
        <v>0</v>
      </c>
      <c r="FX3" s="154">
        <f>COUNTIFS(TOI!$S$2:$S$1501,FX$2)</f>
        <v>0</v>
      </c>
      <c r="FY3" s="155">
        <f>IF(FX$6&gt;0,FX3/FX$6,0)</f>
        <v>0</v>
      </c>
      <c r="FZ3" s="150">
        <f>COUNTIFS(TOI!$S$2:$S$1501,FZ$2)</f>
        <v>0</v>
      </c>
      <c r="GA3" s="151">
        <f>IF(FZ$6&gt;0,FZ3/FZ$6,0)</f>
        <v>0</v>
      </c>
      <c r="GB3" s="150">
        <f>COUNTIFS(TOI!$S$2:$S$1501,GB$2)</f>
        <v>0</v>
      </c>
      <c r="GC3" s="151">
        <f>IF(GB$6&gt;0,GB3/GB$6,0)</f>
        <v>0</v>
      </c>
    </row>
    <row r="4" spans="1:185" s="137" customFormat="1" x14ac:dyDescent="0.25">
      <c r="A4" s="148" t="s">
        <v>80</v>
      </c>
      <c r="B4" s="143">
        <f>COUNTIFS(TOI!$T$2:$T$1501,B$2)</f>
        <v>0</v>
      </c>
      <c r="C4" s="139">
        <f t="shared" ref="C4:E5" si="91">IF(B$6&gt;0,B4/B$6,0)</f>
        <v>0</v>
      </c>
      <c r="D4" s="143">
        <f>COUNTIFS(TOI!$T$2:$T$1501,D$2)</f>
        <v>0</v>
      </c>
      <c r="E4" s="139">
        <f t="shared" si="91"/>
        <v>0</v>
      </c>
      <c r="F4" s="143">
        <f>COUNTIFS(TOI!$T$2:$T$1501,F$2)</f>
        <v>0</v>
      </c>
      <c r="G4" s="139">
        <f t="shared" ref="G4" si="92">IF(F$6&gt;0,F4/F$6,0)</f>
        <v>0</v>
      </c>
      <c r="H4" s="143">
        <f>COUNTIFS(TOI!$T$2:$T$1501,H$2)</f>
        <v>0</v>
      </c>
      <c r="I4" s="139">
        <f t="shared" ref="I4" si="93">IF(H$6&gt;0,H4/H$6,0)</f>
        <v>0</v>
      </c>
      <c r="J4" s="156">
        <f>COUNTIFS(TOI!$T$2:$T$1501,J$2)</f>
        <v>0</v>
      </c>
      <c r="K4" s="157">
        <f t="shared" ref="K4" si="94">IF(J$6&gt;0,J4/J$6,0)</f>
        <v>0</v>
      </c>
      <c r="L4" s="156">
        <f>COUNTIFS(TOI!$T$2:$T$1501,L$2)</f>
        <v>0</v>
      </c>
      <c r="M4" s="157">
        <f t="shared" ref="M4" si="95">IF(L$6&gt;0,L4/L$6,0)</f>
        <v>0</v>
      </c>
      <c r="N4" s="143">
        <f>COUNTIFS(TOI!$T$2:$T$1501,N$2)</f>
        <v>0</v>
      </c>
      <c r="O4" s="139">
        <f t="shared" ref="O4" si="96">IF(N$6&gt;0,N4/N$6,0)</f>
        <v>0</v>
      </c>
      <c r="P4" s="143">
        <f>COUNTIFS(TOI!$T$2:$T$1501,P$2)</f>
        <v>0</v>
      </c>
      <c r="Q4" s="139">
        <f t="shared" ref="Q4" si="97">IF(P$6&gt;0,P4/P$6,0)</f>
        <v>0</v>
      </c>
      <c r="R4" s="143">
        <f>COUNTIFS(TOI!$T$2:$T$1501,R$2)</f>
        <v>0</v>
      </c>
      <c r="S4" s="139">
        <f t="shared" ref="S4" si="98">IF(R$6&gt;0,R4/R$6,0)</f>
        <v>0</v>
      </c>
      <c r="T4" s="143">
        <f>COUNTIFS(TOI!$T$2:$T$1501,T$2)</f>
        <v>0</v>
      </c>
      <c r="U4" s="139">
        <f t="shared" ref="U4" si="99">IF(T$6&gt;0,T4/T$6,0)</f>
        <v>0</v>
      </c>
      <c r="V4" s="143">
        <f>COUNTIFS(TOI!$T$2:$T$1501,V$2)</f>
        <v>0</v>
      </c>
      <c r="W4" s="139">
        <f t="shared" ref="W4" si="100">IF(V$6&gt;0,V4/V$6,0)</f>
        <v>0</v>
      </c>
      <c r="X4" s="156">
        <f>COUNTIFS(TOI!$T$2:$T$1501,X$2)</f>
        <v>0</v>
      </c>
      <c r="Y4" s="157">
        <f t="shared" ref="Y4" si="101">IF(X$6&gt;0,X4/X$6,0)</f>
        <v>0</v>
      </c>
      <c r="Z4" s="156">
        <f>COUNTIFS(TOI!$T$2:$T$1501,Z$2)</f>
        <v>0</v>
      </c>
      <c r="AA4" s="157">
        <f t="shared" ref="AA4" si="102">IF(Z$6&gt;0,Z4/Z$6,0)</f>
        <v>0</v>
      </c>
      <c r="AB4" s="143">
        <f>COUNTIFS(TOI!$T$2:$T$1501,AB$2)</f>
        <v>0</v>
      </c>
      <c r="AC4" s="139">
        <f t="shared" ref="AC4" si="103">IF(AB$6&gt;0,AB4/AB$6,0)</f>
        <v>0</v>
      </c>
      <c r="AD4" s="143">
        <f>COUNTIFS(TOI!$T$2:$T$1501,AD$2)</f>
        <v>0</v>
      </c>
      <c r="AE4" s="139">
        <f t="shared" ref="AE4" si="104">IF(AD$6&gt;0,AD4/AD$6,0)</f>
        <v>0</v>
      </c>
      <c r="AF4" s="143">
        <f>COUNTIFS(TOI!$T$2:$T$1501,AF$2)</f>
        <v>0</v>
      </c>
      <c r="AG4" s="139">
        <f t="shared" ref="AG4" si="105">IF(AF$6&gt;0,AF4/AF$6,0)</f>
        <v>0</v>
      </c>
      <c r="AH4" s="143">
        <f>COUNTIFS(TOI!$T$2:$T$1501,AH$2)</f>
        <v>0</v>
      </c>
      <c r="AI4" s="139">
        <f t="shared" ref="AI4" si="106">IF(AH$6&gt;0,AH4/AH$6,0)</f>
        <v>0</v>
      </c>
      <c r="AJ4" s="143">
        <f>COUNTIFS(TOI!$T$2:$T$1501,AJ$2)</f>
        <v>0</v>
      </c>
      <c r="AK4" s="139">
        <f t="shared" ref="AK4" si="107">IF(AJ$6&gt;0,AJ4/AJ$6,0)</f>
        <v>0</v>
      </c>
      <c r="AL4" s="156">
        <f>COUNTIFS(TOI!$T$2:$T$1501,AL$2)</f>
        <v>0</v>
      </c>
      <c r="AM4" s="157">
        <f t="shared" ref="AM4" si="108">IF(AL$6&gt;0,AL4/AL$6,0)</f>
        <v>0</v>
      </c>
      <c r="AN4" s="156">
        <f>COUNTIFS(TOI!$T$2:$T$1501,AN$2)</f>
        <v>0</v>
      </c>
      <c r="AO4" s="157">
        <f t="shared" ref="AO4" si="109">IF(AN$6&gt;0,AN4/AN$6,0)</f>
        <v>0</v>
      </c>
      <c r="AP4" s="143">
        <f>COUNTIFS(TOI!$T$2:$T$1501,AP$2)</f>
        <v>0</v>
      </c>
      <c r="AQ4" s="139">
        <f t="shared" ref="AQ4" si="110">IF(AP$6&gt;0,AP4/AP$6,0)</f>
        <v>0</v>
      </c>
      <c r="AR4" s="143">
        <f>COUNTIFS(TOI!$T$2:$T$1501,AR$2)</f>
        <v>0</v>
      </c>
      <c r="AS4" s="139">
        <f t="shared" ref="AS4" si="111">IF(AR$6&gt;0,AR4/AR$6,0)</f>
        <v>0</v>
      </c>
      <c r="AT4" s="143">
        <f>COUNTIFS(TOI!$T$2:$T$1501,AT$2)</f>
        <v>0</v>
      </c>
      <c r="AU4" s="139">
        <f t="shared" ref="AU4" si="112">IF(AT$6&gt;0,AT4/AT$6,0)</f>
        <v>0</v>
      </c>
      <c r="AV4" s="143">
        <f>COUNTIFS(TOI!$T$2:$T$1501,AV$2)</f>
        <v>0</v>
      </c>
      <c r="AW4" s="139">
        <f t="shared" ref="AW4" si="113">IF(AV$6&gt;0,AV4/AV$6,0)</f>
        <v>0</v>
      </c>
      <c r="AX4" s="143">
        <f>COUNTIFS(TOI!$T$2:$T$1501,AX$2)</f>
        <v>0</v>
      </c>
      <c r="AY4" s="139">
        <f t="shared" ref="AY4" si="114">IF(AX$6&gt;0,AX4/AX$6,0)</f>
        <v>0</v>
      </c>
      <c r="AZ4" s="156">
        <f>COUNTIFS(TOI!$T$2:$T$1501,AZ$2)</f>
        <v>0</v>
      </c>
      <c r="BA4" s="157">
        <f t="shared" ref="BA4" si="115">IF(AZ$6&gt;0,AZ4/AZ$6,0)</f>
        <v>0</v>
      </c>
      <c r="BB4" s="156">
        <f>COUNTIFS(TOI!$T$2:$T$1501,BB$2)</f>
        <v>0</v>
      </c>
      <c r="BC4" s="157">
        <f t="shared" ref="BC4" si="116">IF(BB$6&gt;0,BB4/BB$6,0)</f>
        <v>0</v>
      </c>
      <c r="BD4" s="143">
        <f>COUNTIFS(TOI!$T$2:$T$1501,BD$2)</f>
        <v>0</v>
      </c>
      <c r="BE4" s="139">
        <f t="shared" ref="BE4" si="117">IF(BD$6&gt;0,BD4/BD$6,0)</f>
        <v>0</v>
      </c>
      <c r="BF4" s="143">
        <f>COUNTIFS(TOI!$T$2:$T$1501,BF$2)</f>
        <v>0</v>
      </c>
      <c r="BG4" s="139">
        <f t="shared" ref="BG4" si="118">IF(BF$6&gt;0,BF4/BF$6,0)</f>
        <v>0</v>
      </c>
      <c r="BH4" s="143">
        <f>COUNTIFS(TOI!$T$2:$T$1501,BH$2)</f>
        <v>0</v>
      </c>
      <c r="BI4" s="139">
        <f t="shared" ref="BI4" si="119">IF(BH$6&gt;0,BH4/BH$6,0)</f>
        <v>0</v>
      </c>
      <c r="BJ4" s="143">
        <f>COUNTIFS(TOI!$T$2:$T$1501,BJ$2)</f>
        <v>0</v>
      </c>
      <c r="BK4" s="139">
        <f t="shared" ref="BK4" si="120">IF(BJ$6&gt;0,BJ4/BJ$6,0)</f>
        <v>0</v>
      </c>
      <c r="BL4" s="143">
        <f>COUNTIFS(TOI!$T$2:$T$1501,BL$2)</f>
        <v>0</v>
      </c>
      <c r="BM4" s="139">
        <f t="shared" ref="BM4" si="121">IF(BL$6&gt;0,BL4/BL$6,0)</f>
        <v>0</v>
      </c>
      <c r="BN4" s="156">
        <f>COUNTIFS(TOI!$T$2:$T$1501,BN$2)</f>
        <v>0</v>
      </c>
      <c r="BO4" s="157">
        <f t="shared" ref="BO4" si="122">IF(BN$6&gt;0,BN4/BN$6,0)</f>
        <v>0</v>
      </c>
      <c r="BP4" s="156">
        <f>COUNTIFS(TOI!$T$2:$T$1501,BP$2)</f>
        <v>0</v>
      </c>
      <c r="BQ4" s="157">
        <f t="shared" ref="BQ4" si="123">IF(BP$6&gt;0,BP4/BP$6,0)</f>
        <v>0</v>
      </c>
      <c r="BR4" s="143">
        <f>COUNTIFS(TOI!$T$2:$T$1501,BR$2)</f>
        <v>0</v>
      </c>
      <c r="BS4" s="139">
        <f t="shared" ref="BS4" si="124">IF(BR$6&gt;0,BR4/BR$6,0)</f>
        <v>0</v>
      </c>
      <c r="BT4" s="143">
        <f>COUNTIFS(TOI!$T$2:$T$1501,BT$2)</f>
        <v>0</v>
      </c>
      <c r="BU4" s="139">
        <f t="shared" ref="BU4" si="125">IF(BT$6&gt;0,BT4/BT$6,0)</f>
        <v>0</v>
      </c>
      <c r="BV4" s="143">
        <f>COUNTIFS(TOI!$T$2:$T$1501,BV$2)</f>
        <v>0</v>
      </c>
      <c r="BW4" s="139">
        <f t="shared" ref="BW4" si="126">IF(BV$6&gt;0,BV4/BV$6,0)</f>
        <v>0</v>
      </c>
      <c r="BX4" s="143">
        <f>COUNTIFS(TOI!$T$2:$T$1501,BX$2)</f>
        <v>0</v>
      </c>
      <c r="BY4" s="139">
        <f t="shared" ref="BY4" si="127">IF(BX$6&gt;0,BX4/BX$6,0)</f>
        <v>0</v>
      </c>
      <c r="BZ4" s="143">
        <f>COUNTIFS(TOI!$T$2:$T$1501,BZ$2)</f>
        <v>0</v>
      </c>
      <c r="CA4" s="139">
        <f t="shared" ref="CA4" si="128">IF(BZ$6&gt;0,BZ4/BZ$6,0)</f>
        <v>0</v>
      </c>
      <c r="CB4" s="156">
        <f>COUNTIFS(TOI!$T$2:$T$1501,CB$2)</f>
        <v>0</v>
      </c>
      <c r="CC4" s="157">
        <f t="shared" ref="CC4" si="129">IF(CB$6&gt;0,CB4/CB$6,0)</f>
        <v>0</v>
      </c>
      <c r="CD4" s="156">
        <f>COUNTIFS(TOI!$T$2:$T$1501,CD$2)</f>
        <v>0</v>
      </c>
      <c r="CE4" s="157">
        <f t="shared" ref="CE4" si="130">IF(CD$6&gt;0,CD4/CD$6,0)</f>
        <v>0</v>
      </c>
      <c r="CF4" s="143">
        <f>COUNTIFS(TOI!$T$2:$T$1501,CF$2)</f>
        <v>0</v>
      </c>
      <c r="CG4" s="139">
        <f t="shared" ref="CG4" si="131">IF(CF$6&gt;0,CF4/CF$6,0)</f>
        <v>0</v>
      </c>
      <c r="CH4" s="143">
        <f>COUNTIFS(TOI!$T$2:$T$1501,CH$2)</f>
        <v>0</v>
      </c>
      <c r="CI4" s="139">
        <f t="shared" ref="CI4" si="132">IF(CH$6&gt;0,CH4/CH$6,0)</f>
        <v>0</v>
      </c>
      <c r="CJ4" s="143">
        <f>COUNTIFS(TOI!$T$2:$T$1501,CJ$2)</f>
        <v>0</v>
      </c>
      <c r="CK4" s="139">
        <f t="shared" ref="CK4" si="133">IF(CJ$6&gt;0,CJ4/CJ$6,0)</f>
        <v>0</v>
      </c>
      <c r="CL4" s="143">
        <f>COUNTIFS(TOI!$T$2:$T$1501,CL$2)</f>
        <v>0</v>
      </c>
      <c r="CM4" s="139">
        <f t="shared" ref="CM4" si="134">IF(CL$6&gt;0,CL4/CL$6,0)</f>
        <v>0</v>
      </c>
      <c r="CN4" s="143">
        <f>COUNTIFS(TOI!$T$2:$T$1501,CN$2)</f>
        <v>0</v>
      </c>
      <c r="CO4" s="139">
        <f t="shared" ref="CO4" si="135">IF(CN$6&gt;0,CN4/CN$6,0)</f>
        <v>0</v>
      </c>
      <c r="CP4" s="156">
        <f>COUNTIFS(TOI!$T$2:$T$1501,CP$2)</f>
        <v>0</v>
      </c>
      <c r="CQ4" s="157">
        <f t="shared" ref="CQ4" si="136">IF(CP$6&gt;0,CP4/CP$6,0)</f>
        <v>0</v>
      </c>
      <c r="CR4" s="156">
        <f>COUNTIFS(TOI!$T$2:$T$1501,CR$2)</f>
        <v>0</v>
      </c>
      <c r="CS4" s="157">
        <f t="shared" ref="CS4" si="137">IF(CR$6&gt;0,CR4/CR$6,0)</f>
        <v>0</v>
      </c>
      <c r="CT4" s="143">
        <f>COUNTIFS(TOI!$T$2:$T$1501,CT$2)</f>
        <v>0</v>
      </c>
      <c r="CU4" s="139">
        <f t="shared" ref="CU4" si="138">IF(CT$6&gt;0,CT4/CT$6,0)</f>
        <v>0</v>
      </c>
      <c r="CV4" s="143">
        <f>COUNTIFS(TOI!$T$2:$T$1501,CV$2)</f>
        <v>0</v>
      </c>
      <c r="CW4" s="139">
        <f t="shared" ref="CW4" si="139">IF(CV$6&gt;0,CV4/CV$6,0)</f>
        <v>0</v>
      </c>
      <c r="CX4" s="143">
        <f>COUNTIFS(TOI!$T$2:$T$1501,CX$2)</f>
        <v>0</v>
      </c>
      <c r="CY4" s="139">
        <f t="shared" ref="CY4" si="140">IF(CX$6&gt;0,CX4/CX$6,0)</f>
        <v>0</v>
      </c>
      <c r="CZ4" s="143">
        <f>COUNTIFS(TOI!$T$2:$T$1501,CZ$2)</f>
        <v>0</v>
      </c>
      <c r="DA4" s="139">
        <f t="shared" ref="DA4" si="141">IF(CZ$6&gt;0,CZ4/CZ$6,0)</f>
        <v>0</v>
      </c>
      <c r="DB4" s="143">
        <f>COUNTIFS(TOI!$T$2:$T$1501,DB$2)</f>
        <v>0</v>
      </c>
      <c r="DC4" s="139">
        <f t="shared" ref="DC4" si="142">IF(DB$6&gt;0,DB4/DB$6,0)</f>
        <v>0</v>
      </c>
      <c r="DD4" s="156">
        <f>COUNTIFS(TOI!$T$2:$T$1501,DD$2)</f>
        <v>0</v>
      </c>
      <c r="DE4" s="157">
        <f t="shared" ref="DE4" si="143">IF(DD$6&gt;0,DD4/DD$6,0)</f>
        <v>0</v>
      </c>
      <c r="DF4" s="156">
        <f>COUNTIFS(TOI!$T$2:$T$1501,DF$2)</f>
        <v>0</v>
      </c>
      <c r="DG4" s="157">
        <f t="shared" ref="DG4" si="144">IF(DF$6&gt;0,DF4/DF$6,0)</f>
        <v>0</v>
      </c>
      <c r="DH4" s="143">
        <f>COUNTIFS(TOI!$T$2:$T$1501,DH$2)</f>
        <v>0</v>
      </c>
      <c r="DI4" s="139">
        <f t="shared" ref="DI4" si="145">IF(DH$6&gt;0,DH4/DH$6,0)</f>
        <v>0</v>
      </c>
      <c r="DJ4" s="143">
        <f>COUNTIFS(TOI!$T$2:$T$1501,DJ$2)</f>
        <v>0</v>
      </c>
      <c r="DK4" s="139">
        <f t="shared" ref="DK4" si="146">IF(DJ$6&gt;0,DJ4/DJ$6,0)</f>
        <v>0</v>
      </c>
      <c r="DL4" s="143">
        <f>COUNTIFS(TOI!$T$2:$T$1501,DL$2)</f>
        <v>0</v>
      </c>
      <c r="DM4" s="139">
        <f t="shared" ref="DM4" si="147">IF(DL$6&gt;0,DL4/DL$6,0)</f>
        <v>0</v>
      </c>
      <c r="DN4" s="143">
        <f>COUNTIFS(TOI!$T$2:$T$1501,DN$2)</f>
        <v>0</v>
      </c>
      <c r="DO4" s="139">
        <f t="shared" ref="DO4" si="148">IF(DN$6&gt;0,DN4/DN$6,0)</f>
        <v>0</v>
      </c>
      <c r="DP4" s="143">
        <f>COUNTIFS(TOI!$T$2:$T$1501,DP$2)</f>
        <v>0</v>
      </c>
      <c r="DQ4" s="139">
        <f t="shared" ref="DQ4" si="149">IF(DP$6&gt;0,DP4/DP$6,0)</f>
        <v>0</v>
      </c>
      <c r="DR4" s="156">
        <f>COUNTIFS(TOI!$T$2:$T$1501,DR$2)</f>
        <v>0</v>
      </c>
      <c r="DS4" s="157">
        <f t="shared" ref="DS4" si="150">IF(DR$6&gt;0,DR4/DR$6,0)</f>
        <v>0</v>
      </c>
      <c r="DT4" s="156">
        <f>COUNTIFS(TOI!$T$2:$T$1501,DT$2)</f>
        <v>0</v>
      </c>
      <c r="DU4" s="157">
        <f t="shared" ref="DU4" si="151">IF(DT$6&gt;0,DT4/DT$6,0)</f>
        <v>0</v>
      </c>
      <c r="DV4" s="143">
        <f>COUNTIFS(TOI!$T$2:$T$1501,DV$2)</f>
        <v>0</v>
      </c>
      <c r="DW4" s="139">
        <f t="shared" ref="DW4" si="152">IF(DV$6&gt;0,DV4/DV$6,0)</f>
        <v>0</v>
      </c>
      <c r="DX4" s="143">
        <f>COUNTIFS(TOI!$T$2:$T$1501,DX$2)</f>
        <v>0</v>
      </c>
      <c r="DY4" s="139">
        <f t="shared" ref="DY4" si="153">IF(DX$6&gt;0,DX4/DX$6,0)</f>
        <v>0</v>
      </c>
      <c r="DZ4" s="143">
        <f>COUNTIFS(TOI!$T$2:$T$1501,DZ$2)</f>
        <v>0</v>
      </c>
      <c r="EA4" s="139">
        <f t="shared" ref="EA4" si="154">IF(DZ$6&gt;0,DZ4/DZ$6,0)</f>
        <v>0</v>
      </c>
      <c r="EB4" s="143">
        <f>COUNTIFS(TOI!$T$2:$T$1501,EB$2)</f>
        <v>0</v>
      </c>
      <c r="EC4" s="139">
        <f t="shared" ref="EC4" si="155">IF(EB$6&gt;0,EB4/EB$6,0)</f>
        <v>0</v>
      </c>
      <c r="ED4" s="143">
        <f>COUNTIFS(TOI!$T$2:$T$1501,ED$2)</f>
        <v>0</v>
      </c>
      <c r="EE4" s="139">
        <f t="shared" ref="EE4" si="156">IF(ED$6&gt;0,ED4/ED$6,0)</f>
        <v>0</v>
      </c>
      <c r="EF4" s="156">
        <f>COUNTIFS(TOI!$T$2:$T$1501,EF$2)</f>
        <v>0</v>
      </c>
      <c r="EG4" s="157">
        <f t="shared" ref="EG4" si="157">IF(EF$6&gt;0,EF4/EF$6,0)</f>
        <v>0</v>
      </c>
      <c r="EH4" s="156">
        <f>COUNTIFS(TOI!$T$2:$T$1501,EH$2)</f>
        <v>0</v>
      </c>
      <c r="EI4" s="157">
        <f t="shared" ref="EI4" si="158">IF(EH$6&gt;0,EH4/EH$6,0)</f>
        <v>0</v>
      </c>
      <c r="EJ4" s="143">
        <f>COUNTIFS(TOI!$T$2:$T$1501,EJ$2)</f>
        <v>0</v>
      </c>
      <c r="EK4" s="139">
        <f t="shared" ref="EK4" si="159">IF(EJ$6&gt;0,EJ4/EJ$6,0)</f>
        <v>0</v>
      </c>
      <c r="EL4" s="143">
        <f>COUNTIFS(TOI!$T$2:$T$1501,EL$2)</f>
        <v>0</v>
      </c>
      <c r="EM4" s="139">
        <f t="shared" ref="EM4" si="160">IF(EL$6&gt;0,EL4/EL$6,0)</f>
        <v>0</v>
      </c>
      <c r="EN4" s="143">
        <f>COUNTIFS(TOI!$T$2:$T$1501,EN$2)</f>
        <v>0</v>
      </c>
      <c r="EO4" s="139">
        <f t="shared" ref="EO4" si="161">IF(EN$6&gt;0,EN4/EN$6,0)</f>
        <v>0</v>
      </c>
      <c r="EP4" s="143">
        <f>COUNTIFS(TOI!$T$2:$T$1501,EP$2)</f>
        <v>0</v>
      </c>
      <c r="EQ4" s="139">
        <f t="shared" ref="EQ4" si="162">IF(EP$6&gt;0,EP4/EP$6,0)</f>
        <v>0</v>
      </c>
      <c r="ER4" s="143">
        <f>COUNTIFS(TOI!$T$2:$T$1501,ER$2)</f>
        <v>0</v>
      </c>
      <c r="ES4" s="139">
        <f t="shared" ref="ES4" si="163">IF(ER$6&gt;0,ER4/ER$6,0)</f>
        <v>0</v>
      </c>
      <c r="ET4" s="156">
        <f>COUNTIFS(TOI!$T$2:$T$1501,ET$2)</f>
        <v>0</v>
      </c>
      <c r="EU4" s="157">
        <f t="shared" ref="EU4" si="164">IF(ET$6&gt;0,ET4/ET$6,0)</f>
        <v>0</v>
      </c>
      <c r="EV4" s="156">
        <f>COUNTIFS(TOI!$T$2:$T$1501,EV$2)</f>
        <v>0</v>
      </c>
      <c r="EW4" s="157">
        <f t="shared" ref="EW4" si="165">IF(EV$6&gt;0,EV4/EV$6,0)</f>
        <v>0</v>
      </c>
      <c r="EX4" s="143">
        <f>COUNTIFS(TOI!$T$2:$T$1501,EX$2)</f>
        <v>0</v>
      </c>
      <c r="EY4" s="139">
        <f t="shared" ref="EY4" si="166">IF(EX$6&gt;0,EX4/EX$6,0)</f>
        <v>0</v>
      </c>
      <c r="EZ4" s="143">
        <f>COUNTIFS(TOI!$T$2:$T$1501,EZ$2)</f>
        <v>0</v>
      </c>
      <c r="FA4" s="139">
        <f t="shared" ref="FA4" si="167">IF(EZ$6&gt;0,EZ4/EZ$6,0)</f>
        <v>0</v>
      </c>
      <c r="FB4" s="143">
        <f>COUNTIFS(TOI!$T$2:$T$1501,FB$2)</f>
        <v>0</v>
      </c>
      <c r="FC4" s="139">
        <f t="shared" ref="FC4" si="168">IF(FB$6&gt;0,FB4/FB$6,0)</f>
        <v>0</v>
      </c>
      <c r="FD4" s="143">
        <f>COUNTIFS(TOI!$T$2:$T$1501,FD$2)</f>
        <v>0</v>
      </c>
      <c r="FE4" s="139">
        <f t="shared" ref="FE4" si="169">IF(FD$6&gt;0,FD4/FD$6,0)</f>
        <v>0</v>
      </c>
      <c r="FF4" s="143">
        <f>COUNTIFS(TOI!$T$2:$T$1501,FF$2)</f>
        <v>0</v>
      </c>
      <c r="FG4" s="139">
        <f t="shared" ref="FG4" si="170">IF(FF$6&gt;0,FF4/FF$6,0)</f>
        <v>0</v>
      </c>
      <c r="FH4" s="156">
        <f>COUNTIFS(TOI!$T$2:$T$1501,FH$2)</f>
        <v>0</v>
      </c>
      <c r="FI4" s="157">
        <f t="shared" ref="FI4" si="171">IF(FH$6&gt;0,FH4/FH$6,0)</f>
        <v>0</v>
      </c>
      <c r="FJ4" s="156">
        <f>COUNTIFS(TOI!$T$2:$T$1501,FJ$2)</f>
        <v>0</v>
      </c>
      <c r="FK4" s="157">
        <f t="shared" ref="FK4" si="172">IF(FJ$6&gt;0,FJ4/FJ$6,0)</f>
        <v>0</v>
      </c>
      <c r="FL4" s="143">
        <f>COUNTIFS(TOI!$T$2:$T$1501,FL$2)</f>
        <v>0</v>
      </c>
      <c r="FM4" s="139">
        <f t="shared" ref="FM4" si="173">IF(FL$6&gt;0,FL4/FL$6,0)</f>
        <v>0</v>
      </c>
      <c r="FN4" s="143">
        <f>COUNTIFS(TOI!$T$2:$T$1501,FN$2)</f>
        <v>0</v>
      </c>
      <c r="FO4" s="139">
        <f t="shared" ref="FO4" si="174">IF(FN$6&gt;0,FN4/FN$6,0)</f>
        <v>0</v>
      </c>
      <c r="FP4" s="143">
        <f>COUNTIFS(TOI!$T$2:$T$1501,FP$2)</f>
        <v>0</v>
      </c>
      <c r="FQ4" s="139">
        <f t="shared" ref="FQ4" si="175">IF(FP$6&gt;0,FP4/FP$6,0)</f>
        <v>0</v>
      </c>
      <c r="FR4" s="143">
        <f>COUNTIFS(TOI!$T$2:$T$1501,FR$2)</f>
        <v>0</v>
      </c>
      <c r="FS4" s="139">
        <f t="shared" ref="FS4" si="176">IF(FR$6&gt;0,FR4/FR$6,0)</f>
        <v>0</v>
      </c>
      <c r="FT4" s="143">
        <f>COUNTIFS(TOI!$T$2:$T$1501,FT$2)</f>
        <v>0</v>
      </c>
      <c r="FU4" s="139">
        <f t="shared" ref="FU4" si="177">IF(FT$6&gt;0,FT4/FT$6,0)</f>
        <v>0</v>
      </c>
      <c r="FV4" s="156">
        <f>COUNTIFS(TOI!$T$2:$T$1501,FV$2)</f>
        <v>0</v>
      </c>
      <c r="FW4" s="157">
        <f t="shared" ref="FW4" si="178">IF(FV$6&gt;0,FV4/FV$6,0)</f>
        <v>0</v>
      </c>
      <c r="FX4" s="156">
        <f>COUNTIFS(TOI!$T$2:$T$1501,FX$2)</f>
        <v>0</v>
      </c>
      <c r="FY4" s="157">
        <f t="shared" ref="FY4" si="179">IF(FX$6&gt;0,FX4/FX$6,0)</f>
        <v>0</v>
      </c>
      <c r="FZ4" s="143">
        <f>COUNTIFS(TOI!$T$2:$T$1501,FZ$2)</f>
        <v>0</v>
      </c>
      <c r="GA4" s="139">
        <f t="shared" ref="GA4" si="180">IF(FZ$6&gt;0,FZ4/FZ$6,0)</f>
        <v>0</v>
      </c>
      <c r="GB4" s="143">
        <f>COUNTIFS(TOI!$T$2:$T$1501,GB$2)</f>
        <v>0</v>
      </c>
      <c r="GC4" s="139">
        <f t="shared" ref="GC4" si="181">IF(GB$6&gt;0,GB4/GB$6,0)</f>
        <v>0</v>
      </c>
    </row>
    <row r="5" spans="1:185" s="137" customFormat="1" ht="15.75" thickBot="1" x14ac:dyDescent="0.3">
      <c r="A5" s="166" t="s">
        <v>81</v>
      </c>
      <c r="B5" s="167">
        <f>COUNTIFS(TOI!$U$2:$U$1501,B$2)</f>
        <v>0</v>
      </c>
      <c r="C5" s="168">
        <f t="shared" si="91"/>
        <v>0</v>
      </c>
      <c r="D5" s="167">
        <f>COUNTIFS(TOI!$U$2:$U$1501,D$2)</f>
        <v>0</v>
      </c>
      <c r="E5" s="168">
        <f t="shared" si="91"/>
        <v>0</v>
      </c>
      <c r="F5" s="167">
        <f>COUNTIFS(TOI!$U$2:$U$1501,F$2)</f>
        <v>0</v>
      </c>
      <c r="G5" s="168">
        <f t="shared" ref="G5" si="182">IF(F$6&gt;0,F5/F$6,0)</f>
        <v>0</v>
      </c>
      <c r="H5" s="167">
        <f>COUNTIFS(TOI!$U$2:$U$1501,H$2)</f>
        <v>0</v>
      </c>
      <c r="I5" s="168">
        <f t="shared" ref="I5" si="183">IF(H$6&gt;0,H5/H$6,0)</f>
        <v>0</v>
      </c>
      <c r="J5" s="169">
        <f>COUNTIFS(TOI!$U$2:$U$1501,J$2)</f>
        <v>0</v>
      </c>
      <c r="K5" s="170">
        <f t="shared" ref="K5" si="184">IF(J$6&gt;0,J5/J$6,0)</f>
        <v>0</v>
      </c>
      <c r="L5" s="169">
        <f>COUNTIFS(TOI!$U$2:$U$1501,L$2)</f>
        <v>0</v>
      </c>
      <c r="M5" s="170">
        <f t="shared" ref="M5" si="185">IF(L$6&gt;0,L5/L$6,0)</f>
        <v>0</v>
      </c>
      <c r="N5" s="167">
        <f>COUNTIFS(TOI!$U$2:$U$1501,N$2)</f>
        <v>0</v>
      </c>
      <c r="O5" s="168">
        <f t="shared" ref="O5" si="186">IF(N$6&gt;0,N5/N$6,0)</f>
        <v>0</v>
      </c>
      <c r="P5" s="167">
        <f>COUNTIFS(TOI!$U$2:$U$1501,P$2)</f>
        <v>0</v>
      </c>
      <c r="Q5" s="168">
        <f t="shared" ref="Q5" si="187">IF(P$6&gt;0,P5/P$6,0)</f>
        <v>0</v>
      </c>
      <c r="R5" s="167">
        <f>COUNTIFS(TOI!$U$2:$U$1501,R$2)</f>
        <v>0</v>
      </c>
      <c r="S5" s="168">
        <f t="shared" ref="S5" si="188">IF(R$6&gt;0,R5/R$6,0)</f>
        <v>0</v>
      </c>
      <c r="T5" s="167">
        <f>COUNTIFS(TOI!$U$2:$U$1501,T$2)</f>
        <v>0</v>
      </c>
      <c r="U5" s="168">
        <f t="shared" ref="U5" si="189">IF(T$6&gt;0,T5/T$6,0)</f>
        <v>0</v>
      </c>
      <c r="V5" s="167">
        <f>COUNTIFS(TOI!$U$2:$U$1501,V$2)</f>
        <v>0</v>
      </c>
      <c r="W5" s="168">
        <f t="shared" ref="W5" si="190">IF(V$6&gt;0,V5/V$6,0)</f>
        <v>0</v>
      </c>
      <c r="X5" s="169">
        <f>COUNTIFS(TOI!$U$2:$U$1501,X$2)</f>
        <v>0</v>
      </c>
      <c r="Y5" s="170">
        <f t="shared" ref="Y5" si="191">IF(X$6&gt;0,X5/X$6,0)</f>
        <v>0</v>
      </c>
      <c r="Z5" s="169">
        <f>COUNTIFS(TOI!$U$2:$U$1501,Z$2)</f>
        <v>0</v>
      </c>
      <c r="AA5" s="170">
        <f t="shared" ref="AA5" si="192">IF(Z$6&gt;0,Z5/Z$6,0)</f>
        <v>0</v>
      </c>
      <c r="AB5" s="167">
        <f>COUNTIFS(TOI!$U$2:$U$1501,AB$2)</f>
        <v>0</v>
      </c>
      <c r="AC5" s="168">
        <f t="shared" ref="AC5" si="193">IF(AB$6&gt;0,AB5/AB$6,0)</f>
        <v>0</v>
      </c>
      <c r="AD5" s="167">
        <f>COUNTIFS(TOI!$U$2:$U$1501,AD$2)</f>
        <v>0</v>
      </c>
      <c r="AE5" s="168">
        <f t="shared" ref="AE5" si="194">IF(AD$6&gt;0,AD5/AD$6,0)</f>
        <v>0</v>
      </c>
      <c r="AF5" s="167">
        <f>COUNTIFS(TOI!$U$2:$U$1501,AF$2)</f>
        <v>0</v>
      </c>
      <c r="AG5" s="168">
        <f t="shared" ref="AG5" si="195">IF(AF$6&gt;0,AF5/AF$6,0)</f>
        <v>0</v>
      </c>
      <c r="AH5" s="167">
        <f>COUNTIFS(TOI!$U$2:$U$1501,AH$2)</f>
        <v>0</v>
      </c>
      <c r="AI5" s="168">
        <f t="shared" ref="AI5" si="196">IF(AH$6&gt;0,AH5/AH$6,0)</f>
        <v>0</v>
      </c>
      <c r="AJ5" s="167">
        <f>COUNTIFS(TOI!$U$2:$U$1501,AJ$2)</f>
        <v>0</v>
      </c>
      <c r="AK5" s="168">
        <f t="shared" ref="AK5" si="197">IF(AJ$6&gt;0,AJ5/AJ$6,0)</f>
        <v>0</v>
      </c>
      <c r="AL5" s="169">
        <f>COUNTIFS(TOI!$U$2:$U$1501,AL$2)</f>
        <v>0</v>
      </c>
      <c r="AM5" s="170">
        <f t="shared" ref="AM5" si="198">IF(AL$6&gt;0,AL5/AL$6,0)</f>
        <v>0</v>
      </c>
      <c r="AN5" s="169">
        <f>COUNTIFS(TOI!$U$2:$U$1501,AN$2)</f>
        <v>0</v>
      </c>
      <c r="AO5" s="170">
        <f t="shared" ref="AO5" si="199">IF(AN$6&gt;0,AN5/AN$6,0)</f>
        <v>0</v>
      </c>
      <c r="AP5" s="167">
        <f>COUNTIFS(TOI!$U$2:$U$1501,AP$2)</f>
        <v>0</v>
      </c>
      <c r="AQ5" s="168">
        <f t="shared" ref="AQ5" si="200">IF(AP$6&gt;0,AP5/AP$6,0)</f>
        <v>0</v>
      </c>
      <c r="AR5" s="167">
        <f>COUNTIFS(TOI!$U$2:$U$1501,AR$2)</f>
        <v>0</v>
      </c>
      <c r="AS5" s="168">
        <f t="shared" ref="AS5" si="201">IF(AR$6&gt;0,AR5/AR$6,0)</f>
        <v>0</v>
      </c>
      <c r="AT5" s="167">
        <f>COUNTIFS(TOI!$U$2:$U$1501,AT$2)</f>
        <v>0</v>
      </c>
      <c r="AU5" s="168">
        <f t="shared" ref="AU5" si="202">IF(AT$6&gt;0,AT5/AT$6,0)</f>
        <v>0</v>
      </c>
      <c r="AV5" s="167">
        <f>COUNTIFS(TOI!$U$2:$U$1501,AV$2)</f>
        <v>0</v>
      </c>
      <c r="AW5" s="168">
        <f t="shared" ref="AW5" si="203">IF(AV$6&gt;0,AV5/AV$6,0)</f>
        <v>0</v>
      </c>
      <c r="AX5" s="167">
        <f>COUNTIFS(TOI!$U$2:$U$1501,AX$2)</f>
        <v>0</v>
      </c>
      <c r="AY5" s="168">
        <f t="shared" ref="AY5" si="204">IF(AX$6&gt;0,AX5/AX$6,0)</f>
        <v>0</v>
      </c>
      <c r="AZ5" s="169">
        <f>COUNTIFS(TOI!$U$2:$U$1501,AZ$2)</f>
        <v>0</v>
      </c>
      <c r="BA5" s="170">
        <f t="shared" ref="BA5" si="205">IF(AZ$6&gt;0,AZ5/AZ$6,0)</f>
        <v>0</v>
      </c>
      <c r="BB5" s="169">
        <f>COUNTIFS(TOI!$U$2:$U$1501,BB$2)</f>
        <v>0</v>
      </c>
      <c r="BC5" s="170">
        <f t="shared" ref="BC5" si="206">IF(BB$6&gt;0,BB5/BB$6,0)</f>
        <v>0</v>
      </c>
      <c r="BD5" s="167">
        <f>COUNTIFS(TOI!$U$2:$U$1501,BD$2)</f>
        <v>0</v>
      </c>
      <c r="BE5" s="168">
        <f t="shared" ref="BE5" si="207">IF(BD$6&gt;0,BD5/BD$6,0)</f>
        <v>0</v>
      </c>
      <c r="BF5" s="167">
        <f>COUNTIFS(TOI!$U$2:$U$1501,BF$2)</f>
        <v>0</v>
      </c>
      <c r="BG5" s="168">
        <f t="shared" ref="BG5" si="208">IF(BF$6&gt;0,BF5/BF$6,0)</f>
        <v>0</v>
      </c>
      <c r="BH5" s="167">
        <f>COUNTIFS(TOI!$U$2:$U$1501,BH$2)</f>
        <v>0</v>
      </c>
      <c r="BI5" s="168">
        <f t="shared" ref="BI5" si="209">IF(BH$6&gt;0,BH5/BH$6,0)</f>
        <v>0</v>
      </c>
      <c r="BJ5" s="167">
        <f>COUNTIFS(TOI!$U$2:$U$1501,BJ$2)</f>
        <v>0</v>
      </c>
      <c r="BK5" s="168">
        <f t="shared" ref="BK5" si="210">IF(BJ$6&gt;0,BJ5/BJ$6,0)</f>
        <v>0</v>
      </c>
      <c r="BL5" s="167">
        <f>COUNTIFS(TOI!$U$2:$U$1501,BL$2)</f>
        <v>0</v>
      </c>
      <c r="BM5" s="168">
        <f t="shared" ref="BM5" si="211">IF(BL$6&gt;0,BL5/BL$6,0)</f>
        <v>0</v>
      </c>
      <c r="BN5" s="169">
        <f>COUNTIFS(TOI!$U$2:$U$1501,BN$2)</f>
        <v>0</v>
      </c>
      <c r="BO5" s="170">
        <f t="shared" ref="BO5" si="212">IF(BN$6&gt;0,BN5/BN$6,0)</f>
        <v>0</v>
      </c>
      <c r="BP5" s="169">
        <f>COUNTIFS(TOI!$U$2:$U$1501,BP$2)</f>
        <v>0</v>
      </c>
      <c r="BQ5" s="170">
        <f t="shared" ref="BQ5" si="213">IF(BP$6&gt;0,BP5/BP$6,0)</f>
        <v>0</v>
      </c>
      <c r="BR5" s="167">
        <f>COUNTIFS(TOI!$U$2:$U$1501,BR$2)</f>
        <v>0</v>
      </c>
      <c r="BS5" s="168">
        <f t="shared" ref="BS5" si="214">IF(BR$6&gt;0,BR5/BR$6,0)</f>
        <v>0</v>
      </c>
      <c r="BT5" s="167">
        <f>COUNTIFS(TOI!$U$2:$U$1501,BT$2)</f>
        <v>0</v>
      </c>
      <c r="BU5" s="168">
        <f t="shared" ref="BU5" si="215">IF(BT$6&gt;0,BT5/BT$6,0)</f>
        <v>0</v>
      </c>
      <c r="BV5" s="167">
        <f>COUNTIFS(TOI!$U$2:$U$1501,BV$2)</f>
        <v>0</v>
      </c>
      <c r="BW5" s="168">
        <f t="shared" ref="BW5" si="216">IF(BV$6&gt;0,BV5/BV$6,0)</f>
        <v>0</v>
      </c>
      <c r="BX5" s="167">
        <f>COUNTIFS(TOI!$U$2:$U$1501,BX$2)</f>
        <v>0</v>
      </c>
      <c r="BY5" s="168">
        <f t="shared" ref="BY5" si="217">IF(BX$6&gt;0,BX5/BX$6,0)</f>
        <v>0</v>
      </c>
      <c r="BZ5" s="167">
        <f>COUNTIFS(TOI!$U$2:$U$1501,BZ$2)</f>
        <v>0</v>
      </c>
      <c r="CA5" s="168">
        <f t="shared" ref="CA5" si="218">IF(BZ$6&gt;0,BZ5/BZ$6,0)</f>
        <v>0</v>
      </c>
      <c r="CB5" s="169">
        <f>COUNTIFS(TOI!$U$2:$U$1501,CB$2)</f>
        <v>0</v>
      </c>
      <c r="CC5" s="170">
        <f t="shared" ref="CC5" si="219">IF(CB$6&gt;0,CB5/CB$6,0)</f>
        <v>0</v>
      </c>
      <c r="CD5" s="169">
        <f>COUNTIFS(TOI!$U$2:$U$1501,CD$2)</f>
        <v>0</v>
      </c>
      <c r="CE5" s="170">
        <f t="shared" ref="CE5" si="220">IF(CD$6&gt;0,CD5/CD$6,0)</f>
        <v>0</v>
      </c>
      <c r="CF5" s="167">
        <f>COUNTIFS(TOI!$U$2:$U$1501,CF$2)</f>
        <v>0</v>
      </c>
      <c r="CG5" s="168">
        <f t="shared" ref="CG5" si="221">IF(CF$6&gt;0,CF5/CF$6,0)</f>
        <v>0</v>
      </c>
      <c r="CH5" s="167">
        <f>COUNTIFS(TOI!$U$2:$U$1501,CH$2)</f>
        <v>0</v>
      </c>
      <c r="CI5" s="168">
        <f t="shared" ref="CI5" si="222">IF(CH$6&gt;0,CH5/CH$6,0)</f>
        <v>0</v>
      </c>
      <c r="CJ5" s="167">
        <f>COUNTIFS(TOI!$U$2:$U$1501,CJ$2)</f>
        <v>0</v>
      </c>
      <c r="CK5" s="168">
        <f t="shared" ref="CK5" si="223">IF(CJ$6&gt;0,CJ5/CJ$6,0)</f>
        <v>0</v>
      </c>
      <c r="CL5" s="167">
        <f>COUNTIFS(TOI!$U$2:$U$1501,CL$2)</f>
        <v>0</v>
      </c>
      <c r="CM5" s="168">
        <f t="shared" ref="CM5" si="224">IF(CL$6&gt;0,CL5/CL$6,0)</f>
        <v>0</v>
      </c>
      <c r="CN5" s="167">
        <f>COUNTIFS(TOI!$U$2:$U$1501,CN$2)</f>
        <v>0</v>
      </c>
      <c r="CO5" s="168">
        <f t="shared" ref="CO5" si="225">IF(CN$6&gt;0,CN5/CN$6,0)</f>
        <v>0</v>
      </c>
      <c r="CP5" s="169">
        <f>COUNTIFS(TOI!$U$2:$U$1501,CP$2)</f>
        <v>0</v>
      </c>
      <c r="CQ5" s="170">
        <f t="shared" ref="CQ5" si="226">IF(CP$6&gt;0,CP5/CP$6,0)</f>
        <v>0</v>
      </c>
      <c r="CR5" s="169">
        <f>COUNTIFS(TOI!$U$2:$U$1501,CR$2)</f>
        <v>0</v>
      </c>
      <c r="CS5" s="170">
        <f t="shared" ref="CS5" si="227">IF(CR$6&gt;0,CR5/CR$6,0)</f>
        <v>0</v>
      </c>
      <c r="CT5" s="167">
        <f>COUNTIFS(TOI!$U$2:$U$1501,CT$2)</f>
        <v>0</v>
      </c>
      <c r="CU5" s="168">
        <f t="shared" ref="CU5" si="228">IF(CT$6&gt;0,CT5/CT$6,0)</f>
        <v>0</v>
      </c>
      <c r="CV5" s="167">
        <f>COUNTIFS(TOI!$U$2:$U$1501,CV$2)</f>
        <v>0</v>
      </c>
      <c r="CW5" s="168">
        <f t="shared" ref="CW5" si="229">IF(CV$6&gt;0,CV5/CV$6,0)</f>
        <v>0</v>
      </c>
      <c r="CX5" s="167">
        <f>COUNTIFS(TOI!$U$2:$U$1501,CX$2)</f>
        <v>0</v>
      </c>
      <c r="CY5" s="168">
        <f t="shared" ref="CY5" si="230">IF(CX$6&gt;0,CX5/CX$6,0)</f>
        <v>0</v>
      </c>
      <c r="CZ5" s="167">
        <f>COUNTIFS(TOI!$U$2:$U$1501,CZ$2)</f>
        <v>0</v>
      </c>
      <c r="DA5" s="168">
        <f t="shared" ref="DA5" si="231">IF(CZ$6&gt;0,CZ5/CZ$6,0)</f>
        <v>0</v>
      </c>
      <c r="DB5" s="167">
        <f>COUNTIFS(TOI!$U$2:$U$1501,DB$2)</f>
        <v>0</v>
      </c>
      <c r="DC5" s="168">
        <f t="shared" ref="DC5" si="232">IF(DB$6&gt;0,DB5/DB$6,0)</f>
        <v>0</v>
      </c>
      <c r="DD5" s="169">
        <f>COUNTIFS(TOI!$U$2:$U$1501,DD$2)</f>
        <v>0</v>
      </c>
      <c r="DE5" s="170">
        <f t="shared" ref="DE5" si="233">IF(DD$6&gt;0,DD5/DD$6,0)</f>
        <v>0</v>
      </c>
      <c r="DF5" s="169">
        <f>COUNTIFS(TOI!$U$2:$U$1501,DF$2)</f>
        <v>0</v>
      </c>
      <c r="DG5" s="170">
        <f t="shared" ref="DG5" si="234">IF(DF$6&gt;0,DF5/DF$6,0)</f>
        <v>0</v>
      </c>
      <c r="DH5" s="167">
        <f>COUNTIFS(TOI!$U$2:$U$1501,DH$2)</f>
        <v>0</v>
      </c>
      <c r="DI5" s="168">
        <f t="shared" ref="DI5" si="235">IF(DH$6&gt;0,DH5/DH$6,0)</f>
        <v>0</v>
      </c>
      <c r="DJ5" s="167">
        <f>COUNTIFS(TOI!$U$2:$U$1501,DJ$2)</f>
        <v>0</v>
      </c>
      <c r="DK5" s="168">
        <f t="shared" ref="DK5" si="236">IF(DJ$6&gt;0,DJ5/DJ$6,0)</f>
        <v>0</v>
      </c>
      <c r="DL5" s="167">
        <f>COUNTIFS(TOI!$U$2:$U$1501,DL$2)</f>
        <v>0</v>
      </c>
      <c r="DM5" s="168">
        <f t="shared" ref="DM5" si="237">IF(DL$6&gt;0,DL5/DL$6,0)</f>
        <v>0</v>
      </c>
      <c r="DN5" s="167">
        <f>COUNTIFS(TOI!$U$2:$U$1501,DN$2)</f>
        <v>0</v>
      </c>
      <c r="DO5" s="168">
        <f t="shared" ref="DO5" si="238">IF(DN$6&gt;0,DN5/DN$6,0)</f>
        <v>0</v>
      </c>
      <c r="DP5" s="167">
        <f>COUNTIFS(TOI!$U$2:$U$1501,DP$2)</f>
        <v>0</v>
      </c>
      <c r="DQ5" s="168">
        <f t="shared" ref="DQ5" si="239">IF(DP$6&gt;0,DP5/DP$6,0)</f>
        <v>0</v>
      </c>
      <c r="DR5" s="169">
        <f>COUNTIFS(TOI!$U$2:$U$1501,DR$2)</f>
        <v>0</v>
      </c>
      <c r="DS5" s="170">
        <f t="shared" ref="DS5" si="240">IF(DR$6&gt;0,DR5/DR$6,0)</f>
        <v>0</v>
      </c>
      <c r="DT5" s="169">
        <f>COUNTIFS(TOI!$U$2:$U$1501,DT$2)</f>
        <v>0</v>
      </c>
      <c r="DU5" s="170">
        <f t="shared" ref="DU5" si="241">IF(DT$6&gt;0,DT5/DT$6,0)</f>
        <v>0</v>
      </c>
      <c r="DV5" s="167">
        <f>COUNTIFS(TOI!$U$2:$U$1501,DV$2)</f>
        <v>0</v>
      </c>
      <c r="DW5" s="168">
        <f t="shared" ref="DW5" si="242">IF(DV$6&gt;0,DV5/DV$6,0)</f>
        <v>0</v>
      </c>
      <c r="DX5" s="167">
        <f>COUNTIFS(TOI!$U$2:$U$1501,DX$2)</f>
        <v>0</v>
      </c>
      <c r="DY5" s="168">
        <f t="shared" ref="DY5" si="243">IF(DX$6&gt;0,DX5/DX$6,0)</f>
        <v>0</v>
      </c>
      <c r="DZ5" s="167">
        <f>COUNTIFS(TOI!$U$2:$U$1501,DZ$2)</f>
        <v>0</v>
      </c>
      <c r="EA5" s="168">
        <f t="shared" ref="EA5" si="244">IF(DZ$6&gt;0,DZ5/DZ$6,0)</f>
        <v>0</v>
      </c>
      <c r="EB5" s="167">
        <f>COUNTIFS(TOI!$U$2:$U$1501,EB$2)</f>
        <v>0</v>
      </c>
      <c r="EC5" s="168">
        <f t="shared" ref="EC5" si="245">IF(EB$6&gt;0,EB5/EB$6,0)</f>
        <v>0</v>
      </c>
      <c r="ED5" s="167">
        <f>COUNTIFS(TOI!$U$2:$U$1501,ED$2)</f>
        <v>0</v>
      </c>
      <c r="EE5" s="168">
        <f t="shared" ref="EE5" si="246">IF(ED$6&gt;0,ED5/ED$6,0)</f>
        <v>0</v>
      </c>
      <c r="EF5" s="169">
        <f>COUNTIFS(TOI!$U$2:$U$1501,EF$2)</f>
        <v>0</v>
      </c>
      <c r="EG5" s="170">
        <f t="shared" ref="EG5" si="247">IF(EF$6&gt;0,EF5/EF$6,0)</f>
        <v>0</v>
      </c>
      <c r="EH5" s="169">
        <f>COUNTIFS(TOI!$U$2:$U$1501,EH$2)</f>
        <v>0</v>
      </c>
      <c r="EI5" s="170">
        <f t="shared" ref="EI5" si="248">IF(EH$6&gt;0,EH5/EH$6,0)</f>
        <v>0</v>
      </c>
      <c r="EJ5" s="167">
        <f>COUNTIFS(TOI!$U$2:$U$1501,EJ$2)</f>
        <v>0</v>
      </c>
      <c r="EK5" s="168">
        <f t="shared" ref="EK5" si="249">IF(EJ$6&gt;0,EJ5/EJ$6,0)</f>
        <v>0</v>
      </c>
      <c r="EL5" s="167">
        <f>COUNTIFS(TOI!$U$2:$U$1501,EL$2)</f>
        <v>0</v>
      </c>
      <c r="EM5" s="168">
        <f t="shared" ref="EM5" si="250">IF(EL$6&gt;0,EL5/EL$6,0)</f>
        <v>0</v>
      </c>
      <c r="EN5" s="167">
        <f>COUNTIFS(TOI!$U$2:$U$1501,EN$2)</f>
        <v>0</v>
      </c>
      <c r="EO5" s="168">
        <f t="shared" ref="EO5" si="251">IF(EN$6&gt;0,EN5/EN$6,0)</f>
        <v>0</v>
      </c>
      <c r="EP5" s="167">
        <f>COUNTIFS(TOI!$U$2:$U$1501,EP$2)</f>
        <v>0</v>
      </c>
      <c r="EQ5" s="168">
        <f t="shared" ref="EQ5" si="252">IF(EP$6&gt;0,EP5/EP$6,0)</f>
        <v>0</v>
      </c>
      <c r="ER5" s="167">
        <f>COUNTIFS(TOI!$U$2:$U$1501,ER$2)</f>
        <v>0</v>
      </c>
      <c r="ES5" s="168">
        <f t="shared" ref="ES5" si="253">IF(ER$6&gt;0,ER5/ER$6,0)</f>
        <v>0</v>
      </c>
      <c r="ET5" s="169">
        <f>COUNTIFS(TOI!$U$2:$U$1501,ET$2)</f>
        <v>0</v>
      </c>
      <c r="EU5" s="170">
        <f t="shared" ref="EU5" si="254">IF(ET$6&gt;0,ET5/ET$6,0)</f>
        <v>0</v>
      </c>
      <c r="EV5" s="169">
        <f>COUNTIFS(TOI!$U$2:$U$1501,EV$2)</f>
        <v>0</v>
      </c>
      <c r="EW5" s="170">
        <f t="shared" ref="EW5" si="255">IF(EV$6&gt;0,EV5/EV$6,0)</f>
        <v>0</v>
      </c>
      <c r="EX5" s="167">
        <f>COUNTIFS(TOI!$U$2:$U$1501,EX$2)</f>
        <v>0</v>
      </c>
      <c r="EY5" s="168">
        <f t="shared" ref="EY5" si="256">IF(EX$6&gt;0,EX5/EX$6,0)</f>
        <v>0</v>
      </c>
      <c r="EZ5" s="167">
        <f>COUNTIFS(TOI!$U$2:$U$1501,EZ$2)</f>
        <v>0</v>
      </c>
      <c r="FA5" s="168">
        <f t="shared" ref="FA5" si="257">IF(EZ$6&gt;0,EZ5/EZ$6,0)</f>
        <v>0</v>
      </c>
      <c r="FB5" s="167">
        <f>COUNTIFS(TOI!$U$2:$U$1501,FB$2)</f>
        <v>0</v>
      </c>
      <c r="FC5" s="168">
        <f t="shared" ref="FC5" si="258">IF(FB$6&gt;0,FB5/FB$6,0)</f>
        <v>0</v>
      </c>
      <c r="FD5" s="167">
        <f>COUNTIFS(TOI!$U$2:$U$1501,FD$2)</f>
        <v>0</v>
      </c>
      <c r="FE5" s="168">
        <f t="shared" ref="FE5" si="259">IF(FD$6&gt;0,FD5/FD$6,0)</f>
        <v>0</v>
      </c>
      <c r="FF5" s="167">
        <f>COUNTIFS(TOI!$U$2:$U$1501,FF$2)</f>
        <v>0</v>
      </c>
      <c r="FG5" s="168">
        <f t="shared" ref="FG5" si="260">IF(FF$6&gt;0,FF5/FF$6,0)</f>
        <v>0</v>
      </c>
      <c r="FH5" s="169">
        <f>COUNTIFS(TOI!$U$2:$U$1501,FH$2)</f>
        <v>0</v>
      </c>
      <c r="FI5" s="170">
        <f t="shared" ref="FI5" si="261">IF(FH$6&gt;0,FH5/FH$6,0)</f>
        <v>0</v>
      </c>
      <c r="FJ5" s="169">
        <f>COUNTIFS(TOI!$U$2:$U$1501,FJ$2)</f>
        <v>0</v>
      </c>
      <c r="FK5" s="170">
        <f t="shared" ref="FK5" si="262">IF(FJ$6&gt;0,FJ5/FJ$6,0)</f>
        <v>0</v>
      </c>
      <c r="FL5" s="167">
        <f>COUNTIFS(TOI!$U$2:$U$1501,FL$2)</f>
        <v>0</v>
      </c>
      <c r="FM5" s="168">
        <f t="shared" ref="FM5" si="263">IF(FL$6&gt;0,FL5/FL$6,0)</f>
        <v>0</v>
      </c>
      <c r="FN5" s="167">
        <f>COUNTIFS(TOI!$U$2:$U$1501,FN$2)</f>
        <v>0</v>
      </c>
      <c r="FO5" s="168">
        <f t="shared" ref="FO5" si="264">IF(FN$6&gt;0,FN5/FN$6,0)</f>
        <v>0</v>
      </c>
      <c r="FP5" s="167">
        <f>COUNTIFS(TOI!$U$2:$U$1501,FP$2)</f>
        <v>0</v>
      </c>
      <c r="FQ5" s="168">
        <f t="shared" ref="FQ5" si="265">IF(FP$6&gt;0,FP5/FP$6,0)</f>
        <v>0</v>
      </c>
      <c r="FR5" s="167">
        <f>COUNTIFS(TOI!$U$2:$U$1501,FR$2)</f>
        <v>0</v>
      </c>
      <c r="FS5" s="168">
        <f t="shared" ref="FS5" si="266">IF(FR$6&gt;0,FR5/FR$6,0)</f>
        <v>0</v>
      </c>
      <c r="FT5" s="167">
        <f>COUNTIFS(TOI!$U$2:$U$1501,FT$2)</f>
        <v>0</v>
      </c>
      <c r="FU5" s="168">
        <f t="shared" ref="FU5" si="267">IF(FT$6&gt;0,FT5/FT$6,0)</f>
        <v>0</v>
      </c>
      <c r="FV5" s="169">
        <f>COUNTIFS(TOI!$U$2:$U$1501,FV$2)</f>
        <v>0</v>
      </c>
      <c r="FW5" s="170">
        <f t="shared" ref="FW5" si="268">IF(FV$6&gt;0,FV5/FV$6,0)</f>
        <v>0</v>
      </c>
      <c r="FX5" s="169">
        <f>COUNTIFS(TOI!$U$2:$U$1501,FX$2)</f>
        <v>0</v>
      </c>
      <c r="FY5" s="170">
        <f t="shared" ref="FY5" si="269">IF(FX$6&gt;0,FX5/FX$6,0)</f>
        <v>0</v>
      </c>
      <c r="FZ5" s="167">
        <f>COUNTIFS(TOI!$U$2:$U$1501,FZ$2)</f>
        <v>0</v>
      </c>
      <c r="GA5" s="168">
        <f t="shared" ref="GA5" si="270">IF(FZ$6&gt;0,FZ5/FZ$6,0)</f>
        <v>0</v>
      </c>
      <c r="GB5" s="167">
        <f>COUNTIFS(TOI!$U$2:$U$1501,GB$2)</f>
        <v>0</v>
      </c>
      <c r="GC5" s="168">
        <f t="shared" ref="GC5" si="271">IF(GB$6&gt;0,GB5/GB$6,0)</f>
        <v>0</v>
      </c>
    </row>
    <row r="6" spans="1:185" s="137" customFormat="1" ht="15.75" thickBot="1" x14ac:dyDescent="0.3">
      <c r="A6" s="171" t="s">
        <v>82</v>
      </c>
      <c r="B6" s="172">
        <f>SUM(B3:B5)</f>
        <v>0</v>
      </c>
      <c r="C6" s="173"/>
      <c r="D6" s="172">
        <f t="shared" ref="D6:DZ6" si="272">SUM(D3:D5)</f>
        <v>0</v>
      </c>
      <c r="E6" s="173"/>
      <c r="F6" s="172">
        <f t="shared" si="272"/>
        <v>0</v>
      </c>
      <c r="G6" s="173"/>
      <c r="H6" s="172">
        <f t="shared" si="272"/>
        <v>0</v>
      </c>
      <c r="I6" s="173"/>
      <c r="J6" s="174">
        <f t="shared" si="272"/>
        <v>0</v>
      </c>
      <c r="K6" s="175"/>
      <c r="L6" s="174">
        <f t="shared" si="272"/>
        <v>0</v>
      </c>
      <c r="M6" s="175"/>
      <c r="N6" s="172">
        <f t="shared" si="272"/>
        <v>0</v>
      </c>
      <c r="O6" s="173"/>
      <c r="P6" s="172">
        <f t="shared" si="272"/>
        <v>0</v>
      </c>
      <c r="Q6" s="173"/>
      <c r="R6" s="172">
        <f t="shared" si="272"/>
        <v>0</v>
      </c>
      <c r="S6" s="173"/>
      <c r="T6" s="172">
        <f t="shared" si="272"/>
        <v>0</v>
      </c>
      <c r="U6" s="173"/>
      <c r="V6" s="172">
        <f t="shared" si="272"/>
        <v>0</v>
      </c>
      <c r="W6" s="173"/>
      <c r="X6" s="174">
        <f t="shared" si="272"/>
        <v>0</v>
      </c>
      <c r="Y6" s="175"/>
      <c r="Z6" s="174">
        <f t="shared" si="272"/>
        <v>0</v>
      </c>
      <c r="AA6" s="175"/>
      <c r="AB6" s="172">
        <f t="shared" si="272"/>
        <v>0</v>
      </c>
      <c r="AC6" s="173"/>
      <c r="AD6" s="172">
        <f t="shared" si="272"/>
        <v>0</v>
      </c>
      <c r="AE6" s="173"/>
      <c r="AF6" s="172">
        <f t="shared" si="272"/>
        <v>0</v>
      </c>
      <c r="AG6" s="173"/>
      <c r="AH6" s="172">
        <f t="shared" si="272"/>
        <v>0</v>
      </c>
      <c r="AI6" s="173"/>
      <c r="AJ6" s="172">
        <f t="shared" si="272"/>
        <v>0</v>
      </c>
      <c r="AK6" s="173"/>
      <c r="AL6" s="174">
        <f t="shared" si="272"/>
        <v>0</v>
      </c>
      <c r="AM6" s="175"/>
      <c r="AN6" s="174">
        <f t="shared" si="272"/>
        <v>0</v>
      </c>
      <c r="AO6" s="175"/>
      <c r="AP6" s="172">
        <f t="shared" si="272"/>
        <v>0</v>
      </c>
      <c r="AQ6" s="173"/>
      <c r="AR6" s="172">
        <f t="shared" si="272"/>
        <v>0</v>
      </c>
      <c r="AS6" s="173"/>
      <c r="AT6" s="172">
        <f t="shared" si="272"/>
        <v>0</v>
      </c>
      <c r="AU6" s="173"/>
      <c r="AV6" s="172">
        <f t="shared" si="272"/>
        <v>0</v>
      </c>
      <c r="AW6" s="173"/>
      <c r="AX6" s="172">
        <f t="shared" si="272"/>
        <v>0</v>
      </c>
      <c r="AY6" s="173"/>
      <c r="AZ6" s="174">
        <f t="shared" si="272"/>
        <v>0</v>
      </c>
      <c r="BA6" s="175"/>
      <c r="BB6" s="174">
        <f t="shared" si="272"/>
        <v>0</v>
      </c>
      <c r="BC6" s="175"/>
      <c r="BD6" s="172">
        <f t="shared" si="272"/>
        <v>0</v>
      </c>
      <c r="BE6" s="173"/>
      <c r="BF6" s="172">
        <f t="shared" si="272"/>
        <v>0</v>
      </c>
      <c r="BG6" s="173"/>
      <c r="BH6" s="172">
        <f t="shared" si="272"/>
        <v>0</v>
      </c>
      <c r="BI6" s="173"/>
      <c r="BJ6" s="172">
        <f t="shared" si="272"/>
        <v>0</v>
      </c>
      <c r="BK6" s="173"/>
      <c r="BL6" s="172">
        <f t="shared" si="272"/>
        <v>0</v>
      </c>
      <c r="BM6" s="173"/>
      <c r="BN6" s="174">
        <f t="shared" si="272"/>
        <v>0</v>
      </c>
      <c r="BO6" s="175"/>
      <c r="BP6" s="174">
        <f t="shared" si="272"/>
        <v>0</v>
      </c>
      <c r="BQ6" s="175"/>
      <c r="BR6" s="172">
        <f t="shared" si="272"/>
        <v>0</v>
      </c>
      <c r="BS6" s="173"/>
      <c r="BT6" s="172">
        <f t="shared" si="272"/>
        <v>0</v>
      </c>
      <c r="BU6" s="173"/>
      <c r="BV6" s="172">
        <f t="shared" si="272"/>
        <v>0</v>
      </c>
      <c r="BW6" s="173"/>
      <c r="BX6" s="172">
        <f t="shared" si="272"/>
        <v>0</v>
      </c>
      <c r="BY6" s="173"/>
      <c r="BZ6" s="172">
        <f t="shared" si="272"/>
        <v>0</v>
      </c>
      <c r="CA6" s="173"/>
      <c r="CB6" s="174">
        <f t="shared" si="272"/>
        <v>0</v>
      </c>
      <c r="CC6" s="175"/>
      <c r="CD6" s="174">
        <f t="shared" si="272"/>
        <v>0</v>
      </c>
      <c r="CE6" s="175"/>
      <c r="CF6" s="172">
        <f t="shared" si="272"/>
        <v>0</v>
      </c>
      <c r="CG6" s="173"/>
      <c r="CH6" s="172">
        <f t="shared" si="272"/>
        <v>0</v>
      </c>
      <c r="CI6" s="173"/>
      <c r="CJ6" s="172">
        <f t="shared" si="272"/>
        <v>0</v>
      </c>
      <c r="CK6" s="173"/>
      <c r="CL6" s="172">
        <f t="shared" si="272"/>
        <v>0</v>
      </c>
      <c r="CM6" s="173"/>
      <c r="CN6" s="172">
        <f t="shared" si="272"/>
        <v>0</v>
      </c>
      <c r="CO6" s="173"/>
      <c r="CP6" s="174">
        <f t="shared" si="272"/>
        <v>0</v>
      </c>
      <c r="CQ6" s="175"/>
      <c r="CR6" s="174">
        <f t="shared" si="272"/>
        <v>0</v>
      </c>
      <c r="CS6" s="175"/>
      <c r="CT6" s="172">
        <f t="shared" si="272"/>
        <v>0</v>
      </c>
      <c r="CU6" s="173"/>
      <c r="CV6" s="172">
        <f t="shared" si="272"/>
        <v>0</v>
      </c>
      <c r="CW6" s="173"/>
      <c r="CX6" s="172">
        <f t="shared" si="272"/>
        <v>0</v>
      </c>
      <c r="CY6" s="173"/>
      <c r="CZ6" s="172">
        <f t="shared" si="272"/>
        <v>0</v>
      </c>
      <c r="DA6" s="173"/>
      <c r="DB6" s="172">
        <f t="shared" si="272"/>
        <v>0</v>
      </c>
      <c r="DC6" s="173"/>
      <c r="DD6" s="174">
        <f t="shared" si="272"/>
        <v>0</v>
      </c>
      <c r="DE6" s="175"/>
      <c r="DF6" s="174">
        <f t="shared" si="272"/>
        <v>0</v>
      </c>
      <c r="DG6" s="175"/>
      <c r="DH6" s="172">
        <f t="shared" si="272"/>
        <v>0</v>
      </c>
      <c r="DI6" s="173"/>
      <c r="DJ6" s="172">
        <f t="shared" si="272"/>
        <v>0</v>
      </c>
      <c r="DK6" s="173"/>
      <c r="DL6" s="172">
        <f t="shared" si="272"/>
        <v>0</v>
      </c>
      <c r="DM6" s="173"/>
      <c r="DN6" s="172">
        <f t="shared" si="272"/>
        <v>0</v>
      </c>
      <c r="DO6" s="173"/>
      <c r="DP6" s="172">
        <f t="shared" si="272"/>
        <v>0</v>
      </c>
      <c r="DQ6" s="173"/>
      <c r="DR6" s="174">
        <f t="shared" si="272"/>
        <v>0</v>
      </c>
      <c r="DS6" s="175"/>
      <c r="DT6" s="174">
        <f t="shared" si="272"/>
        <v>0</v>
      </c>
      <c r="DU6" s="175"/>
      <c r="DV6" s="172">
        <f t="shared" si="272"/>
        <v>0</v>
      </c>
      <c r="DW6" s="173"/>
      <c r="DX6" s="172">
        <f t="shared" si="272"/>
        <v>0</v>
      </c>
      <c r="DY6" s="173"/>
      <c r="DZ6" s="172">
        <f t="shared" si="272"/>
        <v>0</v>
      </c>
      <c r="EA6" s="173"/>
      <c r="EB6" s="172">
        <f t="shared" ref="EB6:GB6" si="273">SUM(EB3:EB5)</f>
        <v>0</v>
      </c>
      <c r="EC6" s="173"/>
      <c r="ED6" s="172">
        <f t="shared" si="273"/>
        <v>0</v>
      </c>
      <c r="EE6" s="173"/>
      <c r="EF6" s="174">
        <f t="shared" si="273"/>
        <v>0</v>
      </c>
      <c r="EG6" s="175"/>
      <c r="EH6" s="174">
        <f t="shared" si="273"/>
        <v>0</v>
      </c>
      <c r="EI6" s="175"/>
      <c r="EJ6" s="172">
        <f t="shared" si="273"/>
        <v>0</v>
      </c>
      <c r="EK6" s="173"/>
      <c r="EL6" s="172">
        <f t="shared" si="273"/>
        <v>0</v>
      </c>
      <c r="EM6" s="173"/>
      <c r="EN6" s="172">
        <f t="shared" si="273"/>
        <v>0</v>
      </c>
      <c r="EO6" s="173"/>
      <c r="EP6" s="172">
        <f t="shared" si="273"/>
        <v>0</v>
      </c>
      <c r="EQ6" s="173"/>
      <c r="ER6" s="172">
        <f t="shared" si="273"/>
        <v>0</v>
      </c>
      <c r="ES6" s="173"/>
      <c r="ET6" s="174">
        <f t="shared" si="273"/>
        <v>0</v>
      </c>
      <c r="EU6" s="175"/>
      <c r="EV6" s="174">
        <f t="shared" si="273"/>
        <v>0</v>
      </c>
      <c r="EW6" s="175"/>
      <c r="EX6" s="172">
        <f t="shared" si="273"/>
        <v>0</v>
      </c>
      <c r="EY6" s="173"/>
      <c r="EZ6" s="172">
        <f t="shared" si="273"/>
        <v>0</v>
      </c>
      <c r="FA6" s="173"/>
      <c r="FB6" s="172">
        <f t="shared" si="273"/>
        <v>0</v>
      </c>
      <c r="FC6" s="173"/>
      <c r="FD6" s="172">
        <f t="shared" si="273"/>
        <v>0</v>
      </c>
      <c r="FE6" s="173"/>
      <c r="FF6" s="172">
        <f t="shared" si="273"/>
        <v>0</v>
      </c>
      <c r="FG6" s="173"/>
      <c r="FH6" s="174">
        <f t="shared" si="273"/>
        <v>0</v>
      </c>
      <c r="FI6" s="175"/>
      <c r="FJ6" s="174">
        <f t="shared" si="273"/>
        <v>0</v>
      </c>
      <c r="FK6" s="175"/>
      <c r="FL6" s="172">
        <f t="shared" si="273"/>
        <v>0</v>
      </c>
      <c r="FM6" s="173"/>
      <c r="FN6" s="172">
        <f t="shared" si="273"/>
        <v>0</v>
      </c>
      <c r="FO6" s="173"/>
      <c r="FP6" s="172">
        <f t="shared" si="273"/>
        <v>0</v>
      </c>
      <c r="FQ6" s="173"/>
      <c r="FR6" s="172">
        <f t="shared" si="273"/>
        <v>0</v>
      </c>
      <c r="FS6" s="173"/>
      <c r="FT6" s="172">
        <f t="shared" si="273"/>
        <v>0</v>
      </c>
      <c r="FU6" s="173"/>
      <c r="FV6" s="174">
        <f t="shared" si="273"/>
        <v>0</v>
      </c>
      <c r="FW6" s="175"/>
      <c r="FX6" s="174">
        <f t="shared" si="273"/>
        <v>0</v>
      </c>
      <c r="FY6" s="175"/>
      <c r="FZ6" s="172">
        <f t="shared" si="273"/>
        <v>0</v>
      </c>
      <c r="GA6" s="173"/>
      <c r="GB6" s="172">
        <f t="shared" si="273"/>
        <v>0</v>
      </c>
      <c r="GC6" s="173"/>
    </row>
    <row r="7" spans="1:185" s="137" customFormat="1" ht="15.75" thickBot="1" x14ac:dyDescent="0.3">
      <c r="B7" s="144"/>
      <c r="C7" s="140"/>
      <c r="D7" s="144"/>
      <c r="E7" s="140"/>
      <c r="F7" s="144"/>
      <c r="G7" s="140"/>
      <c r="H7" s="144"/>
      <c r="I7" s="140"/>
      <c r="J7" s="158"/>
      <c r="K7" s="159"/>
      <c r="L7" s="158"/>
      <c r="M7" s="159"/>
      <c r="N7" s="144"/>
      <c r="O7" s="140"/>
      <c r="P7" s="144"/>
      <c r="Q7" s="140"/>
      <c r="R7" s="144"/>
      <c r="S7" s="140"/>
      <c r="T7" s="144"/>
      <c r="U7" s="140"/>
      <c r="V7" s="144"/>
      <c r="W7" s="140"/>
      <c r="X7" s="158"/>
      <c r="Y7" s="159"/>
      <c r="Z7" s="158"/>
      <c r="AA7" s="159"/>
      <c r="AB7" s="144"/>
      <c r="AC7" s="140"/>
      <c r="AD7" s="144"/>
      <c r="AE7" s="140"/>
      <c r="AF7" s="144"/>
      <c r="AG7" s="140"/>
      <c r="AH7" s="144"/>
      <c r="AI7" s="140"/>
      <c r="AJ7" s="144"/>
      <c r="AK7" s="140"/>
      <c r="AL7" s="158"/>
      <c r="AM7" s="159"/>
      <c r="AN7" s="158"/>
      <c r="AO7" s="159"/>
      <c r="AP7" s="144"/>
      <c r="AQ7" s="140"/>
      <c r="AR7" s="144"/>
      <c r="AS7" s="140"/>
      <c r="AT7" s="144"/>
      <c r="AU7" s="140"/>
      <c r="AV7" s="144"/>
      <c r="AW7" s="140"/>
      <c r="AX7" s="144"/>
      <c r="AY7" s="140"/>
      <c r="AZ7" s="158"/>
      <c r="BA7" s="159"/>
      <c r="BB7" s="158"/>
      <c r="BC7" s="159"/>
      <c r="BD7" s="144"/>
      <c r="BE7" s="140"/>
      <c r="BF7" s="144"/>
      <c r="BG7" s="140"/>
      <c r="BH7" s="144"/>
      <c r="BI7" s="140"/>
      <c r="BJ7" s="144"/>
      <c r="BK7" s="140"/>
      <c r="BL7" s="144"/>
      <c r="BM7" s="140"/>
      <c r="BN7" s="158"/>
      <c r="BO7" s="159"/>
      <c r="BP7" s="158"/>
      <c r="BQ7" s="159"/>
      <c r="BR7" s="144"/>
      <c r="BS7" s="140"/>
      <c r="BT7" s="144"/>
      <c r="BU7" s="140"/>
      <c r="BV7" s="144"/>
      <c r="BW7" s="140"/>
      <c r="BX7" s="144"/>
      <c r="BY7" s="140"/>
      <c r="BZ7" s="144"/>
      <c r="CA7" s="140"/>
      <c r="CB7" s="158"/>
      <c r="CC7" s="159"/>
      <c r="CD7" s="158"/>
      <c r="CE7" s="159"/>
      <c r="CF7" s="144"/>
      <c r="CG7" s="140"/>
      <c r="CH7" s="144"/>
      <c r="CI7" s="140"/>
      <c r="CJ7" s="144"/>
      <c r="CK7" s="140"/>
      <c r="CL7" s="144"/>
      <c r="CM7" s="140"/>
      <c r="CN7" s="144"/>
      <c r="CO7" s="140"/>
      <c r="CP7" s="158"/>
      <c r="CQ7" s="159"/>
      <c r="CR7" s="158"/>
      <c r="CS7" s="159"/>
      <c r="CT7" s="144"/>
      <c r="CU7" s="140"/>
      <c r="CV7" s="144"/>
      <c r="CW7" s="140"/>
      <c r="CX7" s="144"/>
      <c r="CY7" s="140"/>
      <c r="CZ7" s="144"/>
      <c r="DA7" s="140"/>
      <c r="DB7" s="144"/>
      <c r="DC7" s="140"/>
      <c r="DD7" s="158"/>
      <c r="DE7" s="159"/>
      <c r="DF7" s="158"/>
      <c r="DG7" s="159"/>
      <c r="DH7" s="144"/>
      <c r="DI7" s="140"/>
      <c r="DJ7" s="144"/>
      <c r="DK7" s="140"/>
      <c r="DL7" s="144"/>
      <c r="DM7" s="140"/>
      <c r="DN7" s="144"/>
      <c r="DO7" s="140"/>
      <c r="DP7" s="144"/>
      <c r="DQ7" s="140"/>
      <c r="DR7" s="158"/>
      <c r="DS7" s="159"/>
      <c r="DT7" s="158"/>
      <c r="DU7" s="159"/>
      <c r="DV7" s="144"/>
      <c r="DW7" s="140"/>
      <c r="DX7" s="144"/>
      <c r="DY7" s="140"/>
      <c r="DZ7" s="144"/>
      <c r="EA7" s="140"/>
      <c r="EB7" s="144"/>
      <c r="EC7" s="140"/>
      <c r="ED7" s="144"/>
      <c r="EE7" s="140"/>
      <c r="EF7" s="158"/>
      <c r="EG7" s="159"/>
      <c r="EH7" s="158"/>
      <c r="EI7" s="159"/>
      <c r="EJ7" s="144"/>
      <c r="EK7" s="140"/>
      <c r="EL7" s="144"/>
      <c r="EM7" s="140"/>
      <c r="EN7" s="144"/>
      <c r="EO7" s="140"/>
      <c r="EP7" s="144"/>
      <c r="EQ7" s="140"/>
      <c r="ER7" s="144"/>
      <c r="ES7" s="140"/>
      <c r="ET7" s="158"/>
      <c r="EU7" s="159"/>
      <c r="EV7" s="158"/>
      <c r="EW7" s="159"/>
      <c r="EX7" s="144"/>
      <c r="EY7" s="140"/>
      <c r="EZ7" s="144"/>
      <c r="FA7" s="140"/>
      <c r="FB7" s="144"/>
      <c r="FC7" s="140"/>
      <c r="FD7" s="144"/>
      <c r="FE7" s="140"/>
      <c r="FF7" s="144"/>
      <c r="FG7" s="140"/>
      <c r="FH7" s="158"/>
      <c r="FI7" s="159"/>
      <c r="FJ7" s="158"/>
      <c r="FK7" s="159"/>
      <c r="FL7" s="144"/>
      <c r="FM7" s="140"/>
      <c r="FN7" s="144"/>
      <c r="FO7" s="140"/>
      <c r="FP7" s="144"/>
      <c r="FQ7" s="140"/>
      <c r="FR7" s="144"/>
      <c r="FS7" s="140"/>
      <c r="FT7" s="144"/>
      <c r="FU7" s="140"/>
      <c r="FV7" s="158"/>
      <c r="FW7" s="159"/>
      <c r="FX7" s="158"/>
      <c r="FY7" s="159"/>
      <c r="FZ7" s="144"/>
      <c r="GA7" s="140"/>
      <c r="GB7" s="144"/>
      <c r="GC7" s="140"/>
    </row>
    <row r="8" spans="1:185" s="137" customFormat="1" x14ac:dyDescent="0.25">
      <c r="A8" s="147" t="s">
        <v>0</v>
      </c>
      <c r="B8" s="150">
        <f>COUNTIFS(   TOI!$S$2:$S$1501,B$2,TOI!$X$2:$X$1501,$A$8)+COUNTIFS(   TOI!$T$2:$T$1501,B$2,TOI!$X$2:$X$1501,$A$8)+COUNTIFS(   TOI!$U$2:$U$1501,B$2,TOI!$X$2:$X$1501,$A$8)</f>
        <v>0</v>
      </c>
      <c r="C8" s="151">
        <f>IF(B$6&gt;0,B8/B$6,0)</f>
        <v>0</v>
      </c>
      <c r="D8" s="150">
        <f>COUNTIFS(   TOI!$S$2:$S$1501,D$2,TOI!$X$2:$X$1501,$A$8)+COUNTIFS(   TOI!$T$2:$T$1501,D$2,TOI!$X$2:$X$1501,$A$8)+COUNTIFS(   TOI!$U$2:$U$1501,D$2,TOI!$X$2:$X$1501,$A$8)</f>
        <v>0</v>
      </c>
      <c r="E8" s="151">
        <f>IF(D$6&gt;0,D8/D$6,0)</f>
        <v>0</v>
      </c>
      <c r="F8" s="150">
        <f>COUNTIFS(   TOI!$S$2:$S$1501,F$2,TOI!$X$2:$X$1501,$A$8)+COUNTIFS(   TOI!$T$2:$T$1501,F$2,TOI!$X$2:$X$1501,$A$8)+COUNTIFS(   TOI!$U$2:$U$1501,F$2,TOI!$X$2:$X$1501,$A$8)</f>
        <v>0</v>
      </c>
      <c r="G8" s="151">
        <f>IF(F$6&gt;0,F8/F$6,0)</f>
        <v>0</v>
      </c>
      <c r="H8" s="150">
        <f>COUNTIFS(   TOI!$S$2:$S$1501,H$2,TOI!$X$2:$X$1501,$A$8)+COUNTIFS(   TOI!$T$2:$T$1501,H$2,TOI!$X$2:$X$1501,$A$8)+COUNTIFS(   TOI!$U$2:$U$1501,H$2,TOI!$X$2:$X$1501,$A$8)</f>
        <v>0</v>
      </c>
      <c r="I8" s="151">
        <f>IF(H$6&gt;0,H8/H$6,0)</f>
        <v>0</v>
      </c>
      <c r="J8" s="154">
        <f>COUNTIFS(   TOI!$S$2:$S$1501,J$2,TOI!$X$2:$X$1501,$A$8)+COUNTIFS(   TOI!$T$2:$T$1501,J$2,TOI!$X$2:$X$1501,$A$8)+COUNTIFS(   TOI!$U$2:$U$1501,J$2,TOI!$X$2:$X$1501,$A$8)</f>
        <v>0</v>
      </c>
      <c r="K8" s="155">
        <f>IF(J$6&gt;0,J8/J$6,0)</f>
        <v>0</v>
      </c>
      <c r="L8" s="154">
        <f>COUNTIFS(   TOI!$S$2:$S$1501,L$2,TOI!$X$2:$X$1501,$A$8)+COUNTIFS(   TOI!$T$2:$T$1501,L$2,TOI!$X$2:$X$1501,$A$8)+COUNTIFS(   TOI!$U$2:$U$1501,L$2,TOI!$X$2:$X$1501,$A$8)</f>
        <v>0</v>
      </c>
      <c r="M8" s="155">
        <f>IF(L$6&gt;0,L8/L$6,0)</f>
        <v>0</v>
      </c>
      <c r="N8" s="150">
        <f>COUNTIFS(   TOI!$S$2:$S$1501,N$2,TOI!$X$2:$X$1501,$A$8)+COUNTIFS(   TOI!$T$2:$T$1501,N$2,TOI!$X$2:$X$1501,$A$8)+COUNTIFS(   TOI!$U$2:$U$1501,N$2,TOI!$X$2:$X$1501,$A$8)</f>
        <v>0</v>
      </c>
      <c r="O8" s="151">
        <f>IF(N$6&gt;0,N8/N$6,0)</f>
        <v>0</v>
      </c>
      <c r="P8" s="150">
        <f>COUNTIFS(   TOI!$S$2:$S$1501,P$2,TOI!$X$2:$X$1501,$A$8)+COUNTIFS(   TOI!$T$2:$T$1501,P$2,TOI!$X$2:$X$1501,$A$8)+COUNTIFS(   TOI!$U$2:$U$1501,P$2,TOI!$X$2:$X$1501,$A$8)</f>
        <v>0</v>
      </c>
      <c r="Q8" s="151">
        <f>IF(P$6&gt;0,P8/P$6,0)</f>
        <v>0</v>
      </c>
      <c r="R8" s="150">
        <f>COUNTIFS(   TOI!$S$2:$S$1501,R$2,TOI!$X$2:$X$1501,$A$8)+COUNTIFS(   TOI!$T$2:$T$1501,R$2,TOI!$X$2:$X$1501,$A$8)+COUNTIFS(   TOI!$U$2:$U$1501,R$2,TOI!$X$2:$X$1501,$A$8)</f>
        <v>0</v>
      </c>
      <c r="S8" s="151">
        <f>IF(R$6&gt;0,R8/R$6,0)</f>
        <v>0</v>
      </c>
      <c r="T8" s="150">
        <f>COUNTIFS(   TOI!$S$2:$S$1501,T$2,TOI!$X$2:$X$1501,$A$8)+COUNTIFS(   TOI!$T$2:$T$1501,T$2,TOI!$X$2:$X$1501,$A$8)+COUNTIFS(   TOI!$U$2:$U$1501,T$2,TOI!$X$2:$X$1501,$A$8)</f>
        <v>0</v>
      </c>
      <c r="U8" s="151">
        <f>IF(T$6&gt;0,T8/T$6,0)</f>
        <v>0</v>
      </c>
      <c r="V8" s="150">
        <f>COUNTIFS(   TOI!$S$2:$S$1501,V$2,TOI!$X$2:$X$1501,$A$8)+COUNTIFS(   TOI!$T$2:$T$1501,V$2,TOI!$X$2:$X$1501,$A$8)+COUNTIFS(   TOI!$U$2:$U$1501,V$2,TOI!$X$2:$X$1501,$A$8)</f>
        <v>0</v>
      </c>
      <c r="W8" s="151">
        <f>IF(V$6&gt;0,V8/V$6,0)</f>
        <v>0</v>
      </c>
      <c r="X8" s="154">
        <f>COUNTIFS(   TOI!$S$2:$S$1501,X$2,TOI!$X$2:$X$1501,$A$8)+COUNTIFS(   TOI!$T$2:$T$1501,X$2,TOI!$X$2:$X$1501,$A$8)+COUNTIFS(   TOI!$U$2:$U$1501,X$2,TOI!$X$2:$X$1501,$A$8)</f>
        <v>0</v>
      </c>
      <c r="Y8" s="155">
        <f>IF(X$6&gt;0,X8/X$6,0)</f>
        <v>0</v>
      </c>
      <c r="Z8" s="154">
        <f>COUNTIFS(   TOI!$S$2:$S$1501,Z$2,TOI!$X$2:$X$1501,$A$8)+COUNTIFS(   TOI!$T$2:$T$1501,Z$2,TOI!$X$2:$X$1501,$A$8)+COUNTIFS(   TOI!$U$2:$U$1501,Z$2,TOI!$X$2:$X$1501,$A$8)</f>
        <v>0</v>
      </c>
      <c r="AA8" s="155">
        <f>IF(Z$6&gt;0,Z8/Z$6,0)</f>
        <v>0</v>
      </c>
      <c r="AB8" s="150">
        <f>COUNTIFS(   TOI!$S$2:$S$1501,AB$2,TOI!$X$2:$X$1501,$A$8)+COUNTIFS(   TOI!$T$2:$T$1501,AB$2,TOI!$X$2:$X$1501,$A$8)+COUNTIFS(   TOI!$U$2:$U$1501,AB$2,TOI!$X$2:$X$1501,$A$8)</f>
        <v>0</v>
      </c>
      <c r="AC8" s="151">
        <f>IF(AB$6&gt;0,AB8/AB$6,0)</f>
        <v>0</v>
      </c>
      <c r="AD8" s="150">
        <f>COUNTIFS(   TOI!$S$2:$S$1501,AD$2,TOI!$X$2:$X$1501,$A$8)+COUNTIFS(   TOI!$T$2:$T$1501,AD$2,TOI!$X$2:$X$1501,$A$8)+COUNTIFS(   TOI!$U$2:$U$1501,AD$2,TOI!$X$2:$X$1501,$A$8)</f>
        <v>0</v>
      </c>
      <c r="AE8" s="151">
        <f>IF(AD$6&gt;0,AD8/AD$6,0)</f>
        <v>0</v>
      </c>
      <c r="AF8" s="150">
        <f>COUNTIFS(   TOI!$S$2:$S$1501,AF$2,TOI!$X$2:$X$1501,$A$8)+COUNTIFS(   TOI!$T$2:$T$1501,AF$2,TOI!$X$2:$X$1501,$A$8)+COUNTIFS(   TOI!$U$2:$U$1501,AF$2,TOI!$X$2:$X$1501,$A$8)</f>
        <v>0</v>
      </c>
      <c r="AG8" s="151">
        <f>IF(AF$6&gt;0,AF8/AF$6,0)</f>
        <v>0</v>
      </c>
      <c r="AH8" s="150">
        <f>COUNTIFS(   TOI!$S$2:$S$1501,AH$2,TOI!$X$2:$X$1501,$A$8)+COUNTIFS(   TOI!$T$2:$T$1501,AH$2,TOI!$X$2:$X$1501,$A$8)+COUNTIFS(   TOI!$U$2:$U$1501,AH$2,TOI!$X$2:$X$1501,$A$8)</f>
        <v>0</v>
      </c>
      <c r="AI8" s="151">
        <f>IF(AH$6&gt;0,AH8/AH$6,0)</f>
        <v>0</v>
      </c>
      <c r="AJ8" s="150">
        <f>COUNTIFS(   TOI!$S$2:$S$1501,AJ$2,TOI!$X$2:$X$1501,$A$8)+COUNTIFS(   TOI!$T$2:$T$1501,AJ$2,TOI!$X$2:$X$1501,$A$8)+COUNTIFS(   TOI!$U$2:$U$1501,AJ$2,TOI!$X$2:$X$1501,$A$8)</f>
        <v>0</v>
      </c>
      <c r="AK8" s="151">
        <f>IF(AJ$6&gt;0,AJ8/AJ$6,0)</f>
        <v>0</v>
      </c>
      <c r="AL8" s="154">
        <f>COUNTIFS(   TOI!$S$2:$S$1501,AL$2,TOI!$X$2:$X$1501,$A$8)+COUNTIFS(   TOI!$T$2:$T$1501,AL$2,TOI!$X$2:$X$1501,$A$8)+COUNTIFS(   TOI!$U$2:$U$1501,AL$2,TOI!$X$2:$X$1501,$A$8)</f>
        <v>0</v>
      </c>
      <c r="AM8" s="155">
        <f>IF(AL$6&gt;0,AL8/AL$6,0)</f>
        <v>0</v>
      </c>
      <c r="AN8" s="154">
        <f>COUNTIFS(   TOI!$S$2:$S$1501,AN$2,TOI!$X$2:$X$1501,$A$8)+COUNTIFS(   TOI!$T$2:$T$1501,AN$2,TOI!$X$2:$X$1501,$A$8)+COUNTIFS(   TOI!$U$2:$U$1501,AN$2,TOI!$X$2:$X$1501,$A$8)</f>
        <v>0</v>
      </c>
      <c r="AO8" s="155">
        <f>IF(AN$6&gt;0,AN8/AN$6,0)</f>
        <v>0</v>
      </c>
      <c r="AP8" s="150">
        <f>COUNTIFS(   TOI!$S$2:$S$1501,AP$2,TOI!$X$2:$X$1501,$A$8)+COUNTIFS(   TOI!$T$2:$T$1501,AP$2,TOI!$X$2:$X$1501,$A$8)+COUNTIFS(   TOI!$U$2:$U$1501,AP$2,TOI!$X$2:$X$1501,$A$8)</f>
        <v>0</v>
      </c>
      <c r="AQ8" s="151">
        <f>IF(AP$6&gt;0,AP8/AP$6,0)</f>
        <v>0</v>
      </c>
      <c r="AR8" s="150">
        <f>COUNTIFS(   TOI!$S$2:$S$1501,AR$2,TOI!$X$2:$X$1501,$A$8)+COUNTIFS(   TOI!$T$2:$T$1501,AR$2,TOI!$X$2:$X$1501,$A$8)+COUNTIFS(   TOI!$U$2:$U$1501,AR$2,TOI!$X$2:$X$1501,$A$8)</f>
        <v>0</v>
      </c>
      <c r="AS8" s="151">
        <f>IF(AR$6&gt;0,AR8/AR$6,0)</f>
        <v>0</v>
      </c>
      <c r="AT8" s="150">
        <f>COUNTIFS(   TOI!$S$2:$S$1501,AT$2,TOI!$X$2:$X$1501,$A$8)+COUNTIFS(   TOI!$T$2:$T$1501,AT$2,TOI!$X$2:$X$1501,$A$8)+COUNTIFS(   TOI!$U$2:$U$1501,AT$2,TOI!$X$2:$X$1501,$A$8)</f>
        <v>0</v>
      </c>
      <c r="AU8" s="151">
        <f>IF(AT$6&gt;0,AT8/AT$6,0)</f>
        <v>0</v>
      </c>
      <c r="AV8" s="150">
        <f>COUNTIFS(   TOI!$S$2:$S$1501,AV$2,TOI!$X$2:$X$1501,$A$8)+COUNTIFS(   TOI!$T$2:$T$1501,AV$2,TOI!$X$2:$X$1501,$A$8)+COUNTIFS(   TOI!$U$2:$U$1501,AV$2,TOI!$X$2:$X$1501,$A$8)</f>
        <v>0</v>
      </c>
      <c r="AW8" s="151">
        <f>IF(AV$6&gt;0,AV8/AV$6,0)</f>
        <v>0</v>
      </c>
      <c r="AX8" s="150">
        <f>COUNTIFS(   TOI!$S$2:$S$1501,AX$2,TOI!$X$2:$X$1501,$A$8)+COUNTIFS(   TOI!$T$2:$T$1501,AX$2,TOI!$X$2:$X$1501,$A$8)+COUNTIFS(   TOI!$U$2:$U$1501,AX$2,TOI!$X$2:$X$1501,$A$8)</f>
        <v>0</v>
      </c>
      <c r="AY8" s="151">
        <f>IF(AX$6&gt;0,AX8/AX$6,0)</f>
        <v>0</v>
      </c>
      <c r="AZ8" s="154">
        <f>COUNTIFS(   TOI!$S$2:$S$1501,AZ$2,TOI!$X$2:$X$1501,$A$8)+COUNTIFS(   TOI!$T$2:$T$1501,AZ$2,TOI!$X$2:$X$1501,$A$8)+COUNTIFS(   TOI!$U$2:$U$1501,AZ$2,TOI!$X$2:$X$1501,$A$8)</f>
        <v>0</v>
      </c>
      <c r="BA8" s="155">
        <f>IF(AZ$6&gt;0,AZ8/AZ$6,0)</f>
        <v>0</v>
      </c>
      <c r="BB8" s="154">
        <f>COUNTIFS(   TOI!$S$2:$S$1501,BB$2,TOI!$X$2:$X$1501,$A$8)+COUNTIFS(   TOI!$T$2:$T$1501,BB$2,TOI!$X$2:$X$1501,$A$8)+COUNTIFS(   TOI!$U$2:$U$1501,BB$2,TOI!$X$2:$X$1501,$A$8)</f>
        <v>0</v>
      </c>
      <c r="BC8" s="155">
        <f>IF(BB$6&gt;0,BB8/BB$6,0)</f>
        <v>0</v>
      </c>
      <c r="BD8" s="150">
        <f>COUNTIFS(   TOI!$S$2:$S$1501,BD$2,TOI!$X$2:$X$1501,$A$8)+COUNTIFS(   TOI!$T$2:$T$1501,BD$2,TOI!$X$2:$X$1501,$A$8)+COUNTIFS(   TOI!$U$2:$U$1501,BD$2,TOI!$X$2:$X$1501,$A$8)</f>
        <v>0</v>
      </c>
      <c r="BE8" s="151">
        <f>IF(BD$6&gt;0,BD8/BD$6,0)</f>
        <v>0</v>
      </c>
      <c r="BF8" s="150">
        <f>COUNTIFS(   TOI!$S$2:$S$1501,BF$2,TOI!$X$2:$X$1501,$A$8)+COUNTIFS(   TOI!$T$2:$T$1501,BF$2,TOI!$X$2:$X$1501,$A$8)+COUNTIFS(   TOI!$U$2:$U$1501,BF$2,TOI!$X$2:$X$1501,$A$8)</f>
        <v>0</v>
      </c>
      <c r="BG8" s="151">
        <f>IF(BF$6&gt;0,BF8/BF$6,0)</f>
        <v>0</v>
      </c>
      <c r="BH8" s="150">
        <f>COUNTIFS(   TOI!$S$2:$S$1501,BH$2,TOI!$X$2:$X$1501,$A$8)+COUNTIFS(   TOI!$T$2:$T$1501,BH$2,TOI!$X$2:$X$1501,$A$8)+COUNTIFS(   TOI!$U$2:$U$1501,BH$2,TOI!$X$2:$X$1501,$A$8)</f>
        <v>0</v>
      </c>
      <c r="BI8" s="151">
        <f>IF(BH$6&gt;0,BH8/BH$6,0)</f>
        <v>0</v>
      </c>
      <c r="BJ8" s="150">
        <f>COUNTIFS(   TOI!$S$2:$S$1501,BJ$2,TOI!$X$2:$X$1501,$A$8)+COUNTIFS(   TOI!$T$2:$T$1501,BJ$2,TOI!$X$2:$X$1501,$A$8)+COUNTIFS(   TOI!$U$2:$U$1501,BJ$2,TOI!$X$2:$X$1501,$A$8)</f>
        <v>0</v>
      </c>
      <c r="BK8" s="151">
        <f>IF(BJ$6&gt;0,BJ8/BJ$6,0)</f>
        <v>0</v>
      </c>
      <c r="BL8" s="150">
        <f>COUNTIFS(   TOI!$S$2:$S$1501,BL$2,TOI!$X$2:$X$1501,$A$8)+COUNTIFS(   TOI!$T$2:$T$1501,BL$2,TOI!$X$2:$X$1501,$A$8)+COUNTIFS(   TOI!$U$2:$U$1501,BL$2,TOI!$X$2:$X$1501,$A$8)</f>
        <v>0</v>
      </c>
      <c r="BM8" s="151">
        <f>IF(BL$6&gt;0,BL8/BL$6,0)</f>
        <v>0</v>
      </c>
      <c r="BN8" s="154">
        <f>COUNTIFS(   TOI!$S$2:$S$1501,BN$2,TOI!$X$2:$X$1501,$A$8)+COUNTIFS(   TOI!$T$2:$T$1501,BN$2,TOI!$X$2:$X$1501,$A$8)+COUNTIFS(   TOI!$U$2:$U$1501,BN$2,TOI!$X$2:$X$1501,$A$8)</f>
        <v>0</v>
      </c>
      <c r="BO8" s="155">
        <f>IF(BN$6&gt;0,BN8/BN$6,0)</f>
        <v>0</v>
      </c>
      <c r="BP8" s="154">
        <f>COUNTIFS(   TOI!$S$2:$S$1501,BP$2,TOI!$X$2:$X$1501,$A$8)+COUNTIFS(   TOI!$T$2:$T$1501,BP$2,TOI!$X$2:$X$1501,$A$8)+COUNTIFS(   TOI!$U$2:$U$1501,BP$2,TOI!$X$2:$X$1501,$A$8)</f>
        <v>0</v>
      </c>
      <c r="BQ8" s="155">
        <f>IF(BP$6&gt;0,BP8/BP$6,0)</f>
        <v>0</v>
      </c>
      <c r="BR8" s="150">
        <f>COUNTIFS(   TOI!$S$2:$S$1501,BR$2,TOI!$X$2:$X$1501,$A$8)+COUNTIFS(   TOI!$T$2:$T$1501,BR$2,TOI!$X$2:$X$1501,$A$8)+COUNTIFS(   TOI!$U$2:$U$1501,BR$2,TOI!$X$2:$X$1501,$A$8)</f>
        <v>0</v>
      </c>
      <c r="BS8" s="151">
        <f>IF(BR$6&gt;0,BR8/BR$6,0)</f>
        <v>0</v>
      </c>
      <c r="BT8" s="150">
        <f>COUNTIFS(   TOI!$S$2:$S$1501,BT$2,TOI!$X$2:$X$1501,$A$8)+COUNTIFS(   TOI!$T$2:$T$1501,BT$2,TOI!$X$2:$X$1501,$A$8)+COUNTIFS(   TOI!$U$2:$U$1501,BT$2,TOI!$X$2:$X$1501,$A$8)</f>
        <v>0</v>
      </c>
      <c r="BU8" s="151">
        <f>IF(BT$6&gt;0,BT8/BT$6,0)</f>
        <v>0</v>
      </c>
      <c r="BV8" s="150">
        <f>COUNTIFS(   TOI!$S$2:$S$1501,BV$2,TOI!$X$2:$X$1501,$A$8)+COUNTIFS(   TOI!$T$2:$T$1501,BV$2,TOI!$X$2:$X$1501,$A$8)+COUNTIFS(   TOI!$U$2:$U$1501,BV$2,TOI!$X$2:$X$1501,$A$8)</f>
        <v>0</v>
      </c>
      <c r="BW8" s="151">
        <f>IF(BV$6&gt;0,BV8/BV$6,0)</f>
        <v>0</v>
      </c>
      <c r="BX8" s="150">
        <f>COUNTIFS(   TOI!$S$2:$S$1501,BX$2,TOI!$X$2:$X$1501,$A$8)+COUNTIFS(   TOI!$T$2:$T$1501,BX$2,TOI!$X$2:$X$1501,$A$8)+COUNTIFS(   TOI!$U$2:$U$1501,BX$2,TOI!$X$2:$X$1501,$A$8)</f>
        <v>0</v>
      </c>
      <c r="BY8" s="151">
        <f>IF(BX$6&gt;0,BX8/BX$6,0)</f>
        <v>0</v>
      </c>
      <c r="BZ8" s="150">
        <f>COUNTIFS(   TOI!$S$2:$S$1501,BZ$2,TOI!$X$2:$X$1501,$A$8)+COUNTIFS(   TOI!$T$2:$T$1501,BZ$2,TOI!$X$2:$X$1501,$A$8)+COUNTIFS(   TOI!$U$2:$U$1501,BZ$2,TOI!$X$2:$X$1501,$A$8)</f>
        <v>0</v>
      </c>
      <c r="CA8" s="151">
        <f>IF(BZ$6&gt;0,BZ8/BZ$6,0)</f>
        <v>0</v>
      </c>
      <c r="CB8" s="154">
        <f>COUNTIFS(   TOI!$S$2:$S$1501,CB$2,TOI!$X$2:$X$1501,$A$8)+COUNTIFS(   TOI!$T$2:$T$1501,CB$2,TOI!$X$2:$X$1501,$A$8)+COUNTIFS(   TOI!$U$2:$U$1501,CB$2,TOI!$X$2:$X$1501,$A$8)</f>
        <v>0</v>
      </c>
      <c r="CC8" s="155">
        <f>IF(CB$6&gt;0,CB8/CB$6,0)</f>
        <v>0</v>
      </c>
      <c r="CD8" s="154">
        <f>COUNTIFS(   TOI!$S$2:$S$1501,CD$2,TOI!$X$2:$X$1501,$A$8)+COUNTIFS(   TOI!$T$2:$T$1501,CD$2,TOI!$X$2:$X$1501,$A$8)+COUNTIFS(   TOI!$U$2:$U$1501,CD$2,TOI!$X$2:$X$1501,$A$8)</f>
        <v>0</v>
      </c>
      <c r="CE8" s="155">
        <f>IF(CD$6&gt;0,CD8/CD$6,0)</f>
        <v>0</v>
      </c>
      <c r="CF8" s="150">
        <f>COUNTIFS(   TOI!$S$2:$S$1501,CF$2,TOI!$X$2:$X$1501,$A$8)+COUNTIFS(   TOI!$T$2:$T$1501,CF$2,TOI!$X$2:$X$1501,$A$8)+COUNTIFS(   TOI!$U$2:$U$1501,CF$2,TOI!$X$2:$X$1501,$A$8)</f>
        <v>0</v>
      </c>
      <c r="CG8" s="151">
        <f>IF(CF$6&gt;0,CF8/CF$6,0)</f>
        <v>0</v>
      </c>
      <c r="CH8" s="150">
        <f>COUNTIFS(   TOI!$S$2:$S$1501,CH$2,TOI!$X$2:$X$1501,$A$8)+COUNTIFS(   TOI!$T$2:$T$1501,CH$2,TOI!$X$2:$X$1501,$A$8)+COUNTIFS(   TOI!$U$2:$U$1501,CH$2,TOI!$X$2:$X$1501,$A$8)</f>
        <v>0</v>
      </c>
      <c r="CI8" s="151">
        <f>IF(CH$6&gt;0,CH8/CH$6,0)</f>
        <v>0</v>
      </c>
      <c r="CJ8" s="150">
        <f>COUNTIFS(   TOI!$S$2:$S$1501,CJ$2,TOI!$X$2:$X$1501,$A$8)+COUNTIFS(   TOI!$T$2:$T$1501,CJ$2,TOI!$X$2:$X$1501,$A$8)+COUNTIFS(   TOI!$U$2:$U$1501,CJ$2,TOI!$X$2:$X$1501,$A$8)</f>
        <v>0</v>
      </c>
      <c r="CK8" s="151">
        <f>IF(CJ$6&gt;0,CJ8/CJ$6,0)</f>
        <v>0</v>
      </c>
      <c r="CL8" s="150">
        <f>COUNTIFS(   TOI!$S$2:$S$1501,CL$2,TOI!$X$2:$X$1501,$A$8)+COUNTIFS(   TOI!$T$2:$T$1501,CL$2,TOI!$X$2:$X$1501,$A$8)+COUNTIFS(   TOI!$U$2:$U$1501,CL$2,TOI!$X$2:$X$1501,$A$8)</f>
        <v>0</v>
      </c>
      <c r="CM8" s="151">
        <f>IF(CL$6&gt;0,CL8/CL$6,0)</f>
        <v>0</v>
      </c>
      <c r="CN8" s="150">
        <f>COUNTIFS(   TOI!$S$2:$S$1501,CN$2,TOI!$X$2:$X$1501,$A$8)+COUNTIFS(   TOI!$T$2:$T$1501,CN$2,TOI!$X$2:$X$1501,$A$8)+COUNTIFS(   TOI!$U$2:$U$1501,CN$2,TOI!$X$2:$X$1501,$A$8)</f>
        <v>0</v>
      </c>
      <c r="CO8" s="151">
        <f>IF(CN$6&gt;0,CN8/CN$6,0)</f>
        <v>0</v>
      </c>
      <c r="CP8" s="154">
        <f>COUNTIFS(   TOI!$S$2:$S$1501,CP$2,TOI!$X$2:$X$1501,$A$8)+COUNTIFS(   TOI!$T$2:$T$1501,CP$2,TOI!$X$2:$X$1501,$A$8)+COUNTIFS(   TOI!$U$2:$U$1501,CP$2,TOI!$X$2:$X$1501,$A$8)</f>
        <v>0</v>
      </c>
      <c r="CQ8" s="155">
        <f>IF(CP$6&gt;0,CP8/CP$6,0)</f>
        <v>0</v>
      </c>
      <c r="CR8" s="154">
        <f>COUNTIFS(   TOI!$S$2:$S$1501,CR$2,TOI!$X$2:$X$1501,$A$8)+COUNTIFS(   TOI!$T$2:$T$1501,CR$2,TOI!$X$2:$X$1501,$A$8)+COUNTIFS(   TOI!$U$2:$U$1501,CR$2,TOI!$X$2:$X$1501,$A$8)</f>
        <v>0</v>
      </c>
      <c r="CS8" s="155">
        <f>IF(CR$6&gt;0,CR8/CR$6,0)</f>
        <v>0</v>
      </c>
      <c r="CT8" s="150">
        <f>COUNTIFS(   TOI!$S$2:$S$1501,CT$2,TOI!$X$2:$X$1501,$A$8)+COUNTIFS(   TOI!$T$2:$T$1501,CT$2,TOI!$X$2:$X$1501,$A$8)+COUNTIFS(   TOI!$U$2:$U$1501,CT$2,TOI!$X$2:$X$1501,$A$8)</f>
        <v>0</v>
      </c>
      <c r="CU8" s="151">
        <f>IF(CT$6&gt;0,CT8/CT$6,0)</f>
        <v>0</v>
      </c>
      <c r="CV8" s="150">
        <f>COUNTIFS(   TOI!$S$2:$S$1501,CV$2,TOI!$X$2:$X$1501,$A$8)+COUNTIFS(   TOI!$T$2:$T$1501,CV$2,TOI!$X$2:$X$1501,$A$8)+COUNTIFS(   TOI!$U$2:$U$1501,CV$2,TOI!$X$2:$X$1501,$A$8)</f>
        <v>0</v>
      </c>
      <c r="CW8" s="151">
        <f>IF(CV$6&gt;0,CV8/CV$6,0)</f>
        <v>0</v>
      </c>
      <c r="CX8" s="150">
        <f>COUNTIFS(   TOI!$S$2:$S$1501,CX$2,TOI!$X$2:$X$1501,$A$8)+COUNTIFS(   TOI!$T$2:$T$1501,CX$2,TOI!$X$2:$X$1501,$A$8)+COUNTIFS(   TOI!$U$2:$U$1501,CX$2,TOI!$X$2:$X$1501,$A$8)</f>
        <v>0</v>
      </c>
      <c r="CY8" s="151">
        <f>IF(CX$6&gt;0,CX8/CX$6,0)</f>
        <v>0</v>
      </c>
      <c r="CZ8" s="150">
        <f>COUNTIFS(   TOI!$S$2:$S$1501,CZ$2,TOI!$X$2:$X$1501,$A$8)+COUNTIFS(   TOI!$T$2:$T$1501,CZ$2,TOI!$X$2:$X$1501,$A$8)+COUNTIFS(   TOI!$U$2:$U$1501,CZ$2,TOI!$X$2:$X$1501,$A$8)</f>
        <v>0</v>
      </c>
      <c r="DA8" s="151">
        <f>IF(CZ$6&gt;0,CZ8/CZ$6,0)</f>
        <v>0</v>
      </c>
      <c r="DB8" s="150">
        <f>COUNTIFS(   TOI!$S$2:$S$1501,DB$2,TOI!$X$2:$X$1501,$A$8)+COUNTIFS(   TOI!$T$2:$T$1501,DB$2,TOI!$X$2:$X$1501,$A$8)+COUNTIFS(   TOI!$U$2:$U$1501,DB$2,TOI!$X$2:$X$1501,$A$8)</f>
        <v>0</v>
      </c>
      <c r="DC8" s="151">
        <f>IF(DB$6&gt;0,DB8/DB$6,0)</f>
        <v>0</v>
      </c>
      <c r="DD8" s="154">
        <f>COUNTIFS(   TOI!$S$2:$S$1501,DD$2,TOI!$X$2:$X$1501,$A$8)+COUNTIFS(   TOI!$T$2:$T$1501,DD$2,TOI!$X$2:$X$1501,$A$8)+COUNTIFS(   TOI!$U$2:$U$1501,DD$2,TOI!$X$2:$X$1501,$A$8)</f>
        <v>0</v>
      </c>
      <c r="DE8" s="155">
        <f>IF(DD$6&gt;0,DD8/DD$6,0)</f>
        <v>0</v>
      </c>
      <c r="DF8" s="154">
        <f>COUNTIFS(   TOI!$S$2:$S$1501,DF$2,TOI!$X$2:$X$1501,$A$8)+COUNTIFS(   TOI!$T$2:$T$1501,DF$2,TOI!$X$2:$X$1501,$A$8)+COUNTIFS(   TOI!$U$2:$U$1501,DF$2,TOI!$X$2:$X$1501,$A$8)</f>
        <v>0</v>
      </c>
      <c r="DG8" s="155">
        <f>IF(DF$6&gt;0,DF8/DF$6,0)</f>
        <v>0</v>
      </c>
      <c r="DH8" s="150">
        <f>COUNTIFS(   TOI!$S$2:$S$1501,DH$2,TOI!$X$2:$X$1501,$A$8)+COUNTIFS(   TOI!$T$2:$T$1501,DH$2,TOI!$X$2:$X$1501,$A$8)+COUNTIFS(   TOI!$U$2:$U$1501,DH$2,TOI!$X$2:$X$1501,$A$8)</f>
        <v>0</v>
      </c>
      <c r="DI8" s="151">
        <f>IF(DH$6&gt;0,DH8/DH$6,0)</f>
        <v>0</v>
      </c>
      <c r="DJ8" s="150">
        <f>COUNTIFS(   TOI!$S$2:$S$1501,DJ$2,TOI!$X$2:$X$1501,$A$8)+COUNTIFS(   TOI!$T$2:$T$1501,DJ$2,TOI!$X$2:$X$1501,$A$8)+COUNTIFS(   TOI!$U$2:$U$1501,DJ$2,TOI!$X$2:$X$1501,$A$8)</f>
        <v>0</v>
      </c>
      <c r="DK8" s="151">
        <f>IF(DJ$6&gt;0,DJ8/DJ$6,0)</f>
        <v>0</v>
      </c>
      <c r="DL8" s="150">
        <f>COUNTIFS(   TOI!$S$2:$S$1501,DL$2,TOI!$X$2:$X$1501,$A$8)+COUNTIFS(   TOI!$T$2:$T$1501,DL$2,TOI!$X$2:$X$1501,$A$8)+COUNTIFS(   TOI!$U$2:$U$1501,DL$2,TOI!$X$2:$X$1501,$A$8)</f>
        <v>0</v>
      </c>
      <c r="DM8" s="151">
        <f>IF(DL$6&gt;0,DL8/DL$6,0)</f>
        <v>0</v>
      </c>
      <c r="DN8" s="150">
        <f>COUNTIFS(   TOI!$S$2:$S$1501,DN$2,TOI!$X$2:$X$1501,$A$8)+COUNTIFS(   TOI!$T$2:$T$1501,DN$2,TOI!$X$2:$X$1501,$A$8)+COUNTIFS(   TOI!$U$2:$U$1501,DN$2,TOI!$X$2:$X$1501,$A$8)</f>
        <v>0</v>
      </c>
      <c r="DO8" s="151">
        <f>IF(DN$6&gt;0,DN8/DN$6,0)</f>
        <v>0</v>
      </c>
      <c r="DP8" s="150">
        <f>COUNTIFS(   TOI!$S$2:$S$1501,DP$2,TOI!$X$2:$X$1501,$A$8)+COUNTIFS(   TOI!$T$2:$T$1501,DP$2,TOI!$X$2:$X$1501,$A$8)+COUNTIFS(   TOI!$U$2:$U$1501,DP$2,TOI!$X$2:$X$1501,$A$8)</f>
        <v>0</v>
      </c>
      <c r="DQ8" s="151">
        <f>IF(DP$6&gt;0,DP8/DP$6,0)</f>
        <v>0</v>
      </c>
      <c r="DR8" s="154">
        <f>COUNTIFS(   TOI!$S$2:$S$1501,DR$2,TOI!$X$2:$X$1501,$A$8)+COUNTIFS(   TOI!$T$2:$T$1501,DR$2,TOI!$X$2:$X$1501,$A$8)+COUNTIFS(   TOI!$U$2:$U$1501,DR$2,TOI!$X$2:$X$1501,$A$8)</f>
        <v>0</v>
      </c>
      <c r="DS8" s="155">
        <f>IF(DR$6&gt;0,DR8/DR$6,0)</f>
        <v>0</v>
      </c>
      <c r="DT8" s="154">
        <f>COUNTIFS(   TOI!$S$2:$S$1501,DT$2,TOI!$X$2:$X$1501,$A$8)+COUNTIFS(   TOI!$T$2:$T$1501,DT$2,TOI!$X$2:$X$1501,$A$8)+COUNTIFS(   TOI!$U$2:$U$1501,DT$2,TOI!$X$2:$X$1501,$A$8)</f>
        <v>0</v>
      </c>
      <c r="DU8" s="155">
        <f>IF(DT$6&gt;0,DT8/DT$6,0)</f>
        <v>0</v>
      </c>
      <c r="DV8" s="150">
        <f>COUNTIFS(   TOI!$S$2:$S$1501,DV$2,TOI!$X$2:$X$1501,$A$8)+COUNTIFS(   TOI!$T$2:$T$1501,DV$2,TOI!$X$2:$X$1501,$A$8)+COUNTIFS(   TOI!$U$2:$U$1501,DV$2,TOI!$X$2:$X$1501,$A$8)</f>
        <v>0</v>
      </c>
      <c r="DW8" s="151">
        <f>IF(DV$6&gt;0,DV8/DV$6,0)</f>
        <v>0</v>
      </c>
      <c r="DX8" s="150">
        <f>COUNTIFS(   TOI!$S$2:$S$1501,DX$2,TOI!$X$2:$X$1501,$A$8)+COUNTIFS(   TOI!$T$2:$T$1501,DX$2,TOI!$X$2:$X$1501,$A$8)+COUNTIFS(   TOI!$U$2:$U$1501,DX$2,TOI!$X$2:$X$1501,$A$8)</f>
        <v>0</v>
      </c>
      <c r="DY8" s="151">
        <f>IF(DX$6&gt;0,DX8/DX$6,0)</f>
        <v>0</v>
      </c>
      <c r="DZ8" s="150">
        <f>COUNTIFS(   TOI!$S$2:$S$1501,DZ$2,TOI!$X$2:$X$1501,$A$8)+COUNTIFS(   TOI!$T$2:$T$1501,DZ$2,TOI!$X$2:$X$1501,$A$8)+COUNTIFS(   TOI!$U$2:$U$1501,DZ$2,TOI!$X$2:$X$1501,$A$8)</f>
        <v>0</v>
      </c>
      <c r="EA8" s="151">
        <f>IF(DZ$6&gt;0,DZ8/DZ$6,0)</f>
        <v>0</v>
      </c>
      <c r="EB8" s="150">
        <f>COUNTIFS(   TOI!$S$2:$S$1501,EB$2,TOI!$X$2:$X$1501,$A$8)+COUNTIFS(   TOI!$T$2:$T$1501,EB$2,TOI!$X$2:$X$1501,$A$8)+COUNTIFS(   TOI!$U$2:$U$1501,EB$2,TOI!$X$2:$X$1501,$A$8)</f>
        <v>0</v>
      </c>
      <c r="EC8" s="151">
        <f>IF(EB$6&gt;0,EB8/EB$6,0)</f>
        <v>0</v>
      </c>
      <c r="ED8" s="150">
        <f>COUNTIFS(   TOI!$S$2:$S$1501,ED$2,TOI!$X$2:$X$1501,$A$8)+COUNTIFS(   TOI!$T$2:$T$1501,ED$2,TOI!$X$2:$X$1501,$A$8)+COUNTIFS(   TOI!$U$2:$U$1501,ED$2,TOI!$X$2:$X$1501,$A$8)</f>
        <v>0</v>
      </c>
      <c r="EE8" s="151">
        <f>IF(ED$6&gt;0,ED8/ED$6,0)</f>
        <v>0</v>
      </c>
      <c r="EF8" s="154">
        <f>COUNTIFS(   TOI!$S$2:$S$1501,EF$2,TOI!$X$2:$X$1501,$A$8)+COUNTIFS(   TOI!$T$2:$T$1501,EF$2,TOI!$X$2:$X$1501,$A$8)+COUNTIFS(   TOI!$U$2:$U$1501,EF$2,TOI!$X$2:$X$1501,$A$8)</f>
        <v>0</v>
      </c>
      <c r="EG8" s="155">
        <f>IF(EF$6&gt;0,EF8/EF$6,0)</f>
        <v>0</v>
      </c>
      <c r="EH8" s="154">
        <f>COUNTIFS(   TOI!$S$2:$S$1501,EH$2,TOI!$X$2:$X$1501,$A$8)+COUNTIFS(   TOI!$T$2:$T$1501,EH$2,TOI!$X$2:$X$1501,$A$8)+COUNTIFS(   TOI!$U$2:$U$1501,EH$2,TOI!$X$2:$X$1501,$A$8)</f>
        <v>0</v>
      </c>
      <c r="EI8" s="155">
        <f>IF(EH$6&gt;0,EH8/EH$6,0)</f>
        <v>0</v>
      </c>
      <c r="EJ8" s="150">
        <f>COUNTIFS(   TOI!$S$2:$S$1501,EJ$2,TOI!$X$2:$X$1501,$A$8)+COUNTIFS(   TOI!$T$2:$T$1501,EJ$2,TOI!$X$2:$X$1501,$A$8)+COUNTIFS(   TOI!$U$2:$U$1501,EJ$2,TOI!$X$2:$X$1501,$A$8)</f>
        <v>0</v>
      </c>
      <c r="EK8" s="151">
        <f>IF(EJ$6&gt;0,EJ8/EJ$6,0)</f>
        <v>0</v>
      </c>
      <c r="EL8" s="150">
        <f>COUNTIFS(   TOI!$S$2:$S$1501,EL$2,TOI!$X$2:$X$1501,$A$8)+COUNTIFS(   TOI!$T$2:$T$1501,EL$2,TOI!$X$2:$X$1501,$A$8)+COUNTIFS(   TOI!$U$2:$U$1501,EL$2,TOI!$X$2:$X$1501,$A$8)</f>
        <v>0</v>
      </c>
      <c r="EM8" s="151">
        <f>IF(EL$6&gt;0,EL8/EL$6,0)</f>
        <v>0</v>
      </c>
      <c r="EN8" s="150">
        <f>COUNTIFS(   TOI!$S$2:$S$1501,EN$2,TOI!$X$2:$X$1501,$A$8)+COUNTIFS(   TOI!$T$2:$T$1501,EN$2,TOI!$X$2:$X$1501,$A$8)+COUNTIFS(   TOI!$U$2:$U$1501,EN$2,TOI!$X$2:$X$1501,$A$8)</f>
        <v>0</v>
      </c>
      <c r="EO8" s="151">
        <f>IF(EN$6&gt;0,EN8/EN$6,0)</f>
        <v>0</v>
      </c>
      <c r="EP8" s="150">
        <f>COUNTIFS(   TOI!$S$2:$S$1501,EP$2,TOI!$X$2:$X$1501,$A$8)+COUNTIFS(   TOI!$T$2:$T$1501,EP$2,TOI!$X$2:$X$1501,$A$8)+COUNTIFS(   TOI!$U$2:$U$1501,EP$2,TOI!$X$2:$X$1501,$A$8)</f>
        <v>0</v>
      </c>
      <c r="EQ8" s="151">
        <f>IF(EP$6&gt;0,EP8/EP$6,0)</f>
        <v>0</v>
      </c>
      <c r="ER8" s="150">
        <f>COUNTIFS(   TOI!$S$2:$S$1501,ER$2,TOI!$X$2:$X$1501,$A$8)+COUNTIFS(   TOI!$T$2:$T$1501,ER$2,TOI!$X$2:$X$1501,$A$8)+COUNTIFS(   TOI!$U$2:$U$1501,ER$2,TOI!$X$2:$X$1501,$A$8)</f>
        <v>0</v>
      </c>
      <c r="ES8" s="151">
        <f>IF(ER$6&gt;0,ER8/ER$6,0)</f>
        <v>0</v>
      </c>
      <c r="ET8" s="154">
        <f>COUNTIFS(   TOI!$S$2:$S$1501,ET$2,TOI!$X$2:$X$1501,$A$8)+COUNTIFS(   TOI!$T$2:$T$1501,ET$2,TOI!$X$2:$X$1501,$A$8)+COUNTIFS(   TOI!$U$2:$U$1501,ET$2,TOI!$X$2:$X$1501,$A$8)</f>
        <v>0</v>
      </c>
      <c r="EU8" s="155">
        <f>IF(ET$6&gt;0,ET8/ET$6,0)</f>
        <v>0</v>
      </c>
      <c r="EV8" s="154">
        <f>COUNTIFS(   TOI!$S$2:$S$1501,EV$2,TOI!$X$2:$X$1501,$A$8)+COUNTIFS(   TOI!$T$2:$T$1501,EV$2,TOI!$X$2:$X$1501,$A$8)+COUNTIFS(   TOI!$U$2:$U$1501,EV$2,TOI!$X$2:$X$1501,$A$8)</f>
        <v>0</v>
      </c>
      <c r="EW8" s="155">
        <f>IF(EV$6&gt;0,EV8/EV$6,0)</f>
        <v>0</v>
      </c>
      <c r="EX8" s="150">
        <f>COUNTIFS(   TOI!$S$2:$S$1501,EX$2,TOI!$X$2:$X$1501,$A$8)+COUNTIFS(   TOI!$T$2:$T$1501,EX$2,TOI!$X$2:$X$1501,$A$8)+COUNTIFS(   TOI!$U$2:$U$1501,EX$2,TOI!$X$2:$X$1501,$A$8)</f>
        <v>0</v>
      </c>
      <c r="EY8" s="151">
        <f>IF(EX$6&gt;0,EX8/EX$6,0)</f>
        <v>0</v>
      </c>
      <c r="EZ8" s="150">
        <f>COUNTIFS(   TOI!$S$2:$S$1501,EZ$2,TOI!$X$2:$X$1501,$A$8)+COUNTIFS(   TOI!$T$2:$T$1501,EZ$2,TOI!$X$2:$X$1501,$A$8)+COUNTIFS(   TOI!$U$2:$U$1501,EZ$2,TOI!$X$2:$X$1501,$A$8)</f>
        <v>0</v>
      </c>
      <c r="FA8" s="151">
        <f>IF(EZ$6&gt;0,EZ8/EZ$6,0)</f>
        <v>0</v>
      </c>
      <c r="FB8" s="150">
        <f>COUNTIFS(   TOI!$S$2:$S$1501,FB$2,TOI!$X$2:$X$1501,$A$8)+COUNTIFS(   TOI!$T$2:$T$1501,FB$2,TOI!$X$2:$X$1501,$A$8)+COUNTIFS(   TOI!$U$2:$U$1501,FB$2,TOI!$X$2:$X$1501,$A$8)</f>
        <v>0</v>
      </c>
      <c r="FC8" s="151">
        <f>IF(FB$6&gt;0,FB8/FB$6,0)</f>
        <v>0</v>
      </c>
      <c r="FD8" s="150">
        <f>COUNTIFS(   TOI!$S$2:$S$1501,FD$2,TOI!$X$2:$X$1501,$A$8)+COUNTIFS(   TOI!$T$2:$T$1501,FD$2,TOI!$X$2:$X$1501,$A$8)+COUNTIFS(   TOI!$U$2:$U$1501,FD$2,TOI!$X$2:$X$1501,$A$8)</f>
        <v>0</v>
      </c>
      <c r="FE8" s="151">
        <f>IF(FD$6&gt;0,FD8/FD$6,0)</f>
        <v>0</v>
      </c>
      <c r="FF8" s="150">
        <f>COUNTIFS(   TOI!$S$2:$S$1501,FF$2,TOI!$X$2:$X$1501,$A$8)+COUNTIFS(   TOI!$T$2:$T$1501,FF$2,TOI!$X$2:$X$1501,$A$8)+COUNTIFS(   TOI!$U$2:$U$1501,FF$2,TOI!$X$2:$X$1501,$A$8)</f>
        <v>0</v>
      </c>
      <c r="FG8" s="151">
        <f>IF(FF$6&gt;0,FF8/FF$6,0)</f>
        <v>0</v>
      </c>
      <c r="FH8" s="154">
        <f>COUNTIFS(   TOI!$S$2:$S$1501,FH$2,TOI!$X$2:$X$1501,$A$8)+COUNTIFS(   TOI!$T$2:$T$1501,FH$2,TOI!$X$2:$X$1501,$A$8)+COUNTIFS(   TOI!$U$2:$U$1501,FH$2,TOI!$X$2:$X$1501,$A$8)</f>
        <v>0</v>
      </c>
      <c r="FI8" s="155">
        <f>IF(FH$6&gt;0,FH8/FH$6,0)</f>
        <v>0</v>
      </c>
      <c r="FJ8" s="154">
        <f>COUNTIFS(   TOI!$S$2:$S$1501,FJ$2,TOI!$X$2:$X$1501,$A$8)+COUNTIFS(   TOI!$T$2:$T$1501,FJ$2,TOI!$X$2:$X$1501,$A$8)+COUNTIFS(   TOI!$U$2:$U$1501,FJ$2,TOI!$X$2:$X$1501,$A$8)</f>
        <v>0</v>
      </c>
      <c r="FK8" s="155">
        <f>IF(FJ$6&gt;0,FJ8/FJ$6,0)</f>
        <v>0</v>
      </c>
      <c r="FL8" s="150">
        <f>COUNTIFS(   TOI!$S$2:$S$1501,FL$2,TOI!$X$2:$X$1501,$A$8)+COUNTIFS(   TOI!$T$2:$T$1501,FL$2,TOI!$X$2:$X$1501,$A$8)+COUNTIFS(   TOI!$U$2:$U$1501,FL$2,TOI!$X$2:$X$1501,$A$8)</f>
        <v>0</v>
      </c>
      <c r="FM8" s="151">
        <f>IF(FL$6&gt;0,FL8/FL$6,0)</f>
        <v>0</v>
      </c>
      <c r="FN8" s="150">
        <f>COUNTIFS(   TOI!$S$2:$S$1501,FN$2,TOI!$X$2:$X$1501,$A$8)+COUNTIFS(   TOI!$T$2:$T$1501,FN$2,TOI!$X$2:$X$1501,$A$8)+COUNTIFS(   TOI!$U$2:$U$1501,FN$2,TOI!$X$2:$X$1501,$A$8)</f>
        <v>0</v>
      </c>
      <c r="FO8" s="151">
        <f>IF(FN$6&gt;0,FN8/FN$6,0)</f>
        <v>0</v>
      </c>
      <c r="FP8" s="150">
        <f>COUNTIFS(   TOI!$S$2:$S$1501,FP$2,TOI!$X$2:$X$1501,$A$8)+COUNTIFS(   TOI!$T$2:$T$1501,FP$2,TOI!$X$2:$X$1501,$A$8)+COUNTIFS(   TOI!$U$2:$U$1501,FP$2,TOI!$X$2:$X$1501,$A$8)</f>
        <v>0</v>
      </c>
      <c r="FQ8" s="151">
        <f>IF(FP$6&gt;0,FP8/FP$6,0)</f>
        <v>0</v>
      </c>
      <c r="FR8" s="150">
        <f>COUNTIFS(   TOI!$S$2:$S$1501,FR$2,TOI!$X$2:$X$1501,$A$8)+COUNTIFS(   TOI!$T$2:$T$1501,FR$2,TOI!$X$2:$X$1501,$A$8)+COUNTIFS(   TOI!$U$2:$U$1501,FR$2,TOI!$X$2:$X$1501,$A$8)</f>
        <v>0</v>
      </c>
      <c r="FS8" s="151">
        <f>IF(FR$6&gt;0,FR8/FR$6,0)</f>
        <v>0</v>
      </c>
      <c r="FT8" s="150">
        <f>COUNTIFS(   TOI!$S$2:$S$1501,FT$2,TOI!$X$2:$X$1501,$A$8)+COUNTIFS(   TOI!$T$2:$T$1501,FT$2,TOI!$X$2:$X$1501,$A$8)+COUNTIFS(   TOI!$U$2:$U$1501,FT$2,TOI!$X$2:$X$1501,$A$8)</f>
        <v>0</v>
      </c>
      <c r="FU8" s="151">
        <f>IF(FT$6&gt;0,FT8/FT$6,0)</f>
        <v>0</v>
      </c>
      <c r="FV8" s="154">
        <f>COUNTIFS(   TOI!$S$2:$S$1501,FV$2,TOI!$X$2:$X$1501,$A$8)+COUNTIFS(   TOI!$T$2:$T$1501,FV$2,TOI!$X$2:$X$1501,$A$8)+COUNTIFS(   TOI!$U$2:$U$1501,FV$2,TOI!$X$2:$X$1501,$A$8)</f>
        <v>0</v>
      </c>
      <c r="FW8" s="155">
        <f>IF(FV$6&gt;0,FV8/FV$6,0)</f>
        <v>0</v>
      </c>
      <c r="FX8" s="154">
        <f>COUNTIFS(   TOI!$S$2:$S$1501,FX$2,TOI!$X$2:$X$1501,$A$8)+COUNTIFS(   TOI!$T$2:$T$1501,FX$2,TOI!$X$2:$X$1501,$A$8)+COUNTIFS(   TOI!$U$2:$U$1501,FX$2,TOI!$X$2:$X$1501,$A$8)</f>
        <v>0</v>
      </c>
      <c r="FY8" s="155">
        <f>IF(FX$6&gt;0,FX8/FX$6,0)</f>
        <v>0</v>
      </c>
      <c r="FZ8" s="150">
        <f>COUNTIFS(   TOI!$S$2:$S$1501,FZ$2,TOI!$X$2:$X$1501,$A$8)+COUNTIFS(   TOI!$T$2:$T$1501,FZ$2,TOI!$X$2:$X$1501,$A$8)+COUNTIFS(   TOI!$U$2:$U$1501,FZ$2,TOI!$X$2:$X$1501,$A$8)</f>
        <v>0</v>
      </c>
      <c r="GA8" s="151">
        <f>IF(FZ$6&gt;0,FZ8/FZ$6,0)</f>
        <v>0</v>
      </c>
      <c r="GB8" s="150">
        <f>COUNTIFS(   TOI!$S$2:$S$1501,GB$2,TOI!$X$2:$X$1501,$A$8)+COUNTIFS(   TOI!$T$2:$T$1501,GB$2,TOI!$X$2:$X$1501,$A$8)+COUNTIFS(   TOI!$U$2:$U$1501,GB$2,TOI!$X$2:$X$1501,$A$8)</f>
        <v>0</v>
      </c>
      <c r="GC8" s="151">
        <f>IF(GB$6&gt;0,GB8/GB$6,0)</f>
        <v>0</v>
      </c>
    </row>
    <row r="9" spans="1:185" s="137" customFormat="1" ht="15.75" thickBot="1" x14ac:dyDescent="0.3">
      <c r="A9" s="149" t="s">
        <v>83</v>
      </c>
      <c r="B9" s="152">
        <f>COUNTIFS(   TOI!$S$2:$S$1501,B$2,TOI!$X$2:$X$1501,$A$11)+COUNTIFS(   TOI!$S$2:$S$1501,B$2,TOI!$X$2:$X$1501,$A$12)+ COUNTIFS(   TOI!$T$2:$T$1501,B$2,TOI!$X$2:$X$1501,$A$11)+COUNTIFS(   TOI!$T$2:$T$1501,B$2,TOI!$X$2:$X$1501,$A$12)+COUNTIFS(   TOI!$U$2:$U$1501,B$2,TOI!$X$2:$X$1501,$A$11)+COUNTIFS(   TOI!$U$2:$U$1501,B$2,TOI!$X$2:$X$1501,$A$12)</f>
        <v>0</v>
      </c>
      <c r="C9" s="153">
        <f>IF(B$6&gt;0,B9/B$6,0)</f>
        <v>0</v>
      </c>
      <c r="D9" s="152">
        <f>COUNTIFS(   TOI!$S$2:$S$1501,D$2,TOI!$X$2:$X$1501,$A$11)+COUNTIFS(   TOI!$S$2:$S$1501,D$2,TOI!$X$2:$X$1501,$A$12)+ COUNTIFS(   TOI!$T$2:$T$1501,D$2,TOI!$X$2:$X$1501,$A$11)+COUNTIFS(   TOI!$T$2:$T$1501,D$2,TOI!$X$2:$X$1501,$A$12)+COUNTIFS(   TOI!$U$2:$U$1501,D$2,TOI!$X$2:$X$1501,$A$11)+COUNTIFS(   TOI!$U$2:$U$1501,D$2,TOI!$X$2:$X$1501,$A$12)</f>
        <v>0</v>
      </c>
      <c r="E9" s="153">
        <f>IF(D$6&gt;0,D9/D$6,0)</f>
        <v>0</v>
      </c>
      <c r="F9" s="152">
        <f>COUNTIFS(   TOI!$S$2:$S$1501,F$2,TOI!$X$2:$X$1501,$A$11)+COUNTIFS(   TOI!$S$2:$S$1501,F$2,TOI!$X$2:$X$1501,$A$12)+ COUNTIFS(   TOI!$T$2:$T$1501,F$2,TOI!$X$2:$X$1501,$A$11)+COUNTIFS(   TOI!$T$2:$T$1501,F$2,TOI!$X$2:$X$1501,$A$12)+COUNTIFS(   TOI!$U$2:$U$1501,F$2,TOI!$X$2:$X$1501,$A$11)+COUNTIFS(   TOI!$U$2:$U$1501,F$2,TOI!$X$2:$X$1501,$A$12)</f>
        <v>0</v>
      </c>
      <c r="G9" s="153">
        <f>IF(F$6&gt;0,F9/F$6,0)</f>
        <v>0</v>
      </c>
      <c r="H9" s="152">
        <f>COUNTIFS(   TOI!$S$2:$S$1501,H$2,TOI!$X$2:$X$1501,$A$11)+COUNTIFS(   TOI!$S$2:$S$1501,H$2,TOI!$X$2:$X$1501,$A$12)+ COUNTIFS(   TOI!$T$2:$T$1501,H$2,TOI!$X$2:$X$1501,$A$11)+COUNTIFS(   TOI!$T$2:$T$1501,H$2,TOI!$X$2:$X$1501,$A$12)+COUNTIFS(   TOI!$U$2:$U$1501,H$2,TOI!$X$2:$X$1501,$A$11)+COUNTIFS(   TOI!$U$2:$U$1501,H$2,TOI!$X$2:$X$1501,$A$12)</f>
        <v>0</v>
      </c>
      <c r="I9" s="153">
        <f>IF(H$6&gt;0,H9/H$6,0)</f>
        <v>0</v>
      </c>
      <c r="J9" s="160">
        <f>COUNTIFS(   TOI!$S$2:$S$1501,J$2,TOI!$X$2:$X$1501,$A$11)+COUNTIFS(   TOI!$S$2:$S$1501,J$2,TOI!$X$2:$X$1501,$A$12)+ COUNTIFS(   TOI!$T$2:$T$1501,J$2,TOI!$X$2:$X$1501,$A$11)+COUNTIFS(   TOI!$T$2:$T$1501,J$2,TOI!$X$2:$X$1501,$A$12)+COUNTIFS(   TOI!$U$2:$U$1501,J$2,TOI!$X$2:$X$1501,$A$11)+COUNTIFS(   TOI!$U$2:$U$1501,J$2,TOI!$X$2:$X$1501,$A$12)</f>
        <v>0</v>
      </c>
      <c r="K9" s="161">
        <f>IF(J$6&gt;0,J9/J$6,0)</f>
        <v>0</v>
      </c>
      <c r="L9" s="160">
        <f>COUNTIFS(   TOI!$S$2:$S$1501,L$2,TOI!$X$2:$X$1501,$A$11)+COUNTIFS(   TOI!$S$2:$S$1501,L$2,TOI!$X$2:$X$1501,$A$12)+ COUNTIFS(   TOI!$T$2:$T$1501,L$2,TOI!$X$2:$X$1501,$A$11)+COUNTIFS(   TOI!$T$2:$T$1501,L$2,TOI!$X$2:$X$1501,$A$12)+COUNTIFS(   TOI!$U$2:$U$1501,L$2,TOI!$X$2:$X$1501,$A$11)+COUNTIFS(   TOI!$U$2:$U$1501,L$2,TOI!$X$2:$X$1501,$A$12)</f>
        <v>0</v>
      </c>
      <c r="M9" s="161">
        <f>IF(L$6&gt;0,L9/L$6,0)</f>
        <v>0</v>
      </c>
      <c r="N9" s="152">
        <f>COUNTIFS(   TOI!$S$2:$S$1501,N$2,TOI!$X$2:$X$1501,$A$11)+COUNTIFS(   TOI!$S$2:$S$1501,N$2,TOI!$X$2:$X$1501,$A$12)+ COUNTIFS(   TOI!$T$2:$T$1501,N$2,TOI!$X$2:$X$1501,$A$11)+COUNTIFS(   TOI!$T$2:$T$1501,N$2,TOI!$X$2:$X$1501,$A$12)+COUNTIFS(   TOI!$U$2:$U$1501,N$2,TOI!$X$2:$X$1501,$A$11)+COUNTIFS(   TOI!$U$2:$U$1501,N$2,TOI!$X$2:$X$1501,$A$12)</f>
        <v>0</v>
      </c>
      <c r="O9" s="153">
        <f>IF(N$6&gt;0,N9/N$6,0)</f>
        <v>0</v>
      </c>
      <c r="P9" s="152">
        <f>COUNTIFS(   TOI!$S$2:$S$1501,P$2,TOI!$X$2:$X$1501,$A$11)+COUNTIFS(   TOI!$S$2:$S$1501,P$2,TOI!$X$2:$X$1501,$A$12)+ COUNTIFS(   TOI!$T$2:$T$1501,P$2,TOI!$X$2:$X$1501,$A$11)+COUNTIFS(   TOI!$T$2:$T$1501,P$2,TOI!$X$2:$X$1501,$A$12)+COUNTIFS(   TOI!$U$2:$U$1501,P$2,TOI!$X$2:$X$1501,$A$11)+COUNTIFS(   TOI!$U$2:$U$1501,P$2,TOI!$X$2:$X$1501,$A$12)</f>
        <v>0</v>
      </c>
      <c r="Q9" s="153">
        <f>IF(P$6&gt;0,P9/P$6,0)</f>
        <v>0</v>
      </c>
      <c r="R9" s="152">
        <f>COUNTIFS(   TOI!$S$2:$S$1501,R$2,TOI!$X$2:$X$1501,$A$11)+COUNTIFS(   TOI!$S$2:$S$1501,R$2,TOI!$X$2:$X$1501,$A$12)+ COUNTIFS(   TOI!$T$2:$T$1501,R$2,TOI!$X$2:$X$1501,$A$11)+COUNTIFS(   TOI!$T$2:$T$1501,R$2,TOI!$X$2:$X$1501,$A$12)+COUNTIFS(   TOI!$U$2:$U$1501,R$2,TOI!$X$2:$X$1501,$A$11)+COUNTIFS(   TOI!$U$2:$U$1501,R$2,TOI!$X$2:$X$1501,$A$12)</f>
        <v>0</v>
      </c>
      <c r="S9" s="153">
        <f>IF(R$6&gt;0,R9/R$6,0)</f>
        <v>0</v>
      </c>
      <c r="T9" s="152">
        <f>COUNTIFS(   TOI!$S$2:$S$1501,T$2,TOI!$X$2:$X$1501,$A$11)+COUNTIFS(   TOI!$S$2:$S$1501,T$2,TOI!$X$2:$X$1501,$A$12)+ COUNTIFS(   TOI!$T$2:$T$1501,T$2,TOI!$X$2:$X$1501,$A$11)+COUNTIFS(   TOI!$T$2:$T$1501,T$2,TOI!$X$2:$X$1501,$A$12)+COUNTIFS(   TOI!$U$2:$U$1501,T$2,TOI!$X$2:$X$1501,$A$11)+COUNTIFS(   TOI!$U$2:$U$1501,T$2,TOI!$X$2:$X$1501,$A$12)</f>
        <v>0</v>
      </c>
      <c r="U9" s="153">
        <f>IF(T$6&gt;0,T9/T$6,0)</f>
        <v>0</v>
      </c>
      <c r="V9" s="152">
        <f>COUNTIFS(   TOI!$S$2:$S$1501,V$2,TOI!$X$2:$X$1501,$A$11)+COUNTIFS(   TOI!$S$2:$S$1501,V$2,TOI!$X$2:$X$1501,$A$12)+ COUNTIFS(   TOI!$T$2:$T$1501,V$2,TOI!$X$2:$X$1501,$A$11)+COUNTIFS(   TOI!$T$2:$T$1501,V$2,TOI!$X$2:$X$1501,$A$12)+COUNTIFS(   TOI!$U$2:$U$1501,V$2,TOI!$X$2:$X$1501,$A$11)+COUNTIFS(   TOI!$U$2:$U$1501,V$2,TOI!$X$2:$X$1501,$A$12)</f>
        <v>0</v>
      </c>
      <c r="W9" s="153">
        <f>IF(V$6&gt;0,V9/V$6,0)</f>
        <v>0</v>
      </c>
      <c r="X9" s="160">
        <f>COUNTIFS(   TOI!$S$2:$S$1501,X$2,TOI!$X$2:$X$1501,$A$11)+COUNTIFS(   TOI!$S$2:$S$1501,X$2,TOI!$X$2:$X$1501,$A$12)+ COUNTIFS(   TOI!$T$2:$T$1501,X$2,TOI!$X$2:$X$1501,$A$11)+COUNTIFS(   TOI!$T$2:$T$1501,X$2,TOI!$X$2:$X$1501,$A$12)+COUNTIFS(   TOI!$U$2:$U$1501,X$2,TOI!$X$2:$X$1501,$A$11)+COUNTIFS(   TOI!$U$2:$U$1501,X$2,TOI!$X$2:$X$1501,$A$12)</f>
        <v>0</v>
      </c>
      <c r="Y9" s="161">
        <f>IF(X$6&gt;0,X9/X$6,0)</f>
        <v>0</v>
      </c>
      <c r="Z9" s="160">
        <f>COUNTIFS(   TOI!$S$2:$S$1501,Z$2,TOI!$X$2:$X$1501,$A$11)+COUNTIFS(   TOI!$S$2:$S$1501,Z$2,TOI!$X$2:$X$1501,$A$12)+ COUNTIFS(   TOI!$T$2:$T$1501,Z$2,TOI!$X$2:$X$1501,$A$11)+COUNTIFS(   TOI!$T$2:$T$1501,Z$2,TOI!$X$2:$X$1501,$A$12)+COUNTIFS(   TOI!$U$2:$U$1501,Z$2,TOI!$X$2:$X$1501,$A$11)+COUNTIFS(   TOI!$U$2:$U$1501,Z$2,TOI!$X$2:$X$1501,$A$12)</f>
        <v>0</v>
      </c>
      <c r="AA9" s="161">
        <f>IF(Z$6&gt;0,Z9/Z$6,0)</f>
        <v>0</v>
      </c>
      <c r="AB9" s="152">
        <f>COUNTIFS(   TOI!$S$2:$S$1501,AB$2,TOI!$X$2:$X$1501,$A$11)+COUNTIFS(   TOI!$S$2:$S$1501,AB$2,TOI!$X$2:$X$1501,$A$12)+ COUNTIFS(   TOI!$T$2:$T$1501,AB$2,TOI!$X$2:$X$1501,$A$11)+COUNTIFS(   TOI!$T$2:$T$1501,AB$2,TOI!$X$2:$X$1501,$A$12)+COUNTIFS(   TOI!$U$2:$U$1501,AB$2,TOI!$X$2:$X$1501,$A$11)+COUNTIFS(   TOI!$U$2:$U$1501,AB$2,TOI!$X$2:$X$1501,$A$12)</f>
        <v>0</v>
      </c>
      <c r="AC9" s="153">
        <f>IF(AB$6&gt;0,AB9/AB$6,0)</f>
        <v>0</v>
      </c>
      <c r="AD9" s="152">
        <f>COUNTIFS(   TOI!$S$2:$S$1501,AD$2,TOI!$X$2:$X$1501,$A$11)+COUNTIFS(   TOI!$S$2:$S$1501,AD$2,TOI!$X$2:$X$1501,$A$12)+ COUNTIFS(   TOI!$T$2:$T$1501,AD$2,TOI!$X$2:$X$1501,$A$11)+COUNTIFS(   TOI!$T$2:$T$1501,AD$2,TOI!$X$2:$X$1501,$A$12)+COUNTIFS(   TOI!$U$2:$U$1501,AD$2,TOI!$X$2:$X$1501,$A$11)+COUNTIFS(   TOI!$U$2:$U$1501,AD$2,TOI!$X$2:$X$1501,$A$12)</f>
        <v>0</v>
      </c>
      <c r="AE9" s="153">
        <f>IF(AD$6&gt;0,AD9/AD$6,0)</f>
        <v>0</v>
      </c>
      <c r="AF9" s="152">
        <f>COUNTIFS(   TOI!$S$2:$S$1501,AF$2,TOI!$X$2:$X$1501,$A$11)+COUNTIFS(   TOI!$S$2:$S$1501,AF$2,TOI!$X$2:$X$1501,$A$12)+ COUNTIFS(   TOI!$T$2:$T$1501,AF$2,TOI!$X$2:$X$1501,$A$11)+COUNTIFS(   TOI!$T$2:$T$1501,AF$2,TOI!$X$2:$X$1501,$A$12)+COUNTIFS(   TOI!$U$2:$U$1501,AF$2,TOI!$X$2:$X$1501,$A$11)+COUNTIFS(   TOI!$U$2:$U$1501,AF$2,TOI!$X$2:$X$1501,$A$12)</f>
        <v>0</v>
      </c>
      <c r="AG9" s="153">
        <f>IF(AF$6&gt;0,AF9/AF$6,0)</f>
        <v>0</v>
      </c>
      <c r="AH9" s="152">
        <f>COUNTIFS(   TOI!$S$2:$S$1501,AH$2,TOI!$X$2:$X$1501,$A$11)+COUNTIFS(   TOI!$S$2:$S$1501,AH$2,TOI!$X$2:$X$1501,$A$12)+ COUNTIFS(   TOI!$T$2:$T$1501,AH$2,TOI!$X$2:$X$1501,$A$11)+COUNTIFS(   TOI!$T$2:$T$1501,AH$2,TOI!$X$2:$X$1501,$A$12)+COUNTIFS(   TOI!$U$2:$U$1501,AH$2,TOI!$X$2:$X$1501,$A$11)+COUNTIFS(   TOI!$U$2:$U$1501,AH$2,TOI!$X$2:$X$1501,$A$12)</f>
        <v>0</v>
      </c>
      <c r="AI9" s="153">
        <f>IF(AH$6&gt;0,AH9/AH$6,0)</f>
        <v>0</v>
      </c>
      <c r="AJ9" s="152">
        <f>COUNTIFS(   TOI!$S$2:$S$1501,AJ$2,TOI!$X$2:$X$1501,$A$11)+COUNTIFS(   TOI!$S$2:$S$1501,AJ$2,TOI!$X$2:$X$1501,$A$12)+ COUNTIFS(   TOI!$T$2:$T$1501,AJ$2,TOI!$X$2:$X$1501,$A$11)+COUNTIFS(   TOI!$T$2:$T$1501,AJ$2,TOI!$X$2:$X$1501,$A$12)+COUNTIFS(   TOI!$U$2:$U$1501,AJ$2,TOI!$X$2:$X$1501,$A$11)+COUNTIFS(   TOI!$U$2:$U$1501,AJ$2,TOI!$X$2:$X$1501,$A$12)</f>
        <v>0</v>
      </c>
      <c r="AK9" s="153">
        <f>IF(AJ$6&gt;0,AJ9/AJ$6,0)</f>
        <v>0</v>
      </c>
      <c r="AL9" s="160">
        <f>COUNTIFS(   TOI!$S$2:$S$1501,AL$2,TOI!$X$2:$X$1501,$A$11)+COUNTIFS(   TOI!$S$2:$S$1501,AL$2,TOI!$X$2:$X$1501,$A$12)+ COUNTIFS(   TOI!$T$2:$T$1501,AL$2,TOI!$X$2:$X$1501,$A$11)+COUNTIFS(   TOI!$T$2:$T$1501,AL$2,TOI!$X$2:$X$1501,$A$12)+COUNTIFS(   TOI!$U$2:$U$1501,AL$2,TOI!$X$2:$X$1501,$A$11)+COUNTIFS(   TOI!$U$2:$U$1501,AL$2,TOI!$X$2:$X$1501,$A$12)</f>
        <v>0</v>
      </c>
      <c r="AM9" s="161">
        <f>IF(AL$6&gt;0,AL9/AL$6,0)</f>
        <v>0</v>
      </c>
      <c r="AN9" s="160">
        <f>COUNTIFS(   TOI!$S$2:$S$1501,AN$2,TOI!$X$2:$X$1501,$A$11)+COUNTIFS(   TOI!$S$2:$S$1501,AN$2,TOI!$X$2:$X$1501,$A$12)+ COUNTIFS(   TOI!$T$2:$T$1501,AN$2,TOI!$X$2:$X$1501,$A$11)+COUNTIFS(   TOI!$T$2:$T$1501,AN$2,TOI!$X$2:$X$1501,$A$12)+COUNTIFS(   TOI!$U$2:$U$1501,AN$2,TOI!$X$2:$X$1501,$A$11)+COUNTIFS(   TOI!$U$2:$U$1501,AN$2,TOI!$X$2:$X$1501,$A$12)</f>
        <v>0</v>
      </c>
      <c r="AO9" s="161">
        <f>IF(AN$6&gt;0,AN9/AN$6,0)</f>
        <v>0</v>
      </c>
      <c r="AP9" s="152">
        <f>COUNTIFS(   TOI!$S$2:$S$1501,AP$2,TOI!$X$2:$X$1501,$A$11)+COUNTIFS(   TOI!$S$2:$S$1501,AP$2,TOI!$X$2:$X$1501,$A$12)+ COUNTIFS(   TOI!$T$2:$T$1501,AP$2,TOI!$X$2:$X$1501,$A$11)+COUNTIFS(   TOI!$T$2:$T$1501,AP$2,TOI!$X$2:$X$1501,$A$12)+COUNTIFS(   TOI!$U$2:$U$1501,AP$2,TOI!$X$2:$X$1501,$A$11)+COUNTIFS(   TOI!$U$2:$U$1501,AP$2,TOI!$X$2:$X$1501,$A$12)</f>
        <v>0</v>
      </c>
      <c r="AQ9" s="153">
        <f>IF(AP$6&gt;0,AP9/AP$6,0)</f>
        <v>0</v>
      </c>
      <c r="AR9" s="152">
        <f>COUNTIFS(   TOI!$S$2:$S$1501,AR$2,TOI!$X$2:$X$1501,$A$11)+COUNTIFS(   TOI!$S$2:$S$1501,AR$2,TOI!$X$2:$X$1501,$A$12)+ COUNTIFS(   TOI!$T$2:$T$1501,AR$2,TOI!$X$2:$X$1501,$A$11)+COUNTIFS(   TOI!$T$2:$T$1501,AR$2,TOI!$X$2:$X$1501,$A$12)+COUNTIFS(   TOI!$U$2:$U$1501,AR$2,TOI!$X$2:$X$1501,$A$11)+COUNTIFS(   TOI!$U$2:$U$1501,AR$2,TOI!$X$2:$X$1501,$A$12)</f>
        <v>0</v>
      </c>
      <c r="AS9" s="153">
        <f>IF(AR$6&gt;0,AR9/AR$6,0)</f>
        <v>0</v>
      </c>
      <c r="AT9" s="152">
        <f>COUNTIFS(   TOI!$S$2:$S$1501,AT$2,TOI!$X$2:$X$1501,$A$11)+COUNTIFS(   TOI!$S$2:$S$1501,AT$2,TOI!$X$2:$X$1501,$A$12)+ COUNTIFS(   TOI!$T$2:$T$1501,AT$2,TOI!$X$2:$X$1501,$A$11)+COUNTIFS(   TOI!$T$2:$T$1501,AT$2,TOI!$X$2:$X$1501,$A$12)+COUNTIFS(   TOI!$U$2:$U$1501,AT$2,TOI!$X$2:$X$1501,$A$11)+COUNTIFS(   TOI!$U$2:$U$1501,AT$2,TOI!$X$2:$X$1501,$A$12)</f>
        <v>0</v>
      </c>
      <c r="AU9" s="153">
        <f>IF(AT$6&gt;0,AT9/AT$6,0)</f>
        <v>0</v>
      </c>
      <c r="AV9" s="152">
        <f>COUNTIFS(   TOI!$S$2:$S$1501,AV$2,TOI!$X$2:$X$1501,$A$11)+COUNTIFS(   TOI!$S$2:$S$1501,AV$2,TOI!$X$2:$X$1501,$A$12)+ COUNTIFS(   TOI!$T$2:$T$1501,AV$2,TOI!$X$2:$X$1501,$A$11)+COUNTIFS(   TOI!$T$2:$T$1501,AV$2,TOI!$X$2:$X$1501,$A$12)+COUNTIFS(   TOI!$U$2:$U$1501,AV$2,TOI!$X$2:$X$1501,$A$11)+COUNTIFS(   TOI!$U$2:$U$1501,AV$2,TOI!$X$2:$X$1501,$A$12)</f>
        <v>0</v>
      </c>
      <c r="AW9" s="153">
        <f>IF(AV$6&gt;0,AV9/AV$6,0)</f>
        <v>0</v>
      </c>
      <c r="AX9" s="152">
        <f>COUNTIFS(   TOI!$S$2:$S$1501,AX$2,TOI!$X$2:$X$1501,$A$11)+COUNTIFS(   TOI!$S$2:$S$1501,AX$2,TOI!$X$2:$X$1501,$A$12)+ COUNTIFS(   TOI!$T$2:$T$1501,AX$2,TOI!$X$2:$X$1501,$A$11)+COUNTIFS(   TOI!$T$2:$T$1501,AX$2,TOI!$X$2:$X$1501,$A$12)+COUNTIFS(   TOI!$U$2:$U$1501,AX$2,TOI!$X$2:$X$1501,$A$11)+COUNTIFS(   TOI!$U$2:$U$1501,AX$2,TOI!$X$2:$X$1501,$A$12)</f>
        <v>0</v>
      </c>
      <c r="AY9" s="153">
        <f>IF(AX$6&gt;0,AX9/AX$6,0)</f>
        <v>0</v>
      </c>
      <c r="AZ9" s="160">
        <f>COUNTIFS(   TOI!$S$2:$S$1501,AZ$2,TOI!$X$2:$X$1501,$A$11)+COUNTIFS(   TOI!$S$2:$S$1501,AZ$2,TOI!$X$2:$X$1501,$A$12)+ COUNTIFS(   TOI!$T$2:$T$1501,AZ$2,TOI!$X$2:$X$1501,$A$11)+COUNTIFS(   TOI!$T$2:$T$1501,AZ$2,TOI!$X$2:$X$1501,$A$12)+COUNTIFS(   TOI!$U$2:$U$1501,AZ$2,TOI!$X$2:$X$1501,$A$11)+COUNTIFS(   TOI!$U$2:$U$1501,AZ$2,TOI!$X$2:$X$1501,$A$12)</f>
        <v>0</v>
      </c>
      <c r="BA9" s="161">
        <f>IF(AZ$6&gt;0,AZ9/AZ$6,0)</f>
        <v>0</v>
      </c>
      <c r="BB9" s="160">
        <f>COUNTIFS(   TOI!$S$2:$S$1501,BB$2,TOI!$X$2:$X$1501,$A$11)+COUNTIFS(   TOI!$S$2:$S$1501,BB$2,TOI!$X$2:$X$1501,$A$12)+ COUNTIFS(   TOI!$T$2:$T$1501,BB$2,TOI!$X$2:$X$1501,$A$11)+COUNTIFS(   TOI!$T$2:$T$1501,BB$2,TOI!$X$2:$X$1501,$A$12)+COUNTIFS(   TOI!$U$2:$U$1501,BB$2,TOI!$X$2:$X$1501,$A$11)+COUNTIFS(   TOI!$U$2:$U$1501,BB$2,TOI!$X$2:$X$1501,$A$12)</f>
        <v>0</v>
      </c>
      <c r="BC9" s="161">
        <f>IF(BB$6&gt;0,BB9/BB$6,0)</f>
        <v>0</v>
      </c>
      <c r="BD9" s="152">
        <f>COUNTIFS(   TOI!$S$2:$S$1501,BD$2,TOI!$X$2:$X$1501,$A$11)+COUNTIFS(   TOI!$S$2:$S$1501,BD$2,TOI!$X$2:$X$1501,$A$12)+ COUNTIFS(   TOI!$T$2:$T$1501,BD$2,TOI!$X$2:$X$1501,$A$11)+COUNTIFS(   TOI!$T$2:$T$1501,BD$2,TOI!$X$2:$X$1501,$A$12)+COUNTIFS(   TOI!$U$2:$U$1501,BD$2,TOI!$X$2:$X$1501,$A$11)+COUNTIFS(   TOI!$U$2:$U$1501,BD$2,TOI!$X$2:$X$1501,$A$12)</f>
        <v>0</v>
      </c>
      <c r="BE9" s="153">
        <f>IF(BD$6&gt;0,BD9/BD$6,0)</f>
        <v>0</v>
      </c>
      <c r="BF9" s="152">
        <f>COUNTIFS(   TOI!$S$2:$S$1501,BF$2,TOI!$X$2:$X$1501,$A$11)+COUNTIFS(   TOI!$S$2:$S$1501,BF$2,TOI!$X$2:$X$1501,$A$12)+ COUNTIFS(   TOI!$T$2:$T$1501,BF$2,TOI!$X$2:$X$1501,$A$11)+COUNTIFS(   TOI!$T$2:$T$1501,BF$2,TOI!$X$2:$X$1501,$A$12)+COUNTIFS(   TOI!$U$2:$U$1501,BF$2,TOI!$X$2:$X$1501,$A$11)+COUNTIFS(   TOI!$U$2:$U$1501,BF$2,TOI!$X$2:$X$1501,$A$12)</f>
        <v>0</v>
      </c>
      <c r="BG9" s="153">
        <f>IF(BF$6&gt;0,BF9/BF$6,0)</f>
        <v>0</v>
      </c>
      <c r="BH9" s="152">
        <f>COUNTIFS(   TOI!$S$2:$S$1501,BH$2,TOI!$X$2:$X$1501,$A$11)+COUNTIFS(   TOI!$S$2:$S$1501,BH$2,TOI!$X$2:$X$1501,$A$12)+ COUNTIFS(   TOI!$T$2:$T$1501,BH$2,TOI!$X$2:$X$1501,$A$11)+COUNTIFS(   TOI!$T$2:$T$1501,BH$2,TOI!$X$2:$X$1501,$A$12)+COUNTIFS(   TOI!$U$2:$U$1501,BH$2,TOI!$X$2:$X$1501,$A$11)+COUNTIFS(   TOI!$U$2:$U$1501,BH$2,TOI!$X$2:$X$1501,$A$12)</f>
        <v>0</v>
      </c>
      <c r="BI9" s="153">
        <f>IF(BH$6&gt;0,BH9/BH$6,0)</f>
        <v>0</v>
      </c>
      <c r="BJ9" s="152">
        <f>COUNTIFS(   TOI!$S$2:$S$1501,BJ$2,TOI!$X$2:$X$1501,$A$11)+COUNTIFS(   TOI!$S$2:$S$1501,BJ$2,TOI!$X$2:$X$1501,$A$12)+ COUNTIFS(   TOI!$T$2:$T$1501,BJ$2,TOI!$X$2:$X$1501,$A$11)+COUNTIFS(   TOI!$T$2:$T$1501,BJ$2,TOI!$X$2:$X$1501,$A$12)+COUNTIFS(   TOI!$U$2:$U$1501,BJ$2,TOI!$X$2:$X$1501,$A$11)+COUNTIFS(   TOI!$U$2:$U$1501,BJ$2,TOI!$X$2:$X$1501,$A$12)</f>
        <v>0</v>
      </c>
      <c r="BK9" s="153">
        <f>IF(BJ$6&gt;0,BJ9/BJ$6,0)</f>
        <v>0</v>
      </c>
      <c r="BL9" s="152">
        <f>COUNTIFS(   TOI!$S$2:$S$1501,BL$2,TOI!$X$2:$X$1501,$A$11)+COUNTIFS(   TOI!$S$2:$S$1501,BL$2,TOI!$X$2:$X$1501,$A$12)+ COUNTIFS(   TOI!$T$2:$T$1501,BL$2,TOI!$X$2:$X$1501,$A$11)+COUNTIFS(   TOI!$T$2:$T$1501,BL$2,TOI!$X$2:$X$1501,$A$12)+COUNTIFS(   TOI!$U$2:$U$1501,BL$2,TOI!$X$2:$X$1501,$A$11)+COUNTIFS(   TOI!$U$2:$U$1501,BL$2,TOI!$X$2:$X$1501,$A$12)</f>
        <v>0</v>
      </c>
      <c r="BM9" s="153">
        <f>IF(BL$6&gt;0,BL9/BL$6,0)</f>
        <v>0</v>
      </c>
      <c r="BN9" s="160">
        <f>COUNTIFS(   TOI!$S$2:$S$1501,BN$2,TOI!$X$2:$X$1501,$A$11)+COUNTIFS(   TOI!$S$2:$S$1501,BN$2,TOI!$X$2:$X$1501,$A$12)+ COUNTIFS(   TOI!$T$2:$T$1501,BN$2,TOI!$X$2:$X$1501,$A$11)+COUNTIFS(   TOI!$T$2:$T$1501,BN$2,TOI!$X$2:$X$1501,$A$12)+COUNTIFS(   TOI!$U$2:$U$1501,BN$2,TOI!$X$2:$X$1501,$A$11)+COUNTIFS(   TOI!$U$2:$U$1501,BN$2,TOI!$X$2:$X$1501,$A$12)</f>
        <v>0</v>
      </c>
      <c r="BO9" s="161">
        <f>IF(BN$6&gt;0,BN9/BN$6,0)</f>
        <v>0</v>
      </c>
      <c r="BP9" s="160">
        <f>COUNTIFS(   TOI!$S$2:$S$1501,BP$2,TOI!$X$2:$X$1501,$A$11)+COUNTIFS(   TOI!$S$2:$S$1501,BP$2,TOI!$X$2:$X$1501,$A$12)+ COUNTIFS(   TOI!$T$2:$T$1501,BP$2,TOI!$X$2:$X$1501,$A$11)+COUNTIFS(   TOI!$T$2:$T$1501,BP$2,TOI!$X$2:$X$1501,$A$12)+COUNTIFS(   TOI!$U$2:$U$1501,BP$2,TOI!$X$2:$X$1501,$A$11)+COUNTIFS(   TOI!$U$2:$U$1501,BP$2,TOI!$X$2:$X$1501,$A$12)</f>
        <v>0</v>
      </c>
      <c r="BQ9" s="161">
        <f>IF(BP$6&gt;0,BP9/BP$6,0)</f>
        <v>0</v>
      </c>
      <c r="BR9" s="152">
        <f>COUNTIFS(   TOI!$S$2:$S$1501,BR$2,TOI!$X$2:$X$1501,$A$11)+COUNTIFS(   TOI!$S$2:$S$1501,BR$2,TOI!$X$2:$X$1501,$A$12)+ COUNTIFS(   TOI!$T$2:$T$1501,BR$2,TOI!$X$2:$X$1501,$A$11)+COUNTIFS(   TOI!$T$2:$T$1501,BR$2,TOI!$X$2:$X$1501,$A$12)+COUNTIFS(   TOI!$U$2:$U$1501,BR$2,TOI!$X$2:$X$1501,$A$11)+COUNTIFS(   TOI!$U$2:$U$1501,BR$2,TOI!$X$2:$X$1501,$A$12)</f>
        <v>0</v>
      </c>
      <c r="BS9" s="153">
        <f>IF(BR$6&gt;0,BR9/BR$6,0)</f>
        <v>0</v>
      </c>
      <c r="BT9" s="152">
        <f>COUNTIFS(   TOI!$S$2:$S$1501,BT$2,TOI!$X$2:$X$1501,$A$11)+COUNTIFS(   TOI!$S$2:$S$1501,BT$2,TOI!$X$2:$X$1501,$A$12)+ COUNTIFS(   TOI!$T$2:$T$1501,BT$2,TOI!$X$2:$X$1501,$A$11)+COUNTIFS(   TOI!$T$2:$T$1501,BT$2,TOI!$X$2:$X$1501,$A$12)+COUNTIFS(   TOI!$U$2:$U$1501,BT$2,TOI!$X$2:$X$1501,$A$11)+COUNTIFS(   TOI!$U$2:$U$1501,BT$2,TOI!$X$2:$X$1501,$A$12)</f>
        <v>0</v>
      </c>
      <c r="BU9" s="153">
        <f>IF(BT$6&gt;0,BT9/BT$6,0)</f>
        <v>0</v>
      </c>
      <c r="BV9" s="152">
        <f>COUNTIFS(   TOI!$S$2:$S$1501,BV$2,TOI!$X$2:$X$1501,$A$11)+COUNTIFS(   TOI!$S$2:$S$1501,BV$2,TOI!$X$2:$X$1501,$A$12)+ COUNTIFS(   TOI!$T$2:$T$1501,BV$2,TOI!$X$2:$X$1501,$A$11)+COUNTIFS(   TOI!$T$2:$T$1501,BV$2,TOI!$X$2:$X$1501,$A$12)+COUNTIFS(   TOI!$U$2:$U$1501,BV$2,TOI!$X$2:$X$1501,$A$11)+COUNTIFS(   TOI!$U$2:$U$1501,BV$2,TOI!$X$2:$X$1501,$A$12)</f>
        <v>0</v>
      </c>
      <c r="BW9" s="153">
        <f>IF(BV$6&gt;0,BV9/BV$6,0)</f>
        <v>0</v>
      </c>
      <c r="BX9" s="152">
        <f>COUNTIFS(   TOI!$S$2:$S$1501,BX$2,TOI!$X$2:$X$1501,$A$11)+COUNTIFS(   TOI!$S$2:$S$1501,BX$2,TOI!$X$2:$X$1501,$A$12)+ COUNTIFS(   TOI!$T$2:$T$1501,BX$2,TOI!$X$2:$X$1501,$A$11)+COUNTIFS(   TOI!$T$2:$T$1501,BX$2,TOI!$X$2:$X$1501,$A$12)+COUNTIFS(   TOI!$U$2:$U$1501,BX$2,TOI!$X$2:$X$1501,$A$11)+COUNTIFS(   TOI!$U$2:$U$1501,BX$2,TOI!$X$2:$X$1501,$A$12)</f>
        <v>0</v>
      </c>
      <c r="BY9" s="153">
        <f>IF(BX$6&gt;0,BX9/BX$6,0)</f>
        <v>0</v>
      </c>
      <c r="BZ9" s="152">
        <f>COUNTIFS(   TOI!$S$2:$S$1501,BZ$2,TOI!$X$2:$X$1501,$A$11)+COUNTIFS(   TOI!$S$2:$S$1501,BZ$2,TOI!$X$2:$X$1501,$A$12)+ COUNTIFS(   TOI!$T$2:$T$1501,BZ$2,TOI!$X$2:$X$1501,$A$11)+COUNTIFS(   TOI!$T$2:$T$1501,BZ$2,TOI!$X$2:$X$1501,$A$12)+COUNTIFS(   TOI!$U$2:$U$1501,BZ$2,TOI!$X$2:$X$1501,$A$11)+COUNTIFS(   TOI!$U$2:$U$1501,BZ$2,TOI!$X$2:$X$1501,$A$12)</f>
        <v>0</v>
      </c>
      <c r="CA9" s="153">
        <f>IF(BZ$6&gt;0,BZ9/BZ$6,0)</f>
        <v>0</v>
      </c>
      <c r="CB9" s="160">
        <f>COUNTIFS(   TOI!$S$2:$S$1501,CB$2,TOI!$X$2:$X$1501,$A$11)+COUNTIFS(   TOI!$S$2:$S$1501,CB$2,TOI!$X$2:$X$1501,$A$12)+ COUNTIFS(   TOI!$T$2:$T$1501,CB$2,TOI!$X$2:$X$1501,$A$11)+COUNTIFS(   TOI!$T$2:$T$1501,CB$2,TOI!$X$2:$X$1501,$A$12)+COUNTIFS(   TOI!$U$2:$U$1501,CB$2,TOI!$X$2:$X$1501,$A$11)+COUNTIFS(   TOI!$U$2:$U$1501,CB$2,TOI!$X$2:$X$1501,$A$12)</f>
        <v>0</v>
      </c>
      <c r="CC9" s="161">
        <f>IF(CB$6&gt;0,CB9/CB$6,0)</f>
        <v>0</v>
      </c>
      <c r="CD9" s="160">
        <f>COUNTIFS(   TOI!$S$2:$S$1501,CD$2,TOI!$X$2:$X$1501,$A$11)+COUNTIFS(   TOI!$S$2:$S$1501,CD$2,TOI!$X$2:$X$1501,$A$12)+ COUNTIFS(   TOI!$T$2:$T$1501,CD$2,TOI!$X$2:$X$1501,$A$11)+COUNTIFS(   TOI!$T$2:$T$1501,CD$2,TOI!$X$2:$X$1501,$A$12)+COUNTIFS(   TOI!$U$2:$U$1501,CD$2,TOI!$X$2:$X$1501,$A$11)+COUNTIFS(   TOI!$U$2:$U$1501,CD$2,TOI!$X$2:$X$1501,$A$12)</f>
        <v>0</v>
      </c>
      <c r="CE9" s="161">
        <f>IF(CD$6&gt;0,CD9/CD$6,0)</f>
        <v>0</v>
      </c>
      <c r="CF9" s="152">
        <f>COUNTIFS(   TOI!$S$2:$S$1501,CF$2,TOI!$X$2:$X$1501,$A$11)+COUNTIFS(   TOI!$S$2:$S$1501,CF$2,TOI!$X$2:$X$1501,$A$12)+ COUNTIFS(   TOI!$T$2:$T$1501,CF$2,TOI!$X$2:$X$1501,$A$11)+COUNTIFS(   TOI!$T$2:$T$1501,CF$2,TOI!$X$2:$X$1501,$A$12)+COUNTIFS(   TOI!$U$2:$U$1501,CF$2,TOI!$X$2:$X$1501,$A$11)+COUNTIFS(   TOI!$U$2:$U$1501,CF$2,TOI!$X$2:$X$1501,$A$12)</f>
        <v>0</v>
      </c>
      <c r="CG9" s="153">
        <f>IF(CF$6&gt;0,CF9/CF$6,0)</f>
        <v>0</v>
      </c>
      <c r="CH9" s="152">
        <f>COUNTIFS(   TOI!$S$2:$S$1501,CH$2,TOI!$X$2:$X$1501,$A$11)+COUNTIFS(   TOI!$S$2:$S$1501,CH$2,TOI!$X$2:$X$1501,$A$12)+ COUNTIFS(   TOI!$T$2:$T$1501,CH$2,TOI!$X$2:$X$1501,$A$11)+COUNTIFS(   TOI!$T$2:$T$1501,CH$2,TOI!$X$2:$X$1501,$A$12)+COUNTIFS(   TOI!$U$2:$U$1501,CH$2,TOI!$X$2:$X$1501,$A$11)+COUNTIFS(   TOI!$U$2:$U$1501,CH$2,TOI!$X$2:$X$1501,$A$12)</f>
        <v>0</v>
      </c>
      <c r="CI9" s="153">
        <f>IF(CH$6&gt;0,CH9/CH$6,0)</f>
        <v>0</v>
      </c>
      <c r="CJ9" s="152">
        <f>COUNTIFS(   TOI!$S$2:$S$1501,CJ$2,TOI!$X$2:$X$1501,$A$11)+COUNTIFS(   TOI!$S$2:$S$1501,CJ$2,TOI!$X$2:$X$1501,$A$12)+ COUNTIFS(   TOI!$T$2:$T$1501,CJ$2,TOI!$X$2:$X$1501,$A$11)+COUNTIFS(   TOI!$T$2:$T$1501,CJ$2,TOI!$X$2:$X$1501,$A$12)+COUNTIFS(   TOI!$U$2:$U$1501,CJ$2,TOI!$X$2:$X$1501,$A$11)+COUNTIFS(   TOI!$U$2:$U$1501,CJ$2,TOI!$X$2:$X$1501,$A$12)</f>
        <v>0</v>
      </c>
      <c r="CK9" s="153">
        <f>IF(CJ$6&gt;0,CJ9/CJ$6,0)</f>
        <v>0</v>
      </c>
      <c r="CL9" s="152">
        <f>COUNTIFS(   TOI!$S$2:$S$1501,CL$2,TOI!$X$2:$X$1501,$A$11)+COUNTIFS(   TOI!$S$2:$S$1501,CL$2,TOI!$X$2:$X$1501,$A$12)+ COUNTIFS(   TOI!$T$2:$T$1501,CL$2,TOI!$X$2:$X$1501,$A$11)+COUNTIFS(   TOI!$T$2:$T$1501,CL$2,TOI!$X$2:$X$1501,$A$12)+COUNTIFS(   TOI!$U$2:$U$1501,CL$2,TOI!$X$2:$X$1501,$A$11)+COUNTIFS(   TOI!$U$2:$U$1501,CL$2,TOI!$X$2:$X$1501,$A$12)</f>
        <v>0</v>
      </c>
      <c r="CM9" s="153">
        <f>IF(CL$6&gt;0,CL9/CL$6,0)</f>
        <v>0</v>
      </c>
      <c r="CN9" s="152">
        <f>COUNTIFS(   TOI!$S$2:$S$1501,CN$2,TOI!$X$2:$X$1501,$A$11)+COUNTIFS(   TOI!$S$2:$S$1501,CN$2,TOI!$X$2:$X$1501,$A$12)+ COUNTIFS(   TOI!$T$2:$T$1501,CN$2,TOI!$X$2:$X$1501,$A$11)+COUNTIFS(   TOI!$T$2:$T$1501,CN$2,TOI!$X$2:$X$1501,$A$12)+COUNTIFS(   TOI!$U$2:$U$1501,CN$2,TOI!$X$2:$X$1501,$A$11)+COUNTIFS(   TOI!$U$2:$U$1501,CN$2,TOI!$X$2:$X$1501,$A$12)</f>
        <v>0</v>
      </c>
      <c r="CO9" s="153">
        <f>IF(CN$6&gt;0,CN9/CN$6,0)</f>
        <v>0</v>
      </c>
      <c r="CP9" s="160">
        <f>COUNTIFS(   TOI!$S$2:$S$1501,CP$2,TOI!$X$2:$X$1501,$A$11)+COUNTIFS(   TOI!$S$2:$S$1501,CP$2,TOI!$X$2:$X$1501,$A$12)+ COUNTIFS(   TOI!$T$2:$T$1501,CP$2,TOI!$X$2:$X$1501,$A$11)+COUNTIFS(   TOI!$T$2:$T$1501,CP$2,TOI!$X$2:$X$1501,$A$12)+COUNTIFS(   TOI!$U$2:$U$1501,CP$2,TOI!$X$2:$X$1501,$A$11)+COUNTIFS(   TOI!$U$2:$U$1501,CP$2,TOI!$X$2:$X$1501,$A$12)</f>
        <v>0</v>
      </c>
      <c r="CQ9" s="161">
        <f>IF(CP$6&gt;0,CP9/CP$6,0)</f>
        <v>0</v>
      </c>
      <c r="CR9" s="160">
        <f>COUNTIFS(   TOI!$S$2:$S$1501,CR$2,TOI!$X$2:$X$1501,$A$11)+COUNTIFS(   TOI!$S$2:$S$1501,CR$2,TOI!$X$2:$X$1501,$A$12)+ COUNTIFS(   TOI!$T$2:$T$1501,CR$2,TOI!$X$2:$X$1501,$A$11)+COUNTIFS(   TOI!$T$2:$T$1501,CR$2,TOI!$X$2:$X$1501,$A$12)+COUNTIFS(   TOI!$U$2:$U$1501,CR$2,TOI!$X$2:$X$1501,$A$11)+COUNTIFS(   TOI!$U$2:$U$1501,CR$2,TOI!$X$2:$X$1501,$A$12)</f>
        <v>0</v>
      </c>
      <c r="CS9" s="161">
        <f>IF(CR$6&gt;0,CR9/CR$6,0)</f>
        <v>0</v>
      </c>
      <c r="CT9" s="152">
        <f>COUNTIFS(   TOI!$S$2:$S$1501,CT$2,TOI!$X$2:$X$1501,$A$11)+COUNTIFS(   TOI!$S$2:$S$1501,CT$2,TOI!$X$2:$X$1501,$A$12)+ COUNTIFS(   TOI!$T$2:$T$1501,CT$2,TOI!$X$2:$X$1501,$A$11)+COUNTIFS(   TOI!$T$2:$T$1501,CT$2,TOI!$X$2:$X$1501,$A$12)+COUNTIFS(   TOI!$U$2:$U$1501,CT$2,TOI!$X$2:$X$1501,$A$11)+COUNTIFS(   TOI!$U$2:$U$1501,CT$2,TOI!$X$2:$X$1501,$A$12)</f>
        <v>0</v>
      </c>
      <c r="CU9" s="153">
        <f>IF(CT$6&gt;0,CT9/CT$6,0)</f>
        <v>0</v>
      </c>
      <c r="CV9" s="152">
        <f>COUNTIFS(   TOI!$S$2:$S$1501,CV$2,TOI!$X$2:$X$1501,$A$11)+COUNTIFS(   TOI!$S$2:$S$1501,CV$2,TOI!$X$2:$X$1501,$A$12)+ COUNTIFS(   TOI!$T$2:$T$1501,CV$2,TOI!$X$2:$X$1501,$A$11)+COUNTIFS(   TOI!$T$2:$T$1501,CV$2,TOI!$X$2:$X$1501,$A$12)+COUNTIFS(   TOI!$U$2:$U$1501,CV$2,TOI!$X$2:$X$1501,$A$11)+COUNTIFS(   TOI!$U$2:$U$1501,CV$2,TOI!$X$2:$X$1501,$A$12)</f>
        <v>0</v>
      </c>
      <c r="CW9" s="153">
        <f>IF(CV$6&gt;0,CV9/CV$6,0)</f>
        <v>0</v>
      </c>
      <c r="CX9" s="152">
        <f>COUNTIFS(   TOI!$S$2:$S$1501,CX$2,TOI!$X$2:$X$1501,$A$11)+COUNTIFS(   TOI!$S$2:$S$1501,CX$2,TOI!$X$2:$X$1501,$A$12)+ COUNTIFS(   TOI!$T$2:$T$1501,CX$2,TOI!$X$2:$X$1501,$A$11)+COUNTIFS(   TOI!$T$2:$T$1501,CX$2,TOI!$X$2:$X$1501,$A$12)+COUNTIFS(   TOI!$U$2:$U$1501,CX$2,TOI!$X$2:$X$1501,$A$11)+COUNTIFS(   TOI!$U$2:$U$1501,CX$2,TOI!$X$2:$X$1501,$A$12)</f>
        <v>0</v>
      </c>
      <c r="CY9" s="153">
        <f>IF(CX$6&gt;0,CX9/CX$6,0)</f>
        <v>0</v>
      </c>
      <c r="CZ9" s="152">
        <f>COUNTIFS(   TOI!$S$2:$S$1501,CZ$2,TOI!$X$2:$X$1501,$A$11)+COUNTIFS(   TOI!$S$2:$S$1501,CZ$2,TOI!$X$2:$X$1501,$A$12)+ COUNTIFS(   TOI!$T$2:$T$1501,CZ$2,TOI!$X$2:$X$1501,$A$11)+COUNTIFS(   TOI!$T$2:$T$1501,CZ$2,TOI!$X$2:$X$1501,$A$12)+COUNTIFS(   TOI!$U$2:$U$1501,CZ$2,TOI!$X$2:$X$1501,$A$11)+COUNTIFS(   TOI!$U$2:$U$1501,CZ$2,TOI!$X$2:$X$1501,$A$12)</f>
        <v>0</v>
      </c>
      <c r="DA9" s="153">
        <f>IF(CZ$6&gt;0,CZ9/CZ$6,0)</f>
        <v>0</v>
      </c>
      <c r="DB9" s="152">
        <f>COUNTIFS(   TOI!$S$2:$S$1501,DB$2,TOI!$X$2:$X$1501,$A$11)+COUNTIFS(   TOI!$S$2:$S$1501,DB$2,TOI!$X$2:$X$1501,$A$12)+ COUNTIFS(   TOI!$T$2:$T$1501,DB$2,TOI!$X$2:$X$1501,$A$11)+COUNTIFS(   TOI!$T$2:$T$1501,DB$2,TOI!$X$2:$X$1501,$A$12)+COUNTIFS(   TOI!$U$2:$U$1501,DB$2,TOI!$X$2:$X$1501,$A$11)+COUNTIFS(   TOI!$U$2:$U$1501,DB$2,TOI!$X$2:$X$1501,$A$12)</f>
        <v>0</v>
      </c>
      <c r="DC9" s="153">
        <f>IF(DB$6&gt;0,DB9/DB$6,0)</f>
        <v>0</v>
      </c>
      <c r="DD9" s="160">
        <f>COUNTIFS(   TOI!$S$2:$S$1501,DD$2,TOI!$X$2:$X$1501,$A$11)+COUNTIFS(   TOI!$S$2:$S$1501,DD$2,TOI!$X$2:$X$1501,$A$12)+ COUNTIFS(   TOI!$T$2:$T$1501,DD$2,TOI!$X$2:$X$1501,$A$11)+COUNTIFS(   TOI!$T$2:$T$1501,DD$2,TOI!$X$2:$X$1501,$A$12)+COUNTIFS(   TOI!$U$2:$U$1501,DD$2,TOI!$X$2:$X$1501,$A$11)+COUNTIFS(   TOI!$U$2:$U$1501,DD$2,TOI!$X$2:$X$1501,$A$12)</f>
        <v>0</v>
      </c>
      <c r="DE9" s="161">
        <f>IF(DD$6&gt;0,DD9/DD$6,0)</f>
        <v>0</v>
      </c>
      <c r="DF9" s="160">
        <f>COUNTIFS(   TOI!$S$2:$S$1501,DF$2,TOI!$X$2:$X$1501,$A$11)+COUNTIFS(   TOI!$S$2:$S$1501,DF$2,TOI!$X$2:$X$1501,$A$12)+ COUNTIFS(   TOI!$T$2:$T$1501,DF$2,TOI!$X$2:$X$1501,$A$11)+COUNTIFS(   TOI!$T$2:$T$1501,DF$2,TOI!$X$2:$X$1501,$A$12)+COUNTIFS(   TOI!$U$2:$U$1501,DF$2,TOI!$X$2:$X$1501,$A$11)+COUNTIFS(   TOI!$U$2:$U$1501,DF$2,TOI!$X$2:$X$1501,$A$12)</f>
        <v>0</v>
      </c>
      <c r="DG9" s="161">
        <f>IF(DF$6&gt;0,DF9/DF$6,0)</f>
        <v>0</v>
      </c>
      <c r="DH9" s="152">
        <f>COUNTIFS(   TOI!$S$2:$S$1501,DH$2,TOI!$X$2:$X$1501,$A$11)+COUNTIFS(   TOI!$S$2:$S$1501,DH$2,TOI!$X$2:$X$1501,$A$12)+ COUNTIFS(   TOI!$T$2:$T$1501,DH$2,TOI!$X$2:$X$1501,$A$11)+COUNTIFS(   TOI!$T$2:$T$1501,DH$2,TOI!$X$2:$X$1501,$A$12)+COUNTIFS(   TOI!$U$2:$U$1501,DH$2,TOI!$X$2:$X$1501,$A$11)+COUNTIFS(   TOI!$U$2:$U$1501,DH$2,TOI!$X$2:$X$1501,$A$12)</f>
        <v>0</v>
      </c>
      <c r="DI9" s="153">
        <f>IF(DH$6&gt;0,DH9/DH$6,0)</f>
        <v>0</v>
      </c>
      <c r="DJ9" s="152">
        <f>COUNTIFS(   TOI!$S$2:$S$1501,DJ$2,TOI!$X$2:$X$1501,$A$11)+COUNTIFS(   TOI!$S$2:$S$1501,DJ$2,TOI!$X$2:$X$1501,$A$12)+ COUNTIFS(   TOI!$T$2:$T$1501,DJ$2,TOI!$X$2:$X$1501,$A$11)+COUNTIFS(   TOI!$T$2:$T$1501,DJ$2,TOI!$X$2:$X$1501,$A$12)+COUNTIFS(   TOI!$U$2:$U$1501,DJ$2,TOI!$X$2:$X$1501,$A$11)+COUNTIFS(   TOI!$U$2:$U$1501,DJ$2,TOI!$X$2:$X$1501,$A$12)</f>
        <v>0</v>
      </c>
      <c r="DK9" s="153">
        <f>IF(DJ$6&gt;0,DJ9/DJ$6,0)</f>
        <v>0</v>
      </c>
      <c r="DL9" s="152">
        <f>COUNTIFS(   TOI!$S$2:$S$1501,DL$2,TOI!$X$2:$X$1501,$A$11)+COUNTIFS(   TOI!$S$2:$S$1501,DL$2,TOI!$X$2:$X$1501,$A$12)+ COUNTIFS(   TOI!$T$2:$T$1501,DL$2,TOI!$X$2:$X$1501,$A$11)+COUNTIFS(   TOI!$T$2:$T$1501,DL$2,TOI!$X$2:$X$1501,$A$12)+COUNTIFS(   TOI!$U$2:$U$1501,DL$2,TOI!$X$2:$X$1501,$A$11)+COUNTIFS(   TOI!$U$2:$U$1501,DL$2,TOI!$X$2:$X$1501,$A$12)</f>
        <v>0</v>
      </c>
      <c r="DM9" s="153">
        <f>IF(DL$6&gt;0,DL9/DL$6,0)</f>
        <v>0</v>
      </c>
      <c r="DN9" s="152">
        <f>COUNTIFS(   TOI!$S$2:$S$1501,DN$2,TOI!$X$2:$X$1501,$A$11)+COUNTIFS(   TOI!$S$2:$S$1501,DN$2,TOI!$X$2:$X$1501,$A$12)+ COUNTIFS(   TOI!$T$2:$T$1501,DN$2,TOI!$X$2:$X$1501,$A$11)+COUNTIFS(   TOI!$T$2:$T$1501,DN$2,TOI!$X$2:$X$1501,$A$12)+COUNTIFS(   TOI!$U$2:$U$1501,DN$2,TOI!$X$2:$X$1501,$A$11)+COUNTIFS(   TOI!$U$2:$U$1501,DN$2,TOI!$X$2:$X$1501,$A$12)</f>
        <v>0</v>
      </c>
      <c r="DO9" s="153">
        <f>IF(DN$6&gt;0,DN9/DN$6,0)</f>
        <v>0</v>
      </c>
      <c r="DP9" s="152">
        <f>COUNTIFS(   TOI!$S$2:$S$1501,DP$2,TOI!$X$2:$X$1501,$A$11)+COUNTIFS(   TOI!$S$2:$S$1501,DP$2,TOI!$X$2:$X$1501,$A$12)+ COUNTIFS(   TOI!$T$2:$T$1501,DP$2,TOI!$X$2:$X$1501,$A$11)+COUNTIFS(   TOI!$T$2:$T$1501,DP$2,TOI!$X$2:$X$1501,$A$12)+COUNTIFS(   TOI!$U$2:$U$1501,DP$2,TOI!$X$2:$X$1501,$A$11)+COUNTIFS(   TOI!$U$2:$U$1501,DP$2,TOI!$X$2:$X$1501,$A$12)</f>
        <v>0</v>
      </c>
      <c r="DQ9" s="153">
        <f>IF(DP$6&gt;0,DP9/DP$6,0)</f>
        <v>0</v>
      </c>
      <c r="DR9" s="160">
        <f>COUNTIFS(   TOI!$S$2:$S$1501,DR$2,TOI!$X$2:$X$1501,$A$11)+COUNTIFS(   TOI!$S$2:$S$1501,DR$2,TOI!$X$2:$X$1501,$A$12)+ COUNTIFS(   TOI!$T$2:$T$1501,DR$2,TOI!$X$2:$X$1501,$A$11)+COUNTIFS(   TOI!$T$2:$T$1501,DR$2,TOI!$X$2:$X$1501,$A$12)+COUNTIFS(   TOI!$U$2:$U$1501,DR$2,TOI!$X$2:$X$1501,$A$11)+COUNTIFS(   TOI!$U$2:$U$1501,DR$2,TOI!$X$2:$X$1501,$A$12)</f>
        <v>0</v>
      </c>
      <c r="DS9" s="161">
        <f>IF(DR$6&gt;0,DR9/DR$6,0)</f>
        <v>0</v>
      </c>
      <c r="DT9" s="160">
        <f>COUNTIFS(   TOI!$S$2:$S$1501,DT$2,TOI!$X$2:$X$1501,$A$11)+COUNTIFS(   TOI!$S$2:$S$1501,DT$2,TOI!$X$2:$X$1501,$A$12)+ COUNTIFS(   TOI!$T$2:$T$1501,DT$2,TOI!$X$2:$X$1501,$A$11)+COUNTIFS(   TOI!$T$2:$T$1501,DT$2,TOI!$X$2:$X$1501,$A$12)+COUNTIFS(   TOI!$U$2:$U$1501,DT$2,TOI!$X$2:$X$1501,$A$11)+COUNTIFS(   TOI!$U$2:$U$1501,DT$2,TOI!$X$2:$X$1501,$A$12)</f>
        <v>0</v>
      </c>
      <c r="DU9" s="161">
        <f>IF(DT$6&gt;0,DT9/DT$6,0)</f>
        <v>0</v>
      </c>
      <c r="DV9" s="152">
        <f>COUNTIFS(   TOI!$S$2:$S$1501,DV$2,TOI!$X$2:$X$1501,$A$11)+COUNTIFS(   TOI!$S$2:$S$1501,DV$2,TOI!$X$2:$X$1501,$A$12)+ COUNTIFS(   TOI!$T$2:$T$1501,DV$2,TOI!$X$2:$X$1501,$A$11)+COUNTIFS(   TOI!$T$2:$T$1501,DV$2,TOI!$X$2:$X$1501,$A$12)+COUNTIFS(   TOI!$U$2:$U$1501,DV$2,TOI!$X$2:$X$1501,$A$11)+COUNTIFS(   TOI!$U$2:$U$1501,DV$2,TOI!$X$2:$X$1501,$A$12)</f>
        <v>0</v>
      </c>
      <c r="DW9" s="153">
        <f>IF(DV$6&gt;0,DV9/DV$6,0)</f>
        <v>0</v>
      </c>
      <c r="DX9" s="152">
        <f>COUNTIFS(   TOI!$S$2:$S$1501,DX$2,TOI!$X$2:$X$1501,$A$11)+COUNTIFS(   TOI!$S$2:$S$1501,DX$2,TOI!$X$2:$X$1501,$A$12)+ COUNTIFS(   TOI!$T$2:$T$1501,DX$2,TOI!$X$2:$X$1501,$A$11)+COUNTIFS(   TOI!$T$2:$T$1501,DX$2,TOI!$X$2:$X$1501,$A$12)+COUNTIFS(   TOI!$U$2:$U$1501,DX$2,TOI!$X$2:$X$1501,$A$11)+COUNTIFS(   TOI!$U$2:$U$1501,DX$2,TOI!$X$2:$X$1501,$A$12)</f>
        <v>0</v>
      </c>
      <c r="DY9" s="153">
        <f>IF(DX$6&gt;0,DX9/DX$6,0)</f>
        <v>0</v>
      </c>
      <c r="DZ9" s="152">
        <f>COUNTIFS(   TOI!$S$2:$S$1501,DZ$2,TOI!$X$2:$X$1501,$A$11)+COUNTIFS(   TOI!$S$2:$S$1501,DZ$2,TOI!$X$2:$X$1501,$A$12)+ COUNTIFS(   TOI!$T$2:$T$1501,DZ$2,TOI!$X$2:$X$1501,$A$11)+COUNTIFS(   TOI!$T$2:$T$1501,DZ$2,TOI!$X$2:$X$1501,$A$12)+COUNTIFS(   TOI!$U$2:$U$1501,DZ$2,TOI!$X$2:$X$1501,$A$11)+COUNTIFS(   TOI!$U$2:$U$1501,DZ$2,TOI!$X$2:$X$1501,$A$12)</f>
        <v>0</v>
      </c>
      <c r="EA9" s="153">
        <f>IF(DZ$6&gt;0,DZ9/DZ$6,0)</f>
        <v>0</v>
      </c>
      <c r="EB9" s="152">
        <f>COUNTIFS(   TOI!$S$2:$S$1501,EB$2,TOI!$X$2:$X$1501,$A$11)+COUNTIFS(   TOI!$S$2:$S$1501,EB$2,TOI!$X$2:$X$1501,$A$12)+ COUNTIFS(   TOI!$T$2:$T$1501,EB$2,TOI!$X$2:$X$1501,$A$11)+COUNTIFS(   TOI!$T$2:$T$1501,EB$2,TOI!$X$2:$X$1501,$A$12)+COUNTIFS(   TOI!$U$2:$U$1501,EB$2,TOI!$X$2:$X$1501,$A$11)+COUNTIFS(   TOI!$U$2:$U$1501,EB$2,TOI!$X$2:$X$1501,$A$12)</f>
        <v>0</v>
      </c>
      <c r="EC9" s="153">
        <f>IF(EB$6&gt;0,EB9/EB$6,0)</f>
        <v>0</v>
      </c>
      <c r="ED9" s="152">
        <f>COUNTIFS(   TOI!$S$2:$S$1501,ED$2,TOI!$X$2:$X$1501,$A$11)+COUNTIFS(   TOI!$S$2:$S$1501,ED$2,TOI!$X$2:$X$1501,$A$12)+ COUNTIFS(   TOI!$T$2:$T$1501,ED$2,TOI!$X$2:$X$1501,$A$11)+COUNTIFS(   TOI!$T$2:$T$1501,ED$2,TOI!$X$2:$X$1501,$A$12)+COUNTIFS(   TOI!$U$2:$U$1501,ED$2,TOI!$X$2:$X$1501,$A$11)+COUNTIFS(   TOI!$U$2:$U$1501,ED$2,TOI!$X$2:$X$1501,$A$12)</f>
        <v>0</v>
      </c>
      <c r="EE9" s="153">
        <f>IF(ED$6&gt;0,ED9/ED$6,0)</f>
        <v>0</v>
      </c>
      <c r="EF9" s="160">
        <f>COUNTIFS(   TOI!$S$2:$S$1501,EF$2,TOI!$X$2:$X$1501,$A$11)+COUNTIFS(   TOI!$S$2:$S$1501,EF$2,TOI!$X$2:$X$1501,$A$12)+ COUNTIFS(   TOI!$T$2:$T$1501,EF$2,TOI!$X$2:$X$1501,$A$11)+COUNTIFS(   TOI!$T$2:$T$1501,EF$2,TOI!$X$2:$X$1501,$A$12)+COUNTIFS(   TOI!$U$2:$U$1501,EF$2,TOI!$X$2:$X$1501,$A$11)+COUNTIFS(   TOI!$U$2:$U$1501,EF$2,TOI!$X$2:$X$1501,$A$12)</f>
        <v>0</v>
      </c>
      <c r="EG9" s="161">
        <f>IF(EF$6&gt;0,EF9/EF$6,0)</f>
        <v>0</v>
      </c>
      <c r="EH9" s="160">
        <f>COUNTIFS(   TOI!$S$2:$S$1501,EH$2,TOI!$X$2:$X$1501,$A$11)+COUNTIFS(   TOI!$S$2:$S$1501,EH$2,TOI!$X$2:$X$1501,$A$12)+ COUNTIFS(   TOI!$T$2:$T$1501,EH$2,TOI!$X$2:$X$1501,$A$11)+COUNTIFS(   TOI!$T$2:$T$1501,EH$2,TOI!$X$2:$X$1501,$A$12)+COUNTIFS(   TOI!$U$2:$U$1501,EH$2,TOI!$X$2:$X$1501,$A$11)+COUNTIFS(   TOI!$U$2:$U$1501,EH$2,TOI!$X$2:$X$1501,$A$12)</f>
        <v>0</v>
      </c>
      <c r="EI9" s="161">
        <f>IF(EH$6&gt;0,EH9/EH$6,0)</f>
        <v>0</v>
      </c>
      <c r="EJ9" s="152">
        <f>COUNTIFS(   TOI!$S$2:$S$1501,EJ$2,TOI!$X$2:$X$1501,$A$11)+COUNTIFS(   TOI!$S$2:$S$1501,EJ$2,TOI!$X$2:$X$1501,$A$12)+ COUNTIFS(   TOI!$T$2:$T$1501,EJ$2,TOI!$X$2:$X$1501,$A$11)+COUNTIFS(   TOI!$T$2:$T$1501,EJ$2,TOI!$X$2:$X$1501,$A$12)+COUNTIFS(   TOI!$U$2:$U$1501,EJ$2,TOI!$X$2:$X$1501,$A$11)+COUNTIFS(   TOI!$U$2:$U$1501,EJ$2,TOI!$X$2:$X$1501,$A$12)</f>
        <v>0</v>
      </c>
      <c r="EK9" s="153">
        <f>IF(EJ$6&gt;0,EJ9/EJ$6,0)</f>
        <v>0</v>
      </c>
      <c r="EL9" s="152">
        <f>COUNTIFS(   TOI!$S$2:$S$1501,EL$2,TOI!$X$2:$X$1501,$A$11)+COUNTIFS(   TOI!$S$2:$S$1501,EL$2,TOI!$X$2:$X$1501,$A$12)+ COUNTIFS(   TOI!$T$2:$T$1501,EL$2,TOI!$X$2:$X$1501,$A$11)+COUNTIFS(   TOI!$T$2:$T$1501,EL$2,TOI!$X$2:$X$1501,$A$12)+COUNTIFS(   TOI!$U$2:$U$1501,EL$2,TOI!$X$2:$X$1501,$A$11)+COUNTIFS(   TOI!$U$2:$U$1501,EL$2,TOI!$X$2:$X$1501,$A$12)</f>
        <v>0</v>
      </c>
      <c r="EM9" s="153">
        <f>IF(EL$6&gt;0,EL9/EL$6,0)</f>
        <v>0</v>
      </c>
      <c r="EN9" s="152">
        <f>COUNTIFS(   TOI!$S$2:$S$1501,EN$2,TOI!$X$2:$X$1501,$A$11)+COUNTIFS(   TOI!$S$2:$S$1501,EN$2,TOI!$X$2:$X$1501,$A$12)+ COUNTIFS(   TOI!$T$2:$T$1501,EN$2,TOI!$X$2:$X$1501,$A$11)+COUNTIFS(   TOI!$T$2:$T$1501,EN$2,TOI!$X$2:$X$1501,$A$12)+COUNTIFS(   TOI!$U$2:$U$1501,EN$2,TOI!$X$2:$X$1501,$A$11)+COUNTIFS(   TOI!$U$2:$U$1501,EN$2,TOI!$X$2:$X$1501,$A$12)</f>
        <v>0</v>
      </c>
      <c r="EO9" s="153">
        <f>IF(EN$6&gt;0,EN9/EN$6,0)</f>
        <v>0</v>
      </c>
      <c r="EP9" s="152">
        <f>COUNTIFS(   TOI!$S$2:$S$1501,EP$2,TOI!$X$2:$X$1501,$A$11)+COUNTIFS(   TOI!$S$2:$S$1501,EP$2,TOI!$X$2:$X$1501,$A$12)+ COUNTIFS(   TOI!$T$2:$T$1501,EP$2,TOI!$X$2:$X$1501,$A$11)+COUNTIFS(   TOI!$T$2:$T$1501,EP$2,TOI!$X$2:$X$1501,$A$12)+COUNTIFS(   TOI!$U$2:$U$1501,EP$2,TOI!$X$2:$X$1501,$A$11)+COUNTIFS(   TOI!$U$2:$U$1501,EP$2,TOI!$X$2:$X$1501,$A$12)</f>
        <v>0</v>
      </c>
      <c r="EQ9" s="153">
        <f>IF(EP$6&gt;0,EP9/EP$6,0)</f>
        <v>0</v>
      </c>
      <c r="ER9" s="152">
        <f>COUNTIFS(   TOI!$S$2:$S$1501,ER$2,TOI!$X$2:$X$1501,$A$11)+COUNTIFS(   TOI!$S$2:$S$1501,ER$2,TOI!$X$2:$X$1501,$A$12)+ COUNTIFS(   TOI!$T$2:$T$1501,ER$2,TOI!$X$2:$X$1501,$A$11)+COUNTIFS(   TOI!$T$2:$T$1501,ER$2,TOI!$X$2:$X$1501,$A$12)+COUNTIFS(   TOI!$U$2:$U$1501,ER$2,TOI!$X$2:$X$1501,$A$11)+COUNTIFS(   TOI!$U$2:$U$1501,ER$2,TOI!$X$2:$X$1501,$A$12)</f>
        <v>0</v>
      </c>
      <c r="ES9" s="153">
        <f>IF(ER$6&gt;0,ER9/ER$6,0)</f>
        <v>0</v>
      </c>
      <c r="ET9" s="160">
        <f>COUNTIFS(   TOI!$S$2:$S$1501,ET$2,TOI!$X$2:$X$1501,$A$11)+COUNTIFS(   TOI!$S$2:$S$1501,ET$2,TOI!$X$2:$X$1501,$A$12)+ COUNTIFS(   TOI!$T$2:$T$1501,ET$2,TOI!$X$2:$X$1501,$A$11)+COUNTIFS(   TOI!$T$2:$T$1501,ET$2,TOI!$X$2:$X$1501,$A$12)+COUNTIFS(   TOI!$U$2:$U$1501,ET$2,TOI!$X$2:$X$1501,$A$11)+COUNTIFS(   TOI!$U$2:$U$1501,ET$2,TOI!$X$2:$X$1501,$A$12)</f>
        <v>0</v>
      </c>
      <c r="EU9" s="161">
        <f>IF(ET$6&gt;0,ET9/ET$6,0)</f>
        <v>0</v>
      </c>
      <c r="EV9" s="160">
        <f>COUNTIFS(   TOI!$S$2:$S$1501,EV$2,TOI!$X$2:$X$1501,$A$11)+COUNTIFS(   TOI!$S$2:$S$1501,EV$2,TOI!$X$2:$X$1501,$A$12)+ COUNTIFS(   TOI!$T$2:$T$1501,EV$2,TOI!$X$2:$X$1501,$A$11)+COUNTIFS(   TOI!$T$2:$T$1501,EV$2,TOI!$X$2:$X$1501,$A$12)+COUNTIFS(   TOI!$U$2:$U$1501,EV$2,TOI!$X$2:$X$1501,$A$11)+COUNTIFS(   TOI!$U$2:$U$1501,EV$2,TOI!$X$2:$X$1501,$A$12)</f>
        <v>0</v>
      </c>
      <c r="EW9" s="161">
        <f>IF(EV$6&gt;0,EV9/EV$6,0)</f>
        <v>0</v>
      </c>
      <c r="EX9" s="152">
        <f>COUNTIFS(   TOI!$S$2:$S$1501,EX$2,TOI!$X$2:$X$1501,$A$11)+COUNTIFS(   TOI!$S$2:$S$1501,EX$2,TOI!$X$2:$X$1501,$A$12)+ COUNTIFS(   TOI!$T$2:$T$1501,EX$2,TOI!$X$2:$X$1501,$A$11)+COUNTIFS(   TOI!$T$2:$T$1501,EX$2,TOI!$X$2:$X$1501,$A$12)+COUNTIFS(   TOI!$U$2:$U$1501,EX$2,TOI!$X$2:$X$1501,$A$11)+COUNTIFS(   TOI!$U$2:$U$1501,EX$2,TOI!$X$2:$X$1501,$A$12)</f>
        <v>0</v>
      </c>
      <c r="EY9" s="153">
        <f>IF(EX$6&gt;0,EX9/EX$6,0)</f>
        <v>0</v>
      </c>
      <c r="EZ9" s="152">
        <f>COUNTIFS(   TOI!$S$2:$S$1501,EZ$2,TOI!$X$2:$X$1501,$A$11)+COUNTIFS(   TOI!$S$2:$S$1501,EZ$2,TOI!$X$2:$X$1501,$A$12)+ COUNTIFS(   TOI!$T$2:$T$1501,EZ$2,TOI!$X$2:$X$1501,$A$11)+COUNTIFS(   TOI!$T$2:$T$1501,EZ$2,TOI!$X$2:$X$1501,$A$12)+COUNTIFS(   TOI!$U$2:$U$1501,EZ$2,TOI!$X$2:$X$1501,$A$11)+COUNTIFS(   TOI!$U$2:$U$1501,EZ$2,TOI!$X$2:$X$1501,$A$12)</f>
        <v>0</v>
      </c>
      <c r="FA9" s="153">
        <f>IF(EZ$6&gt;0,EZ9/EZ$6,0)</f>
        <v>0</v>
      </c>
      <c r="FB9" s="152">
        <f>COUNTIFS(   TOI!$S$2:$S$1501,FB$2,TOI!$X$2:$X$1501,$A$11)+COUNTIFS(   TOI!$S$2:$S$1501,FB$2,TOI!$X$2:$X$1501,$A$12)+ COUNTIFS(   TOI!$T$2:$T$1501,FB$2,TOI!$X$2:$X$1501,$A$11)+COUNTIFS(   TOI!$T$2:$T$1501,FB$2,TOI!$X$2:$X$1501,$A$12)+COUNTIFS(   TOI!$U$2:$U$1501,FB$2,TOI!$X$2:$X$1501,$A$11)+COUNTIFS(   TOI!$U$2:$U$1501,FB$2,TOI!$X$2:$X$1501,$A$12)</f>
        <v>0</v>
      </c>
      <c r="FC9" s="153">
        <f>IF(FB$6&gt;0,FB9/FB$6,0)</f>
        <v>0</v>
      </c>
      <c r="FD9" s="152">
        <f>COUNTIFS(   TOI!$S$2:$S$1501,FD$2,TOI!$X$2:$X$1501,$A$11)+COUNTIFS(   TOI!$S$2:$S$1501,FD$2,TOI!$X$2:$X$1501,$A$12)+ COUNTIFS(   TOI!$T$2:$T$1501,FD$2,TOI!$X$2:$X$1501,$A$11)+COUNTIFS(   TOI!$T$2:$T$1501,FD$2,TOI!$X$2:$X$1501,$A$12)+COUNTIFS(   TOI!$U$2:$U$1501,FD$2,TOI!$X$2:$X$1501,$A$11)+COUNTIFS(   TOI!$U$2:$U$1501,FD$2,TOI!$X$2:$X$1501,$A$12)</f>
        <v>0</v>
      </c>
      <c r="FE9" s="153">
        <f>IF(FD$6&gt;0,FD9/FD$6,0)</f>
        <v>0</v>
      </c>
      <c r="FF9" s="152">
        <f>COUNTIFS(   TOI!$S$2:$S$1501,FF$2,TOI!$X$2:$X$1501,$A$11)+COUNTIFS(   TOI!$S$2:$S$1501,FF$2,TOI!$X$2:$X$1501,$A$12)+ COUNTIFS(   TOI!$T$2:$T$1501,FF$2,TOI!$X$2:$X$1501,$A$11)+COUNTIFS(   TOI!$T$2:$T$1501,FF$2,TOI!$X$2:$X$1501,$A$12)+COUNTIFS(   TOI!$U$2:$U$1501,FF$2,TOI!$X$2:$X$1501,$A$11)+COUNTIFS(   TOI!$U$2:$U$1501,FF$2,TOI!$X$2:$X$1501,$A$12)</f>
        <v>0</v>
      </c>
      <c r="FG9" s="153">
        <f>IF(FF$6&gt;0,FF9/FF$6,0)</f>
        <v>0</v>
      </c>
      <c r="FH9" s="160">
        <f>COUNTIFS(   TOI!$S$2:$S$1501,FH$2,TOI!$X$2:$X$1501,$A$11)+COUNTIFS(   TOI!$S$2:$S$1501,FH$2,TOI!$X$2:$X$1501,$A$12)+ COUNTIFS(   TOI!$T$2:$T$1501,FH$2,TOI!$X$2:$X$1501,$A$11)+COUNTIFS(   TOI!$T$2:$T$1501,FH$2,TOI!$X$2:$X$1501,$A$12)+COUNTIFS(   TOI!$U$2:$U$1501,FH$2,TOI!$X$2:$X$1501,$A$11)+COUNTIFS(   TOI!$U$2:$U$1501,FH$2,TOI!$X$2:$X$1501,$A$12)</f>
        <v>0</v>
      </c>
      <c r="FI9" s="161">
        <f>IF(FH$6&gt;0,FH9/FH$6,0)</f>
        <v>0</v>
      </c>
      <c r="FJ9" s="160">
        <f>COUNTIFS(   TOI!$S$2:$S$1501,FJ$2,TOI!$X$2:$X$1501,$A$11)+COUNTIFS(   TOI!$S$2:$S$1501,FJ$2,TOI!$X$2:$X$1501,$A$12)+ COUNTIFS(   TOI!$T$2:$T$1501,FJ$2,TOI!$X$2:$X$1501,$A$11)+COUNTIFS(   TOI!$T$2:$T$1501,FJ$2,TOI!$X$2:$X$1501,$A$12)+COUNTIFS(   TOI!$U$2:$U$1501,FJ$2,TOI!$X$2:$X$1501,$A$11)+COUNTIFS(   TOI!$U$2:$U$1501,FJ$2,TOI!$X$2:$X$1501,$A$12)</f>
        <v>0</v>
      </c>
      <c r="FK9" s="161">
        <f>IF(FJ$6&gt;0,FJ9/FJ$6,0)</f>
        <v>0</v>
      </c>
      <c r="FL9" s="152">
        <f>COUNTIFS(   TOI!$S$2:$S$1501,FL$2,TOI!$X$2:$X$1501,$A$11)+COUNTIFS(   TOI!$S$2:$S$1501,FL$2,TOI!$X$2:$X$1501,$A$12)+ COUNTIFS(   TOI!$T$2:$T$1501,FL$2,TOI!$X$2:$X$1501,$A$11)+COUNTIFS(   TOI!$T$2:$T$1501,FL$2,TOI!$X$2:$X$1501,$A$12)+COUNTIFS(   TOI!$U$2:$U$1501,FL$2,TOI!$X$2:$X$1501,$A$11)+COUNTIFS(   TOI!$U$2:$U$1501,FL$2,TOI!$X$2:$X$1501,$A$12)</f>
        <v>0</v>
      </c>
      <c r="FM9" s="153">
        <f>IF(FL$6&gt;0,FL9/FL$6,0)</f>
        <v>0</v>
      </c>
      <c r="FN9" s="152">
        <f>COUNTIFS(   TOI!$S$2:$S$1501,FN$2,TOI!$X$2:$X$1501,$A$11)+COUNTIFS(   TOI!$S$2:$S$1501,FN$2,TOI!$X$2:$X$1501,$A$12)+ COUNTIFS(   TOI!$T$2:$T$1501,FN$2,TOI!$X$2:$X$1501,$A$11)+COUNTIFS(   TOI!$T$2:$T$1501,FN$2,TOI!$X$2:$X$1501,$A$12)+COUNTIFS(   TOI!$U$2:$U$1501,FN$2,TOI!$X$2:$X$1501,$A$11)+COUNTIFS(   TOI!$U$2:$U$1501,FN$2,TOI!$X$2:$X$1501,$A$12)</f>
        <v>0</v>
      </c>
      <c r="FO9" s="153">
        <f>IF(FN$6&gt;0,FN9/FN$6,0)</f>
        <v>0</v>
      </c>
      <c r="FP9" s="152">
        <f>COUNTIFS(   TOI!$S$2:$S$1501,FP$2,TOI!$X$2:$X$1501,$A$11)+COUNTIFS(   TOI!$S$2:$S$1501,FP$2,TOI!$X$2:$X$1501,$A$12)+ COUNTIFS(   TOI!$T$2:$T$1501,FP$2,TOI!$X$2:$X$1501,$A$11)+COUNTIFS(   TOI!$T$2:$T$1501,FP$2,TOI!$X$2:$X$1501,$A$12)+COUNTIFS(   TOI!$U$2:$U$1501,FP$2,TOI!$X$2:$X$1501,$A$11)+COUNTIFS(   TOI!$U$2:$U$1501,FP$2,TOI!$X$2:$X$1501,$A$12)</f>
        <v>0</v>
      </c>
      <c r="FQ9" s="153">
        <f>IF(FP$6&gt;0,FP9/FP$6,0)</f>
        <v>0</v>
      </c>
      <c r="FR9" s="152">
        <f>COUNTIFS(   TOI!$S$2:$S$1501,FR$2,TOI!$X$2:$X$1501,$A$11)+COUNTIFS(   TOI!$S$2:$S$1501,FR$2,TOI!$X$2:$X$1501,$A$12)+ COUNTIFS(   TOI!$T$2:$T$1501,FR$2,TOI!$X$2:$X$1501,$A$11)+COUNTIFS(   TOI!$T$2:$T$1501,FR$2,TOI!$X$2:$X$1501,$A$12)+COUNTIFS(   TOI!$U$2:$U$1501,FR$2,TOI!$X$2:$X$1501,$A$11)+COUNTIFS(   TOI!$U$2:$U$1501,FR$2,TOI!$X$2:$X$1501,$A$12)</f>
        <v>0</v>
      </c>
      <c r="FS9" s="153">
        <f>IF(FR$6&gt;0,FR9/FR$6,0)</f>
        <v>0</v>
      </c>
      <c r="FT9" s="152">
        <f>COUNTIFS(   TOI!$S$2:$S$1501,FT$2,TOI!$X$2:$X$1501,$A$11)+COUNTIFS(   TOI!$S$2:$S$1501,FT$2,TOI!$X$2:$X$1501,$A$12)+ COUNTIFS(   TOI!$T$2:$T$1501,FT$2,TOI!$X$2:$X$1501,$A$11)+COUNTIFS(   TOI!$T$2:$T$1501,FT$2,TOI!$X$2:$X$1501,$A$12)+COUNTIFS(   TOI!$U$2:$U$1501,FT$2,TOI!$X$2:$X$1501,$A$11)+COUNTIFS(   TOI!$U$2:$U$1501,FT$2,TOI!$X$2:$X$1501,$A$12)</f>
        <v>0</v>
      </c>
      <c r="FU9" s="153">
        <f>IF(FT$6&gt;0,FT9/FT$6,0)</f>
        <v>0</v>
      </c>
      <c r="FV9" s="160">
        <f>COUNTIFS(   TOI!$S$2:$S$1501,FV$2,TOI!$X$2:$X$1501,$A$11)+COUNTIFS(   TOI!$S$2:$S$1501,FV$2,TOI!$X$2:$X$1501,$A$12)+ COUNTIFS(   TOI!$T$2:$T$1501,FV$2,TOI!$X$2:$X$1501,$A$11)+COUNTIFS(   TOI!$T$2:$T$1501,FV$2,TOI!$X$2:$X$1501,$A$12)+COUNTIFS(   TOI!$U$2:$U$1501,FV$2,TOI!$X$2:$X$1501,$A$11)+COUNTIFS(   TOI!$U$2:$U$1501,FV$2,TOI!$X$2:$X$1501,$A$12)</f>
        <v>0</v>
      </c>
      <c r="FW9" s="161">
        <f>IF(FV$6&gt;0,FV9/FV$6,0)</f>
        <v>0</v>
      </c>
      <c r="FX9" s="160">
        <f>COUNTIFS(   TOI!$S$2:$S$1501,FX$2,TOI!$X$2:$X$1501,$A$11)+COUNTIFS(   TOI!$S$2:$S$1501,FX$2,TOI!$X$2:$X$1501,$A$12)+ COUNTIFS(   TOI!$T$2:$T$1501,FX$2,TOI!$X$2:$X$1501,$A$11)+COUNTIFS(   TOI!$T$2:$T$1501,FX$2,TOI!$X$2:$X$1501,$A$12)+COUNTIFS(   TOI!$U$2:$U$1501,FX$2,TOI!$X$2:$X$1501,$A$11)+COUNTIFS(   TOI!$U$2:$U$1501,FX$2,TOI!$X$2:$X$1501,$A$12)</f>
        <v>0</v>
      </c>
      <c r="FY9" s="161">
        <f>IF(FX$6&gt;0,FX9/FX$6,0)</f>
        <v>0</v>
      </c>
      <c r="FZ9" s="152">
        <f>COUNTIFS(   TOI!$S$2:$S$1501,FZ$2,TOI!$X$2:$X$1501,$A$11)+COUNTIFS(   TOI!$S$2:$S$1501,FZ$2,TOI!$X$2:$X$1501,$A$12)+ COUNTIFS(   TOI!$T$2:$T$1501,FZ$2,TOI!$X$2:$X$1501,$A$11)+COUNTIFS(   TOI!$T$2:$T$1501,FZ$2,TOI!$X$2:$X$1501,$A$12)+COUNTIFS(   TOI!$U$2:$U$1501,FZ$2,TOI!$X$2:$X$1501,$A$11)+COUNTIFS(   TOI!$U$2:$U$1501,FZ$2,TOI!$X$2:$X$1501,$A$12)</f>
        <v>0</v>
      </c>
      <c r="GA9" s="153">
        <f>IF(FZ$6&gt;0,FZ9/FZ$6,0)</f>
        <v>0</v>
      </c>
      <c r="GB9" s="152">
        <f>COUNTIFS(   TOI!$S$2:$S$1501,GB$2,TOI!$X$2:$X$1501,$A$11)+COUNTIFS(   TOI!$S$2:$S$1501,GB$2,TOI!$X$2:$X$1501,$A$12)+ COUNTIFS(   TOI!$T$2:$T$1501,GB$2,TOI!$X$2:$X$1501,$A$11)+COUNTIFS(   TOI!$T$2:$T$1501,GB$2,TOI!$X$2:$X$1501,$A$12)+COUNTIFS(   TOI!$U$2:$U$1501,GB$2,TOI!$X$2:$X$1501,$A$11)+COUNTIFS(   TOI!$U$2:$U$1501,GB$2,TOI!$X$2:$X$1501,$A$12)</f>
        <v>0</v>
      </c>
      <c r="GC9" s="153">
        <f>IF(GB$6&gt;0,GB9/GB$6,0)</f>
        <v>0</v>
      </c>
    </row>
    <row r="10" spans="1:185" s="138" customFormat="1" ht="7.5" customHeight="1" thickBot="1" x14ac:dyDescent="0.3">
      <c r="B10" s="145"/>
      <c r="C10" s="141"/>
      <c r="D10" s="145"/>
      <c r="E10" s="141"/>
      <c r="F10" s="145"/>
      <c r="G10" s="141"/>
      <c r="H10" s="145"/>
      <c r="I10" s="141"/>
      <c r="J10" s="162"/>
      <c r="K10" s="163"/>
      <c r="L10" s="162"/>
      <c r="M10" s="163"/>
      <c r="N10" s="145"/>
      <c r="O10" s="141"/>
      <c r="P10" s="145"/>
      <c r="Q10" s="141"/>
      <c r="R10" s="145"/>
      <c r="S10" s="141"/>
      <c r="T10" s="145"/>
      <c r="U10" s="141"/>
      <c r="V10" s="145"/>
      <c r="W10" s="141"/>
      <c r="X10" s="162"/>
      <c r="Y10" s="163"/>
      <c r="Z10" s="162"/>
      <c r="AA10" s="163"/>
      <c r="AB10" s="145"/>
      <c r="AC10" s="141"/>
      <c r="AD10" s="145"/>
      <c r="AE10" s="141"/>
      <c r="AF10" s="145"/>
      <c r="AG10" s="141"/>
      <c r="AH10" s="145"/>
      <c r="AI10" s="141"/>
      <c r="AJ10" s="145"/>
      <c r="AK10" s="141"/>
      <c r="AL10" s="162"/>
      <c r="AM10" s="163"/>
      <c r="AN10" s="162"/>
      <c r="AO10" s="163"/>
      <c r="AP10" s="145"/>
      <c r="AQ10" s="141"/>
      <c r="AR10" s="145"/>
      <c r="AS10" s="141"/>
      <c r="AT10" s="145"/>
      <c r="AU10" s="141"/>
      <c r="AV10" s="145"/>
      <c r="AW10" s="141"/>
      <c r="AX10" s="145"/>
      <c r="AY10" s="141"/>
      <c r="AZ10" s="162"/>
      <c r="BA10" s="163"/>
      <c r="BB10" s="162"/>
      <c r="BC10" s="163"/>
      <c r="BD10" s="145"/>
      <c r="BE10" s="141"/>
      <c r="BF10" s="145"/>
      <c r="BG10" s="141"/>
      <c r="BH10" s="145"/>
      <c r="BI10" s="141"/>
      <c r="BJ10" s="145"/>
      <c r="BK10" s="141"/>
      <c r="BL10" s="145"/>
      <c r="BM10" s="141"/>
      <c r="BN10" s="162"/>
      <c r="BO10" s="163"/>
      <c r="BP10" s="162"/>
      <c r="BQ10" s="163"/>
      <c r="BR10" s="145"/>
      <c r="BS10" s="141"/>
      <c r="BT10" s="145"/>
      <c r="BU10" s="141"/>
      <c r="BV10" s="145"/>
      <c r="BW10" s="141"/>
      <c r="BX10" s="145"/>
      <c r="BY10" s="141"/>
      <c r="BZ10" s="145"/>
      <c r="CA10" s="141"/>
      <c r="CB10" s="162"/>
      <c r="CC10" s="163"/>
      <c r="CD10" s="162"/>
      <c r="CE10" s="163"/>
      <c r="CF10" s="145"/>
      <c r="CG10" s="141"/>
      <c r="CH10" s="145"/>
      <c r="CI10" s="141"/>
      <c r="CJ10" s="145"/>
      <c r="CK10" s="141"/>
      <c r="CL10" s="145"/>
      <c r="CM10" s="141"/>
      <c r="CN10" s="145"/>
      <c r="CO10" s="141"/>
      <c r="CP10" s="162"/>
      <c r="CQ10" s="163"/>
      <c r="CR10" s="162"/>
      <c r="CS10" s="163"/>
      <c r="CT10" s="145"/>
      <c r="CU10" s="141"/>
      <c r="CV10" s="145"/>
      <c r="CW10" s="141"/>
      <c r="CX10" s="145"/>
      <c r="CY10" s="141"/>
      <c r="CZ10" s="145"/>
      <c r="DA10" s="141"/>
      <c r="DB10" s="145"/>
      <c r="DC10" s="141"/>
      <c r="DD10" s="162"/>
      <c r="DE10" s="163"/>
      <c r="DF10" s="162"/>
      <c r="DG10" s="163"/>
      <c r="DH10" s="145"/>
      <c r="DI10" s="141"/>
      <c r="DJ10" s="145"/>
      <c r="DK10" s="141"/>
      <c r="DL10" s="145"/>
      <c r="DM10" s="141"/>
      <c r="DN10" s="145"/>
      <c r="DO10" s="141"/>
      <c r="DP10" s="145"/>
      <c r="DQ10" s="141"/>
      <c r="DR10" s="162"/>
      <c r="DS10" s="163"/>
      <c r="DT10" s="162"/>
      <c r="DU10" s="163"/>
      <c r="DV10" s="145"/>
      <c r="DW10" s="141"/>
      <c r="DX10" s="145"/>
      <c r="DY10" s="141"/>
      <c r="DZ10" s="145"/>
      <c r="EA10" s="141"/>
      <c r="EB10" s="145"/>
      <c r="EC10" s="141"/>
      <c r="ED10" s="145"/>
      <c r="EE10" s="141"/>
      <c r="EF10" s="162"/>
      <c r="EG10" s="163"/>
      <c r="EH10" s="162"/>
      <c r="EI10" s="163"/>
      <c r="EJ10" s="145"/>
      <c r="EK10" s="141"/>
      <c r="EL10" s="145"/>
      <c r="EM10" s="141"/>
      <c r="EN10" s="145"/>
      <c r="EO10" s="141"/>
      <c r="EP10" s="145"/>
      <c r="EQ10" s="141"/>
      <c r="ER10" s="145"/>
      <c r="ES10" s="141"/>
      <c r="ET10" s="162"/>
      <c r="EU10" s="163"/>
      <c r="EV10" s="162"/>
      <c r="EW10" s="163"/>
      <c r="EX10" s="145"/>
      <c r="EY10" s="141"/>
      <c r="EZ10" s="145"/>
      <c r="FA10" s="141"/>
      <c r="FB10" s="145"/>
      <c r="FC10" s="141"/>
      <c r="FD10" s="145"/>
      <c r="FE10" s="141"/>
      <c r="FF10" s="145"/>
      <c r="FG10" s="141"/>
      <c r="FH10" s="162"/>
      <c r="FI10" s="163"/>
      <c r="FJ10" s="162"/>
      <c r="FK10" s="163"/>
      <c r="FL10" s="145"/>
      <c r="FM10" s="141"/>
      <c r="FN10" s="145"/>
      <c r="FO10" s="141"/>
      <c r="FP10" s="145"/>
      <c r="FQ10" s="141"/>
      <c r="FR10" s="145"/>
      <c r="FS10" s="141"/>
      <c r="FT10" s="145"/>
      <c r="FU10" s="141"/>
      <c r="FV10" s="162"/>
      <c r="FW10" s="163"/>
      <c r="FX10" s="162"/>
      <c r="FY10" s="163"/>
      <c r="FZ10" s="145"/>
      <c r="GA10" s="141"/>
      <c r="GB10" s="145"/>
      <c r="GC10" s="141"/>
    </row>
    <row r="11" spans="1:185" s="137" customFormat="1" x14ac:dyDescent="0.25">
      <c r="A11" s="147" t="s">
        <v>2</v>
      </c>
      <c r="B11" s="150">
        <f>COUNTIFS(   TOI!$S$2:$S$1501,B$2,TOI!$X$2:$X$1501,$A$11)+COUNTIFS(   TOI!$T$2:$T$1501,B$2,TOI!$X$2:$X$1501,$A$11)+COUNTIFS(   TOI!$U$2:$U$1501,B$2,TOI!$X$2:$X$1501,$A$11)</f>
        <v>0</v>
      </c>
      <c r="C11" s="151">
        <f>IF(B$9&gt;0,B11/B$9,0)</f>
        <v>0</v>
      </c>
      <c r="D11" s="150">
        <f>COUNTIFS(   TOI!$S$2:$S$1501,D$2,TOI!$X$2:$X$1501,$A$11)+COUNTIFS(   TOI!$T$2:$T$1501,D$2,TOI!$X$2:$X$1501,$A$11)+COUNTIFS(   TOI!$U$2:$U$1501,D$2,TOI!$X$2:$X$1501,$A$11)</f>
        <v>0</v>
      </c>
      <c r="E11" s="151">
        <f>IF(D$9&gt;0,D11/D$9,0)</f>
        <v>0</v>
      </c>
      <c r="F11" s="150">
        <f>COUNTIFS(   TOI!$S$2:$S$1501,F$2,TOI!$X$2:$X$1501,$A$11)+COUNTIFS(   TOI!$T$2:$T$1501,F$2,TOI!$X$2:$X$1501,$A$11)+COUNTIFS(   TOI!$U$2:$U$1501,F$2,TOI!$X$2:$X$1501,$A$11)</f>
        <v>0</v>
      </c>
      <c r="G11" s="151">
        <f>IF(F$9&gt;0,F11/F$9,0)</f>
        <v>0</v>
      </c>
      <c r="H11" s="150">
        <f>COUNTIFS(   TOI!$S$2:$S$1501,H$2,TOI!$X$2:$X$1501,$A$11)+COUNTIFS(   TOI!$T$2:$T$1501,H$2,TOI!$X$2:$X$1501,$A$11)+COUNTIFS(   TOI!$U$2:$U$1501,H$2,TOI!$X$2:$X$1501,$A$11)</f>
        <v>0</v>
      </c>
      <c r="I11" s="151">
        <f>IF(H$9&gt;0,H11/H$9,0)</f>
        <v>0</v>
      </c>
      <c r="J11" s="154">
        <f>COUNTIFS(   TOI!$S$2:$S$1501,J$2,TOI!$X$2:$X$1501,$A$11)+COUNTIFS(   TOI!$T$2:$T$1501,J$2,TOI!$X$2:$X$1501,$A$11)+COUNTIFS(   TOI!$U$2:$U$1501,J$2,TOI!$X$2:$X$1501,$A$11)</f>
        <v>0</v>
      </c>
      <c r="K11" s="155">
        <f>IF(J$9&gt;0,J11/J$9,0)</f>
        <v>0</v>
      </c>
      <c r="L11" s="154">
        <f>COUNTIFS(   TOI!$S$2:$S$1501,L$2,TOI!$X$2:$X$1501,$A$11)+COUNTIFS(   TOI!$T$2:$T$1501,L$2,TOI!$X$2:$X$1501,$A$11)+COUNTIFS(   TOI!$U$2:$U$1501,L$2,TOI!$X$2:$X$1501,$A$11)</f>
        <v>0</v>
      </c>
      <c r="M11" s="155">
        <f>IF(L$9&gt;0,L11/L$9,0)</f>
        <v>0</v>
      </c>
      <c r="N11" s="150">
        <f>COUNTIFS(   TOI!$S$2:$S$1501,N$2,TOI!$X$2:$X$1501,$A$11)+COUNTIFS(   TOI!$T$2:$T$1501,N$2,TOI!$X$2:$X$1501,$A$11)+COUNTIFS(   TOI!$U$2:$U$1501,N$2,TOI!$X$2:$X$1501,$A$11)</f>
        <v>0</v>
      </c>
      <c r="O11" s="151">
        <f>IF(N$9&gt;0,N11/N$9,0)</f>
        <v>0</v>
      </c>
      <c r="P11" s="150">
        <f>COUNTIFS(   TOI!$S$2:$S$1501,P$2,TOI!$X$2:$X$1501,$A$11)+COUNTIFS(   TOI!$T$2:$T$1501,P$2,TOI!$X$2:$X$1501,$A$11)+COUNTIFS(   TOI!$U$2:$U$1501,P$2,TOI!$X$2:$X$1501,$A$11)</f>
        <v>0</v>
      </c>
      <c r="Q11" s="151">
        <f>IF(P$9&gt;0,P11/P$9,0)</f>
        <v>0</v>
      </c>
      <c r="R11" s="150">
        <f>COUNTIFS(   TOI!$S$2:$S$1501,R$2,TOI!$X$2:$X$1501,$A$11)+COUNTIFS(   TOI!$T$2:$T$1501,R$2,TOI!$X$2:$X$1501,$A$11)+COUNTIFS(   TOI!$U$2:$U$1501,R$2,TOI!$X$2:$X$1501,$A$11)</f>
        <v>0</v>
      </c>
      <c r="S11" s="151">
        <f>IF(R$9&gt;0,R11/R$9,0)</f>
        <v>0</v>
      </c>
      <c r="T11" s="150">
        <f>COUNTIFS(   TOI!$S$2:$S$1501,T$2,TOI!$X$2:$X$1501,$A$11)+COUNTIFS(   TOI!$T$2:$T$1501,T$2,TOI!$X$2:$X$1501,$A$11)+COUNTIFS(   TOI!$U$2:$U$1501,T$2,TOI!$X$2:$X$1501,$A$11)</f>
        <v>0</v>
      </c>
      <c r="U11" s="151">
        <f>IF(T$9&gt;0,T11/T$9,0)</f>
        <v>0</v>
      </c>
      <c r="V11" s="150">
        <f>COUNTIFS(   TOI!$S$2:$S$1501,V$2,TOI!$X$2:$X$1501,$A$11)+COUNTIFS(   TOI!$T$2:$T$1501,V$2,TOI!$X$2:$X$1501,$A$11)+COUNTIFS(   TOI!$U$2:$U$1501,V$2,TOI!$X$2:$X$1501,$A$11)</f>
        <v>0</v>
      </c>
      <c r="W11" s="151">
        <f>IF(V$9&gt;0,V11/V$9,0)</f>
        <v>0</v>
      </c>
      <c r="X11" s="154">
        <f>COUNTIFS(   TOI!$S$2:$S$1501,X$2,TOI!$X$2:$X$1501,$A$11)+COUNTIFS(   TOI!$T$2:$T$1501,X$2,TOI!$X$2:$X$1501,$A$11)+COUNTIFS(   TOI!$U$2:$U$1501,X$2,TOI!$X$2:$X$1501,$A$11)</f>
        <v>0</v>
      </c>
      <c r="Y11" s="155">
        <f>IF(X$9&gt;0,X11/X$9,0)</f>
        <v>0</v>
      </c>
      <c r="Z11" s="154">
        <f>COUNTIFS(   TOI!$S$2:$S$1501,Z$2,TOI!$X$2:$X$1501,$A$11)+COUNTIFS(   TOI!$T$2:$T$1501,Z$2,TOI!$X$2:$X$1501,$A$11)+COUNTIFS(   TOI!$U$2:$U$1501,Z$2,TOI!$X$2:$X$1501,$A$11)</f>
        <v>0</v>
      </c>
      <c r="AA11" s="155">
        <f>IF(Z$9&gt;0,Z11/Z$9,0)</f>
        <v>0</v>
      </c>
      <c r="AB11" s="150">
        <f>COUNTIFS(   TOI!$S$2:$S$1501,AB$2,TOI!$X$2:$X$1501,$A$11)+COUNTIFS(   TOI!$T$2:$T$1501,AB$2,TOI!$X$2:$X$1501,$A$11)+COUNTIFS(   TOI!$U$2:$U$1501,AB$2,TOI!$X$2:$X$1501,$A$11)</f>
        <v>0</v>
      </c>
      <c r="AC11" s="151">
        <f>IF(AB$9&gt;0,AB11/AB$9,0)</f>
        <v>0</v>
      </c>
      <c r="AD11" s="150">
        <f>COUNTIFS(   TOI!$S$2:$S$1501,AD$2,TOI!$X$2:$X$1501,$A$11)+COUNTIFS(   TOI!$T$2:$T$1501,AD$2,TOI!$X$2:$X$1501,$A$11)+COUNTIFS(   TOI!$U$2:$U$1501,AD$2,TOI!$X$2:$X$1501,$A$11)</f>
        <v>0</v>
      </c>
      <c r="AE11" s="151">
        <f>IF(AD$9&gt;0,AD11/AD$9,0)</f>
        <v>0</v>
      </c>
      <c r="AF11" s="150">
        <f>COUNTIFS(   TOI!$S$2:$S$1501,AF$2,TOI!$X$2:$X$1501,$A$11)+COUNTIFS(   TOI!$T$2:$T$1501,AF$2,TOI!$X$2:$X$1501,$A$11)+COUNTIFS(   TOI!$U$2:$U$1501,AF$2,TOI!$X$2:$X$1501,$A$11)</f>
        <v>0</v>
      </c>
      <c r="AG11" s="151">
        <f>IF(AF$9&gt;0,AF11/AF$9,0)</f>
        <v>0</v>
      </c>
      <c r="AH11" s="150">
        <f>COUNTIFS(   TOI!$S$2:$S$1501,AH$2,TOI!$X$2:$X$1501,$A$11)+COUNTIFS(   TOI!$T$2:$T$1501,AH$2,TOI!$X$2:$X$1501,$A$11)+COUNTIFS(   TOI!$U$2:$U$1501,AH$2,TOI!$X$2:$X$1501,$A$11)</f>
        <v>0</v>
      </c>
      <c r="AI11" s="151">
        <f>IF(AH$9&gt;0,AH11/AH$9,0)</f>
        <v>0</v>
      </c>
      <c r="AJ11" s="150">
        <f>COUNTIFS(   TOI!$S$2:$S$1501,AJ$2,TOI!$X$2:$X$1501,$A$11)+COUNTIFS(   TOI!$T$2:$T$1501,AJ$2,TOI!$X$2:$X$1501,$A$11)+COUNTIFS(   TOI!$U$2:$U$1501,AJ$2,TOI!$X$2:$X$1501,$A$11)</f>
        <v>0</v>
      </c>
      <c r="AK11" s="151">
        <f>IF(AJ$9&gt;0,AJ11/AJ$9,0)</f>
        <v>0</v>
      </c>
      <c r="AL11" s="154">
        <f>COUNTIFS(   TOI!$S$2:$S$1501,AL$2,TOI!$X$2:$X$1501,$A$11)+COUNTIFS(   TOI!$T$2:$T$1501,AL$2,TOI!$X$2:$X$1501,$A$11)+COUNTIFS(   TOI!$U$2:$U$1501,AL$2,TOI!$X$2:$X$1501,$A$11)</f>
        <v>0</v>
      </c>
      <c r="AM11" s="155">
        <f>IF(AL$9&gt;0,AL11/AL$9,0)</f>
        <v>0</v>
      </c>
      <c r="AN11" s="154">
        <f>COUNTIFS(   TOI!$S$2:$S$1501,AN$2,TOI!$X$2:$X$1501,$A$11)+COUNTIFS(   TOI!$T$2:$T$1501,AN$2,TOI!$X$2:$X$1501,$A$11)+COUNTIFS(   TOI!$U$2:$U$1501,AN$2,TOI!$X$2:$X$1501,$A$11)</f>
        <v>0</v>
      </c>
      <c r="AO11" s="155">
        <f>IF(AN$9&gt;0,AN11/AN$9,0)</f>
        <v>0</v>
      </c>
      <c r="AP11" s="150">
        <f>COUNTIFS(   TOI!$S$2:$S$1501,AP$2,TOI!$X$2:$X$1501,$A$11)+COUNTIFS(   TOI!$T$2:$T$1501,AP$2,TOI!$X$2:$X$1501,$A$11)+COUNTIFS(   TOI!$U$2:$U$1501,AP$2,TOI!$X$2:$X$1501,$A$11)</f>
        <v>0</v>
      </c>
      <c r="AQ11" s="151">
        <f>IF(AP$9&gt;0,AP11/AP$9,0)</f>
        <v>0</v>
      </c>
      <c r="AR11" s="150">
        <f>COUNTIFS(   TOI!$S$2:$S$1501,AR$2,TOI!$X$2:$X$1501,$A$11)+COUNTIFS(   TOI!$T$2:$T$1501,AR$2,TOI!$X$2:$X$1501,$A$11)+COUNTIFS(   TOI!$U$2:$U$1501,AR$2,TOI!$X$2:$X$1501,$A$11)</f>
        <v>0</v>
      </c>
      <c r="AS11" s="151">
        <f>IF(AR$9&gt;0,AR11/AR$9,0)</f>
        <v>0</v>
      </c>
      <c r="AT11" s="150">
        <f>COUNTIFS(   TOI!$S$2:$S$1501,AT$2,TOI!$X$2:$X$1501,$A$11)+COUNTIFS(   TOI!$T$2:$T$1501,AT$2,TOI!$X$2:$X$1501,$A$11)+COUNTIFS(   TOI!$U$2:$U$1501,AT$2,TOI!$X$2:$X$1501,$A$11)</f>
        <v>0</v>
      </c>
      <c r="AU11" s="151">
        <f>IF(AT$9&gt;0,AT11/AT$9,0)</f>
        <v>0</v>
      </c>
      <c r="AV11" s="150">
        <f>COUNTIFS(   TOI!$S$2:$S$1501,AV$2,TOI!$X$2:$X$1501,$A$11)+COUNTIFS(   TOI!$T$2:$T$1501,AV$2,TOI!$X$2:$X$1501,$A$11)+COUNTIFS(   TOI!$U$2:$U$1501,AV$2,TOI!$X$2:$X$1501,$A$11)</f>
        <v>0</v>
      </c>
      <c r="AW11" s="151">
        <f>IF(AV$9&gt;0,AV11/AV$9,0)</f>
        <v>0</v>
      </c>
      <c r="AX11" s="150">
        <f>COUNTIFS(   TOI!$S$2:$S$1501,AX$2,TOI!$X$2:$X$1501,$A$11)+COUNTIFS(   TOI!$T$2:$T$1501,AX$2,TOI!$X$2:$X$1501,$A$11)+COUNTIFS(   TOI!$U$2:$U$1501,AX$2,TOI!$X$2:$X$1501,$A$11)</f>
        <v>0</v>
      </c>
      <c r="AY11" s="151">
        <f>IF(AX$9&gt;0,AX11/AX$9,0)</f>
        <v>0</v>
      </c>
      <c r="AZ11" s="154">
        <f>COUNTIFS(   TOI!$S$2:$S$1501,AZ$2,TOI!$X$2:$X$1501,$A$11)+COUNTIFS(   TOI!$T$2:$T$1501,AZ$2,TOI!$X$2:$X$1501,$A$11)+COUNTIFS(   TOI!$U$2:$U$1501,AZ$2,TOI!$X$2:$X$1501,$A$11)</f>
        <v>0</v>
      </c>
      <c r="BA11" s="155">
        <f>IF(AZ$9&gt;0,AZ11/AZ$9,0)</f>
        <v>0</v>
      </c>
      <c r="BB11" s="154">
        <f>COUNTIFS(   TOI!$S$2:$S$1501,BB$2,TOI!$X$2:$X$1501,$A$11)+COUNTIFS(   TOI!$T$2:$T$1501,BB$2,TOI!$X$2:$X$1501,$A$11)+COUNTIFS(   TOI!$U$2:$U$1501,BB$2,TOI!$X$2:$X$1501,$A$11)</f>
        <v>0</v>
      </c>
      <c r="BC11" s="155">
        <f>IF(BB$9&gt;0,BB11/BB$9,0)</f>
        <v>0</v>
      </c>
      <c r="BD11" s="150">
        <f>COUNTIFS(   TOI!$S$2:$S$1501,BD$2,TOI!$X$2:$X$1501,$A$11)+COUNTIFS(   TOI!$T$2:$T$1501,BD$2,TOI!$X$2:$X$1501,$A$11)+COUNTIFS(   TOI!$U$2:$U$1501,BD$2,TOI!$X$2:$X$1501,$A$11)</f>
        <v>0</v>
      </c>
      <c r="BE11" s="151">
        <f>IF(BD$9&gt;0,BD11/BD$9,0)</f>
        <v>0</v>
      </c>
      <c r="BF11" s="150">
        <f>COUNTIFS(   TOI!$S$2:$S$1501,BF$2,TOI!$X$2:$X$1501,$A$11)+COUNTIFS(   TOI!$T$2:$T$1501,BF$2,TOI!$X$2:$X$1501,$A$11)+COUNTIFS(   TOI!$U$2:$U$1501,BF$2,TOI!$X$2:$X$1501,$A$11)</f>
        <v>0</v>
      </c>
      <c r="BG11" s="151">
        <f>IF(BF$9&gt;0,BF11/BF$9,0)</f>
        <v>0</v>
      </c>
      <c r="BH11" s="150">
        <f>COUNTIFS(   TOI!$S$2:$S$1501,BH$2,TOI!$X$2:$X$1501,$A$11)+COUNTIFS(   TOI!$T$2:$T$1501,BH$2,TOI!$X$2:$X$1501,$A$11)+COUNTIFS(   TOI!$U$2:$U$1501,BH$2,TOI!$X$2:$X$1501,$A$11)</f>
        <v>0</v>
      </c>
      <c r="BI11" s="151">
        <f>IF(BH$9&gt;0,BH11/BH$9,0)</f>
        <v>0</v>
      </c>
      <c r="BJ11" s="150">
        <f>COUNTIFS(   TOI!$S$2:$S$1501,BJ$2,TOI!$X$2:$X$1501,$A$11)+COUNTIFS(   TOI!$T$2:$T$1501,BJ$2,TOI!$X$2:$X$1501,$A$11)+COUNTIFS(   TOI!$U$2:$U$1501,BJ$2,TOI!$X$2:$X$1501,$A$11)</f>
        <v>0</v>
      </c>
      <c r="BK11" s="151">
        <f>IF(BJ$9&gt;0,BJ11/BJ$9,0)</f>
        <v>0</v>
      </c>
      <c r="BL11" s="150">
        <f>COUNTIFS(   TOI!$S$2:$S$1501,BL$2,TOI!$X$2:$X$1501,$A$11)+COUNTIFS(   TOI!$T$2:$T$1501,BL$2,TOI!$X$2:$X$1501,$A$11)+COUNTIFS(   TOI!$U$2:$U$1501,BL$2,TOI!$X$2:$X$1501,$A$11)</f>
        <v>0</v>
      </c>
      <c r="BM11" s="151">
        <f>IF(BL$9&gt;0,BL11/BL$9,0)</f>
        <v>0</v>
      </c>
      <c r="BN11" s="154">
        <f>COUNTIFS(   TOI!$S$2:$S$1501,BN$2,TOI!$X$2:$X$1501,$A$11)+COUNTIFS(   TOI!$T$2:$T$1501,BN$2,TOI!$X$2:$X$1501,$A$11)+COUNTIFS(   TOI!$U$2:$U$1501,BN$2,TOI!$X$2:$X$1501,$A$11)</f>
        <v>0</v>
      </c>
      <c r="BO11" s="155">
        <f>IF(BN$9&gt;0,BN11/BN$9,0)</f>
        <v>0</v>
      </c>
      <c r="BP11" s="154">
        <f>COUNTIFS(   TOI!$S$2:$S$1501,BP$2,TOI!$X$2:$X$1501,$A$11)+COUNTIFS(   TOI!$T$2:$T$1501,BP$2,TOI!$X$2:$X$1501,$A$11)+COUNTIFS(   TOI!$U$2:$U$1501,BP$2,TOI!$X$2:$X$1501,$A$11)</f>
        <v>0</v>
      </c>
      <c r="BQ11" s="155">
        <f>IF(BP$9&gt;0,BP11/BP$9,0)</f>
        <v>0</v>
      </c>
      <c r="BR11" s="150">
        <f>COUNTIFS(   TOI!$S$2:$S$1501,BR$2,TOI!$X$2:$X$1501,$A$11)+COUNTIFS(   TOI!$T$2:$T$1501,BR$2,TOI!$X$2:$X$1501,$A$11)+COUNTIFS(   TOI!$U$2:$U$1501,BR$2,TOI!$X$2:$X$1501,$A$11)</f>
        <v>0</v>
      </c>
      <c r="BS11" s="151">
        <f>IF(BR$9&gt;0,BR11/BR$9,0)</f>
        <v>0</v>
      </c>
      <c r="BT11" s="150">
        <f>COUNTIFS(   TOI!$S$2:$S$1501,BT$2,TOI!$X$2:$X$1501,$A$11)+COUNTIFS(   TOI!$T$2:$T$1501,BT$2,TOI!$X$2:$X$1501,$A$11)+COUNTIFS(   TOI!$U$2:$U$1501,BT$2,TOI!$X$2:$X$1501,$A$11)</f>
        <v>0</v>
      </c>
      <c r="BU11" s="151">
        <f>IF(BT$9&gt;0,BT11/BT$9,0)</f>
        <v>0</v>
      </c>
      <c r="BV11" s="150">
        <f>COUNTIFS(   TOI!$S$2:$S$1501,BV$2,TOI!$X$2:$X$1501,$A$11)+COUNTIFS(   TOI!$T$2:$T$1501,BV$2,TOI!$X$2:$X$1501,$A$11)+COUNTIFS(   TOI!$U$2:$U$1501,BV$2,TOI!$X$2:$X$1501,$A$11)</f>
        <v>0</v>
      </c>
      <c r="BW11" s="151">
        <f>IF(BV$9&gt;0,BV11/BV$9,0)</f>
        <v>0</v>
      </c>
      <c r="BX11" s="150">
        <f>COUNTIFS(   TOI!$S$2:$S$1501,BX$2,TOI!$X$2:$X$1501,$A$11)+COUNTIFS(   TOI!$T$2:$T$1501,BX$2,TOI!$X$2:$X$1501,$A$11)+COUNTIFS(   TOI!$U$2:$U$1501,BX$2,TOI!$X$2:$X$1501,$A$11)</f>
        <v>0</v>
      </c>
      <c r="BY11" s="151">
        <f>IF(BX$9&gt;0,BX11/BX$9,0)</f>
        <v>0</v>
      </c>
      <c r="BZ11" s="150">
        <f>COUNTIFS(   TOI!$S$2:$S$1501,BZ$2,TOI!$X$2:$X$1501,$A$11)+COUNTIFS(   TOI!$T$2:$T$1501,BZ$2,TOI!$X$2:$X$1501,$A$11)+COUNTIFS(   TOI!$U$2:$U$1501,BZ$2,TOI!$X$2:$X$1501,$A$11)</f>
        <v>0</v>
      </c>
      <c r="CA11" s="151">
        <f>IF(BZ$9&gt;0,BZ11/BZ$9,0)</f>
        <v>0</v>
      </c>
      <c r="CB11" s="154">
        <f>COUNTIFS(   TOI!$S$2:$S$1501,CB$2,TOI!$X$2:$X$1501,$A$11)+COUNTIFS(   TOI!$T$2:$T$1501,CB$2,TOI!$X$2:$X$1501,$A$11)+COUNTIFS(   TOI!$U$2:$U$1501,CB$2,TOI!$X$2:$X$1501,$A$11)</f>
        <v>0</v>
      </c>
      <c r="CC11" s="155">
        <f>IF(CB$9&gt;0,CB11/CB$9,0)</f>
        <v>0</v>
      </c>
      <c r="CD11" s="154">
        <f>COUNTIFS(   TOI!$S$2:$S$1501,CD$2,TOI!$X$2:$X$1501,$A$11)+COUNTIFS(   TOI!$T$2:$T$1501,CD$2,TOI!$X$2:$X$1501,$A$11)+COUNTIFS(   TOI!$U$2:$U$1501,CD$2,TOI!$X$2:$X$1501,$A$11)</f>
        <v>0</v>
      </c>
      <c r="CE11" s="155">
        <f>IF(CD$9&gt;0,CD11/CD$9,0)</f>
        <v>0</v>
      </c>
      <c r="CF11" s="150">
        <f>COUNTIFS(   TOI!$S$2:$S$1501,CF$2,TOI!$X$2:$X$1501,$A$11)+COUNTIFS(   TOI!$T$2:$T$1501,CF$2,TOI!$X$2:$X$1501,$A$11)+COUNTIFS(   TOI!$U$2:$U$1501,CF$2,TOI!$X$2:$X$1501,$A$11)</f>
        <v>0</v>
      </c>
      <c r="CG11" s="151">
        <f>IF(CF$9&gt;0,CF11/CF$9,0)</f>
        <v>0</v>
      </c>
      <c r="CH11" s="150">
        <f>COUNTIFS(   TOI!$S$2:$S$1501,CH$2,TOI!$X$2:$X$1501,$A$11)+COUNTIFS(   TOI!$T$2:$T$1501,CH$2,TOI!$X$2:$X$1501,$A$11)+COUNTIFS(   TOI!$U$2:$U$1501,CH$2,TOI!$X$2:$X$1501,$A$11)</f>
        <v>0</v>
      </c>
      <c r="CI11" s="151">
        <f>IF(CH$9&gt;0,CH11/CH$9,0)</f>
        <v>0</v>
      </c>
      <c r="CJ11" s="150">
        <f>COUNTIFS(   TOI!$S$2:$S$1501,CJ$2,TOI!$X$2:$X$1501,$A$11)+COUNTIFS(   TOI!$T$2:$T$1501,CJ$2,TOI!$X$2:$X$1501,$A$11)+COUNTIFS(   TOI!$U$2:$U$1501,CJ$2,TOI!$X$2:$X$1501,$A$11)</f>
        <v>0</v>
      </c>
      <c r="CK11" s="151">
        <f>IF(CJ$9&gt;0,CJ11/CJ$9,0)</f>
        <v>0</v>
      </c>
      <c r="CL11" s="150">
        <f>COUNTIFS(   TOI!$S$2:$S$1501,CL$2,TOI!$X$2:$X$1501,$A$11)+COUNTIFS(   TOI!$T$2:$T$1501,CL$2,TOI!$X$2:$X$1501,$A$11)+COUNTIFS(   TOI!$U$2:$U$1501,CL$2,TOI!$X$2:$X$1501,$A$11)</f>
        <v>0</v>
      </c>
      <c r="CM11" s="151">
        <f>IF(CL$9&gt;0,CL11/CL$9,0)</f>
        <v>0</v>
      </c>
      <c r="CN11" s="150">
        <f>COUNTIFS(   TOI!$S$2:$S$1501,CN$2,TOI!$X$2:$X$1501,$A$11)+COUNTIFS(   TOI!$T$2:$T$1501,CN$2,TOI!$X$2:$X$1501,$A$11)+COUNTIFS(   TOI!$U$2:$U$1501,CN$2,TOI!$X$2:$X$1501,$A$11)</f>
        <v>0</v>
      </c>
      <c r="CO11" s="151">
        <f>IF(CN$9&gt;0,CN11/CN$9,0)</f>
        <v>0</v>
      </c>
      <c r="CP11" s="154">
        <f>COUNTIFS(   TOI!$S$2:$S$1501,CP$2,TOI!$X$2:$X$1501,$A$11)+COUNTIFS(   TOI!$T$2:$T$1501,CP$2,TOI!$X$2:$X$1501,$A$11)+COUNTIFS(   TOI!$U$2:$U$1501,CP$2,TOI!$X$2:$X$1501,$A$11)</f>
        <v>0</v>
      </c>
      <c r="CQ11" s="155">
        <f>IF(CP$9&gt;0,CP11/CP$9,0)</f>
        <v>0</v>
      </c>
      <c r="CR11" s="154">
        <f>COUNTIFS(   TOI!$S$2:$S$1501,CR$2,TOI!$X$2:$X$1501,$A$11)+COUNTIFS(   TOI!$T$2:$T$1501,CR$2,TOI!$X$2:$X$1501,$A$11)+COUNTIFS(   TOI!$U$2:$U$1501,CR$2,TOI!$X$2:$X$1501,$A$11)</f>
        <v>0</v>
      </c>
      <c r="CS11" s="155">
        <f>IF(CR$9&gt;0,CR11/CR$9,0)</f>
        <v>0</v>
      </c>
      <c r="CT11" s="150">
        <f>COUNTIFS(   TOI!$S$2:$S$1501,CT$2,TOI!$X$2:$X$1501,$A$11)+COUNTIFS(   TOI!$T$2:$T$1501,CT$2,TOI!$X$2:$X$1501,$A$11)+COUNTIFS(   TOI!$U$2:$U$1501,CT$2,TOI!$X$2:$X$1501,$A$11)</f>
        <v>0</v>
      </c>
      <c r="CU11" s="151">
        <f>IF(CT$9&gt;0,CT11/CT$9,0)</f>
        <v>0</v>
      </c>
      <c r="CV11" s="150">
        <f>COUNTIFS(   TOI!$S$2:$S$1501,CV$2,TOI!$X$2:$X$1501,$A$11)+COUNTIFS(   TOI!$T$2:$T$1501,CV$2,TOI!$X$2:$X$1501,$A$11)+COUNTIFS(   TOI!$U$2:$U$1501,CV$2,TOI!$X$2:$X$1501,$A$11)</f>
        <v>0</v>
      </c>
      <c r="CW11" s="151">
        <f>IF(CV$9&gt;0,CV11/CV$9,0)</f>
        <v>0</v>
      </c>
      <c r="CX11" s="150">
        <f>COUNTIFS(   TOI!$S$2:$S$1501,CX$2,TOI!$X$2:$X$1501,$A$11)+COUNTIFS(   TOI!$T$2:$T$1501,CX$2,TOI!$X$2:$X$1501,$A$11)+COUNTIFS(   TOI!$U$2:$U$1501,CX$2,TOI!$X$2:$X$1501,$A$11)</f>
        <v>0</v>
      </c>
      <c r="CY11" s="151">
        <f>IF(CX$9&gt;0,CX11/CX$9,0)</f>
        <v>0</v>
      </c>
      <c r="CZ11" s="150">
        <f>COUNTIFS(   TOI!$S$2:$S$1501,CZ$2,TOI!$X$2:$X$1501,$A$11)+COUNTIFS(   TOI!$T$2:$T$1501,CZ$2,TOI!$X$2:$X$1501,$A$11)+COUNTIFS(   TOI!$U$2:$U$1501,CZ$2,TOI!$X$2:$X$1501,$A$11)</f>
        <v>0</v>
      </c>
      <c r="DA11" s="151">
        <f>IF(CZ$9&gt;0,CZ11/CZ$9,0)</f>
        <v>0</v>
      </c>
      <c r="DB11" s="150">
        <f>COUNTIFS(   TOI!$S$2:$S$1501,DB$2,TOI!$X$2:$X$1501,$A$11)+COUNTIFS(   TOI!$T$2:$T$1501,DB$2,TOI!$X$2:$X$1501,$A$11)+COUNTIFS(   TOI!$U$2:$U$1501,DB$2,TOI!$X$2:$X$1501,$A$11)</f>
        <v>0</v>
      </c>
      <c r="DC11" s="151">
        <f>IF(DB$9&gt;0,DB11/DB$9,0)</f>
        <v>0</v>
      </c>
      <c r="DD11" s="154">
        <f>COUNTIFS(   TOI!$S$2:$S$1501,DD$2,TOI!$X$2:$X$1501,$A$11)+COUNTIFS(   TOI!$T$2:$T$1501,DD$2,TOI!$X$2:$X$1501,$A$11)+COUNTIFS(   TOI!$U$2:$U$1501,DD$2,TOI!$X$2:$X$1501,$A$11)</f>
        <v>0</v>
      </c>
      <c r="DE11" s="155">
        <f>IF(DD$9&gt;0,DD11/DD$9,0)</f>
        <v>0</v>
      </c>
      <c r="DF11" s="154">
        <f>COUNTIFS(   TOI!$S$2:$S$1501,DF$2,TOI!$X$2:$X$1501,$A$11)+COUNTIFS(   TOI!$T$2:$T$1501,DF$2,TOI!$X$2:$X$1501,$A$11)+COUNTIFS(   TOI!$U$2:$U$1501,DF$2,TOI!$X$2:$X$1501,$A$11)</f>
        <v>0</v>
      </c>
      <c r="DG11" s="155">
        <f>IF(DF$9&gt;0,DF11/DF$9,0)</f>
        <v>0</v>
      </c>
      <c r="DH11" s="150">
        <f>COUNTIFS(   TOI!$S$2:$S$1501,DH$2,TOI!$X$2:$X$1501,$A$11)+COUNTIFS(   TOI!$T$2:$T$1501,DH$2,TOI!$X$2:$X$1501,$A$11)+COUNTIFS(   TOI!$U$2:$U$1501,DH$2,TOI!$X$2:$X$1501,$A$11)</f>
        <v>0</v>
      </c>
      <c r="DI11" s="151">
        <f>IF(DH$9&gt;0,DH11/DH$9,0)</f>
        <v>0</v>
      </c>
      <c r="DJ11" s="150">
        <f>COUNTIFS(   TOI!$S$2:$S$1501,DJ$2,TOI!$X$2:$X$1501,$A$11)+COUNTIFS(   TOI!$T$2:$T$1501,DJ$2,TOI!$X$2:$X$1501,$A$11)+COUNTIFS(   TOI!$U$2:$U$1501,DJ$2,TOI!$X$2:$X$1501,$A$11)</f>
        <v>0</v>
      </c>
      <c r="DK11" s="151">
        <f>IF(DJ$9&gt;0,DJ11/DJ$9,0)</f>
        <v>0</v>
      </c>
      <c r="DL11" s="150">
        <f>COUNTIFS(   TOI!$S$2:$S$1501,DL$2,TOI!$X$2:$X$1501,$A$11)+COUNTIFS(   TOI!$T$2:$T$1501,DL$2,TOI!$X$2:$X$1501,$A$11)+COUNTIFS(   TOI!$U$2:$U$1501,DL$2,TOI!$X$2:$X$1501,$A$11)</f>
        <v>0</v>
      </c>
      <c r="DM11" s="151">
        <f>IF(DL$9&gt;0,DL11/DL$9,0)</f>
        <v>0</v>
      </c>
      <c r="DN11" s="150">
        <f>COUNTIFS(   TOI!$S$2:$S$1501,DN$2,TOI!$X$2:$X$1501,$A$11)+COUNTIFS(   TOI!$T$2:$T$1501,DN$2,TOI!$X$2:$X$1501,$A$11)+COUNTIFS(   TOI!$U$2:$U$1501,DN$2,TOI!$X$2:$X$1501,$A$11)</f>
        <v>0</v>
      </c>
      <c r="DO11" s="151">
        <f>IF(DN$9&gt;0,DN11/DN$9,0)</f>
        <v>0</v>
      </c>
      <c r="DP11" s="150">
        <f>COUNTIFS(   TOI!$S$2:$S$1501,DP$2,TOI!$X$2:$X$1501,$A$11)+COUNTIFS(   TOI!$T$2:$T$1501,DP$2,TOI!$X$2:$X$1501,$A$11)+COUNTIFS(   TOI!$U$2:$U$1501,DP$2,TOI!$X$2:$X$1501,$A$11)</f>
        <v>0</v>
      </c>
      <c r="DQ11" s="151">
        <f>IF(DP$9&gt;0,DP11/DP$9,0)</f>
        <v>0</v>
      </c>
      <c r="DR11" s="154">
        <f>COUNTIFS(   TOI!$S$2:$S$1501,DR$2,TOI!$X$2:$X$1501,$A$11)+COUNTIFS(   TOI!$T$2:$T$1501,DR$2,TOI!$X$2:$X$1501,$A$11)+COUNTIFS(   TOI!$U$2:$U$1501,DR$2,TOI!$X$2:$X$1501,$A$11)</f>
        <v>0</v>
      </c>
      <c r="DS11" s="155">
        <f>IF(DR$9&gt;0,DR11/DR$9,0)</f>
        <v>0</v>
      </c>
      <c r="DT11" s="154">
        <f>COUNTIFS(   TOI!$S$2:$S$1501,DT$2,TOI!$X$2:$X$1501,$A$11)+COUNTIFS(   TOI!$T$2:$T$1501,DT$2,TOI!$X$2:$X$1501,$A$11)+COUNTIFS(   TOI!$U$2:$U$1501,DT$2,TOI!$X$2:$X$1501,$A$11)</f>
        <v>0</v>
      </c>
      <c r="DU11" s="155">
        <f>IF(DT$9&gt;0,DT11/DT$9,0)</f>
        <v>0</v>
      </c>
      <c r="DV11" s="150">
        <f>COUNTIFS(   TOI!$S$2:$S$1501,DV$2,TOI!$X$2:$X$1501,$A$11)+COUNTIFS(   TOI!$T$2:$T$1501,DV$2,TOI!$X$2:$X$1501,$A$11)+COUNTIFS(   TOI!$U$2:$U$1501,DV$2,TOI!$X$2:$X$1501,$A$11)</f>
        <v>0</v>
      </c>
      <c r="DW11" s="151">
        <f>IF(DV$9&gt;0,DV11/DV$9,0)</f>
        <v>0</v>
      </c>
      <c r="DX11" s="150">
        <f>COUNTIFS(   TOI!$S$2:$S$1501,DX$2,TOI!$X$2:$X$1501,$A$11)+COUNTIFS(   TOI!$T$2:$T$1501,DX$2,TOI!$X$2:$X$1501,$A$11)+COUNTIFS(   TOI!$U$2:$U$1501,DX$2,TOI!$X$2:$X$1501,$A$11)</f>
        <v>0</v>
      </c>
      <c r="DY11" s="151">
        <f>IF(DX$9&gt;0,DX11/DX$9,0)</f>
        <v>0</v>
      </c>
      <c r="DZ11" s="150">
        <f>COUNTIFS(   TOI!$S$2:$S$1501,DZ$2,TOI!$X$2:$X$1501,$A$11)+COUNTIFS(   TOI!$T$2:$T$1501,DZ$2,TOI!$X$2:$X$1501,$A$11)+COUNTIFS(   TOI!$U$2:$U$1501,DZ$2,TOI!$X$2:$X$1501,$A$11)</f>
        <v>0</v>
      </c>
      <c r="EA11" s="151">
        <f>IF(DZ$9&gt;0,DZ11/DZ$9,0)</f>
        <v>0</v>
      </c>
      <c r="EB11" s="150">
        <f>COUNTIFS(   TOI!$S$2:$S$1501,EB$2,TOI!$X$2:$X$1501,$A$11)+COUNTIFS(   TOI!$T$2:$T$1501,EB$2,TOI!$X$2:$X$1501,$A$11)+COUNTIFS(   TOI!$U$2:$U$1501,EB$2,TOI!$X$2:$X$1501,$A$11)</f>
        <v>0</v>
      </c>
      <c r="EC11" s="151">
        <f>IF(EB$9&gt;0,EB11/EB$9,0)</f>
        <v>0</v>
      </c>
      <c r="ED11" s="150">
        <f>COUNTIFS(   TOI!$S$2:$S$1501,ED$2,TOI!$X$2:$X$1501,$A$11)+COUNTIFS(   TOI!$T$2:$T$1501,ED$2,TOI!$X$2:$X$1501,$A$11)+COUNTIFS(   TOI!$U$2:$U$1501,ED$2,TOI!$X$2:$X$1501,$A$11)</f>
        <v>0</v>
      </c>
      <c r="EE11" s="151">
        <f>IF(ED$9&gt;0,ED11/ED$9,0)</f>
        <v>0</v>
      </c>
      <c r="EF11" s="154">
        <f>COUNTIFS(   TOI!$S$2:$S$1501,EF$2,TOI!$X$2:$X$1501,$A$11)+COUNTIFS(   TOI!$T$2:$T$1501,EF$2,TOI!$X$2:$X$1501,$A$11)+COUNTIFS(   TOI!$U$2:$U$1501,EF$2,TOI!$X$2:$X$1501,$A$11)</f>
        <v>0</v>
      </c>
      <c r="EG11" s="155">
        <f>IF(EF$9&gt;0,EF11/EF$9,0)</f>
        <v>0</v>
      </c>
      <c r="EH11" s="154">
        <f>COUNTIFS(   TOI!$S$2:$S$1501,EH$2,TOI!$X$2:$X$1501,$A$11)+COUNTIFS(   TOI!$T$2:$T$1501,EH$2,TOI!$X$2:$X$1501,$A$11)+COUNTIFS(   TOI!$U$2:$U$1501,EH$2,TOI!$X$2:$X$1501,$A$11)</f>
        <v>0</v>
      </c>
      <c r="EI11" s="155">
        <f>IF(EH$9&gt;0,EH11/EH$9,0)</f>
        <v>0</v>
      </c>
      <c r="EJ11" s="150">
        <f>COUNTIFS(   TOI!$S$2:$S$1501,EJ$2,TOI!$X$2:$X$1501,$A$11)+COUNTIFS(   TOI!$T$2:$T$1501,EJ$2,TOI!$X$2:$X$1501,$A$11)+COUNTIFS(   TOI!$U$2:$U$1501,EJ$2,TOI!$X$2:$X$1501,$A$11)</f>
        <v>0</v>
      </c>
      <c r="EK11" s="151">
        <f>IF(EJ$9&gt;0,EJ11/EJ$9,0)</f>
        <v>0</v>
      </c>
      <c r="EL11" s="150">
        <f>COUNTIFS(   TOI!$S$2:$S$1501,EL$2,TOI!$X$2:$X$1501,$A$11)+COUNTIFS(   TOI!$T$2:$T$1501,EL$2,TOI!$X$2:$X$1501,$A$11)+COUNTIFS(   TOI!$U$2:$U$1501,EL$2,TOI!$X$2:$X$1501,$A$11)</f>
        <v>0</v>
      </c>
      <c r="EM11" s="151">
        <f>IF(EL$9&gt;0,EL11/EL$9,0)</f>
        <v>0</v>
      </c>
      <c r="EN11" s="150">
        <f>COUNTIFS(   TOI!$S$2:$S$1501,EN$2,TOI!$X$2:$X$1501,$A$11)+COUNTIFS(   TOI!$T$2:$T$1501,EN$2,TOI!$X$2:$X$1501,$A$11)+COUNTIFS(   TOI!$U$2:$U$1501,EN$2,TOI!$X$2:$X$1501,$A$11)</f>
        <v>0</v>
      </c>
      <c r="EO11" s="151">
        <f>IF(EN$9&gt;0,EN11/EN$9,0)</f>
        <v>0</v>
      </c>
      <c r="EP11" s="150">
        <f>COUNTIFS(   TOI!$S$2:$S$1501,EP$2,TOI!$X$2:$X$1501,$A$11)+COUNTIFS(   TOI!$T$2:$T$1501,EP$2,TOI!$X$2:$X$1501,$A$11)+COUNTIFS(   TOI!$U$2:$U$1501,EP$2,TOI!$X$2:$X$1501,$A$11)</f>
        <v>0</v>
      </c>
      <c r="EQ11" s="151">
        <f>IF(EP$9&gt;0,EP11/EP$9,0)</f>
        <v>0</v>
      </c>
      <c r="ER11" s="150">
        <f>COUNTIFS(   TOI!$S$2:$S$1501,ER$2,TOI!$X$2:$X$1501,$A$11)+COUNTIFS(   TOI!$T$2:$T$1501,ER$2,TOI!$X$2:$X$1501,$A$11)+COUNTIFS(   TOI!$U$2:$U$1501,ER$2,TOI!$X$2:$X$1501,$A$11)</f>
        <v>0</v>
      </c>
      <c r="ES11" s="151">
        <f>IF(ER$9&gt;0,ER11/ER$9,0)</f>
        <v>0</v>
      </c>
      <c r="ET11" s="154">
        <f>COUNTIFS(   TOI!$S$2:$S$1501,ET$2,TOI!$X$2:$X$1501,$A$11)+COUNTIFS(   TOI!$T$2:$T$1501,ET$2,TOI!$X$2:$X$1501,$A$11)+COUNTIFS(   TOI!$U$2:$U$1501,ET$2,TOI!$X$2:$X$1501,$A$11)</f>
        <v>0</v>
      </c>
      <c r="EU11" s="155">
        <f>IF(ET$9&gt;0,ET11/ET$9,0)</f>
        <v>0</v>
      </c>
      <c r="EV11" s="154">
        <f>COUNTIFS(   TOI!$S$2:$S$1501,EV$2,TOI!$X$2:$X$1501,$A$11)+COUNTIFS(   TOI!$T$2:$T$1501,EV$2,TOI!$X$2:$X$1501,$A$11)+COUNTIFS(   TOI!$U$2:$U$1501,EV$2,TOI!$X$2:$X$1501,$A$11)</f>
        <v>0</v>
      </c>
      <c r="EW11" s="155">
        <f>IF(EV$9&gt;0,EV11/EV$9,0)</f>
        <v>0</v>
      </c>
      <c r="EX11" s="150">
        <f>COUNTIFS(   TOI!$S$2:$S$1501,EX$2,TOI!$X$2:$X$1501,$A$11)+COUNTIFS(   TOI!$T$2:$T$1501,EX$2,TOI!$X$2:$X$1501,$A$11)+COUNTIFS(   TOI!$U$2:$U$1501,EX$2,TOI!$X$2:$X$1501,$A$11)</f>
        <v>0</v>
      </c>
      <c r="EY11" s="151">
        <f>IF(EX$9&gt;0,EX11/EX$9,0)</f>
        <v>0</v>
      </c>
      <c r="EZ11" s="150">
        <f>COUNTIFS(   TOI!$S$2:$S$1501,EZ$2,TOI!$X$2:$X$1501,$A$11)+COUNTIFS(   TOI!$T$2:$T$1501,EZ$2,TOI!$X$2:$X$1501,$A$11)+COUNTIFS(   TOI!$U$2:$U$1501,EZ$2,TOI!$X$2:$X$1501,$A$11)</f>
        <v>0</v>
      </c>
      <c r="FA11" s="151">
        <f>IF(EZ$9&gt;0,EZ11/EZ$9,0)</f>
        <v>0</v>
      </c>
      <c r="FB11" s="150">
        <f>COUNTIFS(   TOI!$S$2:$S$1501,FB$2,TOI!$X$2:$X$1501,$A$11)+COUNTIFS(   TOI!$T$2:$T$1501,FB$2,TOI!$X$2:$X$1501,$A$11)+COUNTIFS(   TOI!$U$2:$U$1501,FB$2,TOI!$X$2:$X$1501,$A$11)</f>
        <v>0</v>
      </c>
      <c r="FC11" s="151">
        <f>IF(FB$9&gt;0,FB11/FB$9,0)</f>
        <v>0</v>
      </c>
      <c r="FD11" s="150">
        <f>COUNTIFS(   TOI!$S$2:$S$1501,FD$2,TOI!$X$2:$X$1501,$A$11)+COUNTIFS(   TOI!$T$2:$T$1501,FD$2,TOI!$X$2:$X$1501,$A$11)+COUNTIFS(   TOI!$U$2:$U$1501,FD$2,TOI!$X$2:$X$1501,$A$11)</f>
        <v>0</v>
      </c>
      <c r="FE11" s="151">
        <f>IF(FD$9&gt;0,FD11/FD$9,0)</f>
        <v>0</v>
      </c>
      <c r="FF11" s="150">
        <f>COUNTIFS(   TOI!$S$2:$S$1501,FF$2,TOI!$X$2:$X$1501,$A$11)+COUNTIFS(   TOI!$T$2:$T$1501,FF$2,TOI!$X$2:$X$1501,$A$11)+COUNTIFS(   TOI!$U$2:$U$1501,FF$2,TOI!$X$2:$X$1501,$A$11)</f>
        <v>0</v>
      </c>
      <c r="FG11" s="151">
        <f>IF(FF$9&gt;0,FF11/FF$9,0)</f>
        <v>0</v>
      </c>
      <c r="FH11" s="154">
        <f>COUNTIFS(   TOI!$S$2:$S$1501,FH$2,TOI!$X$2:$X$1501,$A$11)+COUNTIFS(   TOI!$T$2:$T$1501,FH$2,TOI!$X$2:$X$1501,$A$11)+COUNTIFS(   TOI!$U$2:$U$1501,FH$2,TOI!$X$2:$X$1501,$A$11)</f>
        <v>0</v>
      </c>
      <c r="FI11" s="155">
        <f>IF(FH$9&gt;0,FH11/FH$9,0)</f>
        <v>0</v>
      </c>
      <c r="FJ11" s="154">
        <f>COUNTIFS(   TOI!$S$2:$S$1501,FJ$2,TOI!$X$2:$X$1501,$A$11)+COUNTIFS(   TOI!$T$2:$T$1501,FJ$2,TOI!$X$2:$X$1501,$A$11)+COUNTIFS(   TOI!$U$2:$U$1501,FJ$2,TOI!$X$2:$X$1501,$A$11)</f>
        <v>0</v>
      </c>
      <c r="FK11" s="155">
        <f>IF(FJ$9&gt;0,FJ11/FJ$9,0)</f>
        <v>0</v>
      </c>
      <c r="FL11" s="150">
        <f>COUNTIFS(   TOI!$S$2:$S$1501,FL$2,TOI!$X$2:$X$1501,$A$11)+COUNTIFS(   TOI!$T$2:$T$1501,FL$2,TOI!$X$2:$X$1501,$A$11)+COUNTIFS(   TOI!$U$2:$U$1501,FL$2,TOI!$X$2:$X$1501,$A$11)</f>
        <v>0</v>
      </c>
      <c r="FM11" s="151">
        <f>IF(FL$9&gt;0,FL11/FL$9,0)</f>
        <v>0</v>
      </c>
      <c r="FN11" s="150">
        <f>COUNTIFS(   TOI!$S$2:$S$1501,FN$2,TOI!$X$2:$X$1501,$A$11)+COUNTIFS(   TOI!$T$2:$T$1501,FN$2,TOI!$X$2:$X$1501,$A$11)+COUNTIFS(   TOI!$U$2:$U$1501,FN$2,TOI!$X$2:$X$1501,$A$11)</f>
        <v>0</v>
      </c>
      <c r="FO11" s="151">
        <f>IF(FN$9&gt;0,FN11/FN$9,0)</f>
        <v>0</v>
      </c>
      <c r="FP11" s="150">
        <f>COUNTIFS(   TOI!$S$2:$S$1501,FP$2,TOI!$X$2:$X$1501,$A$11)+COUNTIFS(   TOI!$T$2:$T$1501,FP$2,TOI!$X$2:$X$1501,$A$11)+COUNTIFS(   TOI!$U$2:$U$1501,FP$2,TOI!$X$2:$X$1501,$A$11)</f>
        <v>0</v>
      </c>
      <c r="FQ11" s="151">
        <f>IF(FP$9&gt;0,FP11/FP$9,0)</f>
        <v>0</v>
      </c>
      <c r="FR11" s="150">
        <f>COUNTIFS(   TOI!$S$2:$S$1501,FR$2,TOI!$X$2:$X$1501,$A$11)+COUNTIFS(   TOI!$T$2:$T$1501,FR$2,TOI!$X$2:$X$1501,$A$11)+COUNTIFS(   TOI!$U$2:$U$1501,FR$2,TOI!$X$2:$X$1501,$A$11)</f>
        <v>0</v>
      </c>
      <c r="FS11" s="151">
        <f>IF(FR$9&gt;0,FR11/FR$9,0)</f>
        <v>0</v>
      </c>
      <c r="FT11" s="150">
        <f>COUNTIFS(   TOI!$S$2:$S$1501,FT$2,TOI!$X$2:$X$1501,$A$11)+COUNTIFS(   TOI!$T$2:$T$1501,FT$2,TOI!$X$2:$X$1501,$A$11)+COUNTIFS(   TOI!$U$2:$U$1501,FT$2,TOI!$X$2:$X$1501,$A$11)</f>
        <v>0</v>
      </c>
      <c r="FU11" s="151">
        <f>IF(FT$9&gt;0,FT11/FT$9,0)</f>
        <v>0</v>
      </c>
      <c r="FV11" s="154">
        <f>COUNTIFS(   TOI!$S$2:$S$1501,FV$2,TOI!$X$2:$X$1501,$A$11)+COUNTIFS(   TOI!$T$2:$T$1501,FV$2,TOI!$X$2:$X$1501,$A$11)+COUNTIFS(   TOI!$U$2:$U$1501,FV$2,TOI!$X$2:$X$1501,$A$11)</f>
        <v>0</v>
      </c>
      <c r="FW11" s="155">
        <f>IF(FV$9&gt;0,FV11/FV$9,0)</f>
        <v>0</v>
      </c>
      <c r="FX11" s="154">
        <f>COUNTIFS(   TOI!$S$2:$S$1501,FX$2,TOI!$X$2:$X$1501,$A$11)+COUNTIFS(   TOI!$T$2:$T$1501,FX$2,TOI!$X$2:$X$1501,$A$11)+COUNTIFS(   TOI!$U$2:$U$1501,FX$2,TOI!$X$2:$X$1501,$A$11)</f>
        <v>0</v>
      </c>
      <c r="FY11" s="155">
        <f>IF(FX$9&gt;0,FX11/FX$9,0)</f>
        <v>0</v>
      </c>
      <c r="FZ11" s="150">
        <f>COUNTIFS(   TOI!$S$2:$S$1501,FZ$2,TOI!$X$2:$X$1501,$A$11)+COUNTIFS(   TOI!$T$2:$T$1501,FZ$2,TOI!$X$2:$X$1501,$A$11)+COUNTIFS(   TOI!$U$2:$U$1501,FZ$2,TOI!$X$2:$X$1501,$A$11)</f>
        <v>0</v>
      </c>
      <c r="GA11" s="151">
        <f>IF(FZ$9&gt;0,FZ11/FZ$9,0)</f>
        <v>0</v>
      </c>
      <c r="GB11" s="150">
        <f>COUNTIFS(   TOI!$S$2:$S$1501,GB$2,TOI!$X$2:$X$1501,$A$11)+COUNTIFS(   TOI!$T$2:$T$1501,GB$2,TOI!$X$2:$X$1501,$A$11)+COUNTIFS(   TOI!$U$2:$U$1501,GB$2,TOI!$X$2:$X$1501,$A$11)</f>
        <v>0</v>
      </c>
      <c r="GC11" s="151">
        <f>IF(GB$9&gt;0,GB11/GB$9,0)</f>
        <v>0</v>
      </c>
    </row>
    <row r="12" spans="1:185" s="137" customFormat="1" ht="15.75" thickBot="1" x14ac:dyDescent="0.3">
      <c r="A12" s="149" t="s">
        <v>1</v>
      </c>
      <c r="B12" s="146">
        <f>COUNTIFS(   TOI!$S$2:$S$1501,B$2,TOI!$X$2:$X$1501,$A$12)+COUNTIFS(   TOI!$T$2:$T$1501,B$2,TOI!$X$2:$X$1501,$A$12)+COUNTIFS(   TOI!$U$2:$U$1501,B$2,TOI!$X$2:$X$1501,$A$12)</f>
        <v>0</v>
      </c>
      <c r="C12" s="142">
        <f>IF(B$9&gt;0,B12/B$9,0)</f>
        <v>0</v>
      </c>
      <c r="D12" s="146">
        <f>COUNTIFS(   TOI!$S$2:$S$1501,D$2,TOI!$X$2:$X$1501,$A$12)+COUNTIFS(   TOI!$T$2:$T$1501,D$2,TOI!$X$2:$X$1501,$A$12)+COUNTIFS(   TOI!$U$2:$U$1501,D$2,TOI!$X$2:$X$1501,$A$12)</f>
        <v>0</v>
      </c>
      <c r="E12" s="142">
        <f>IF(D$9&gt;0,D12/D$9,0)</f>
        <v>0</v>
      </c>
      <c r="F12" s="146">
        <f>COUNTIFS(   TOI!$S$2:$S$1501,F$2,TOI!$X$2:$X$1501,$A$12)+COUNTIFS(   TOI!$T$2:$T$1501,F$2,TOI!$X$2:$X$1501,$A$12)+COUNTIFS(   TOI!$U$2:$U$1501,F$2,TOI!$X$2:$X$1501,$A$12)</f>
        <v>0</v>
      </c>
      <c r="G12" s="142">
        <f>IF(F$9&gt;0,F12/F$9,0)</f>
        <v>0</v>
      </c>
      <c r="H12" s="146">
        <f>COUNTIFS(   TOI!$S$2:$S$1501,H$2,TOI!$X$2:$X$1501,$A$12)+COUNTIFS(   TOI!$T$2:$T$1501,H$2,TOI!$X$2:$X$1501,$A$12)+COUNTIFS(   TOI!$U$2:$U$1501,H$2,TOI!$X$2:$X$1501,$A$12)</f>
        <v>0</v>
      </c>
      <c r="I12" s="142">
        <f>IF(H$9&gt;0,H12/H$9,0)</f>
        <v>0</v>
      </c>
      <c r="J12" s="164">
        <f>COUNTIFS(   TOI!$S$2:$S$1501,J$2,TOI!$X$2:$X$1501,$A$12)+COUNTIFS(   TOI!$T$2:$T$1501,J$2,TOI!$X$2:$X$1501,$A$12)+COUNTIFS(   TOI!$U$2:$U$1501,J$2,TOI!$X$2:$X$1501,$A$12)</f>
        <v>0</v>
      </c>
      <c r="K12" s="165">
        <f>IF(J$9&gt;0,J12/J$9,0)</f>
        <v>0</v>
      </c>
      <c r="L12" s="164">
        <f>COUNTIFS(   TOI!$S$2:$S$1501,L$2,TOI!$X$2:$X$1501,$A$12)+COUNTIFS(   TOI!$T$2:$T$1501,L$2,TOI!$X$2:$X$1501,$A$12)+COUNTIFS(   TOI!$U$2:$U$1501,L$2,TOI!$X$2:$X$1501,$A$12)</f>
        <v>0</v>
      </c>
      <c r="M12" s="165">
        <f>IF(L$9&gt;0,L12/L$9,0)</f>
        <v>0</v>
      </c>
      <c r="N12" s="146">
        <f>COUNTIFS(   TOI!$S$2:$S$1501,N$2,TOI!$X$2:$X$1501,$A$12)+COUNTIFS(   TOI!$T$2:$T$1501,N$2,TOI!$X$2:$X$1501,$A$12)+COUNTIFS(   TOI!$U$2:$U$1501,N$2,TOI!$X$2:$X$1501,$A$12)</f>
        <v>0</v>
      </c>
      <c r="O12" s="142">
        <f>IF(N$9&gt;0,N12/N$9,0)</f>
        <v>0</v>
      </c>
      <c r="P12" s="146">
        <f>COUNTIFS(   TOI!$S$2:$S$1501,P$2,TOI!$X$2:$X$1501,$A$12)+COUNTIFS(   TOI!$T$2:$T$1501,P$2,TOI!$X$2:$X$1501,$A$12)+COUNTIFS(   TOI!$U$2:$U$1501,P$2,TOI!$X$2:$X$1501,$A$12)</f>
        <v>0</v>
      </c>
      <c r="Q12" s="142">
        <f>IF(P$9&gt;0,P12/P$9,0)</f>
        <v>0</v>
      </c>
      <c r="R12" s="146">
        <f>COUNTIFS(   TOI!$S$2:$S$1501,R$2,TOI!$X$2:$X$1501,$A$12)+COUNTIFS(   TOI!$T$2:$T$1501,R$2,TOI!$X$2:$X$1501,$A$12)+COUNTIFS(   TOI!$U$2:$U$1501,R$2,TOI!$X$2:$X$1501,$A$12)</f>
        <v>0</v>
      </c>
      <c r="S12" s="142">
        <f>IF(R$9&gt;0,R12/R$9,0)</f>
        <v>0</v>
      </c>
      <c r="T12" s="146">
        <f>COUNTIFS(   TOI!$S$2:$S$1501,T$2,TOI!$X$2:$X$1501,$A$12)+COUNTIFS(   TOI!$T$2:$T$1501,T$2,TOI!$X$2:$X$1501,$A$12)+COUNTIFS(   TOI!$U$2:$U$1501,T$2,TOI!$X$2:$X$1501,$A$12)</f>
        <v>0</v>
      </c>
      <c r="U12" s="142">
        <f>IF(T$9&gt;0,T12/T$9,0)</f>
        <v>0</v>
      </c>
      <c r="V12" s="146">
        <f>COUNTIFS(   TOI!$S$2:$S$1501,V$2,TOI!$X$2:$X$1501,$A$12)+COUNTIFS(   TOI!$T$2:$T$1501,V$2,TOI!$X$2:$X$1501,$A$12)+COUNTIFS(   TOI!$U$2:$U$1501,V$2,TOI!$X$2:$X$1501,$A$12)</f>
        <v>0</v>
      </c>
      <c r="W12" s="142">
        <f>IF(V$9&gt;0,V12/V$9,0)</f>
        <v>0</v>
      </c>
      <c r="X12" s="164">
        <f>COUNTIFS(   TOI!$S$2:$S$1501,X$2,TOI!$X$2:$X$1501,$A$12)+COUNTIFS(   TOI!$T$2:$T$1501,X$2,TOI!$X$2:$X$1501,$A$12)+COUNTIFS(   TOI!$U$2:$U$1501,X$2,TOI!$X$2:$X$1501,$A$12)</f>
        <v>0</v>
      </c>
      <c r="Y12" s="165">
        <f>IF(X$9&gt;0,X12/X$9,0)</f>
        <v>0</v>
      </c>
      <c r="Z12" s="164">
        <f>COUNTIFS(   TOI!$S$2:$S$1501,Z$2,TOI!$X$2:$X$1501,$A$12)+COUNTIFS(   TOI!$T$2:$T$1501,Z$2,TOI!$X$2:$X$1501,$A$12)+COUNTIFS(   TOI!$U$2:$U$1501,Z$2,TOI!$X$2:$X$1501,$A$12)</f>
        <v>0</v>
      </c>
      <c r="AA12" s="165">
        <f>IF(Z$9&gt;0,Z12/Z$9,0)</f>
        <v>0</v>
      </c>
      <c r="AB12" s="146">
        <f>COUNTIFS(   TOI!$S$2:$S$1501,AB$2,TOI!$X$2:$X$1501,$A$12)+COUNTIFS(   TOI!$T$2:$T$1501,AB$2,TOI!$X$2:$X$1501,$A$12)+COUNTIFS(   TOI!$U$2:$U$1501,AB$2,TOI!$X$2:$X$1501,$A$12)</f>
        <v>0</v>
      </c>
      <c r="AC12" s="142">
        <f>IF(AB$9&gt;0,AB12/AB$9,0)</f>
        <v>0</v>
      </c>
      <c r="AD12" s="146">
        <f>COUNTIFS(   TOI!$S$2:$S$1501,AD$2,TOI!$X$2:$X$1501,$A$12)+COUNTIFS(   TOI!$T$2:$T$1501,AD$2,TOI!$X$2:$X$1501,$A$12)+COUNTIFS(   TOI!$U$2:$U$1501,AD$2,TOI!$X$2:$X$1501,$A$12)</f>
        <v>0</v>
      </c>
      <c r="AE12" s="142">
        <f>IF(AD$9&gt;0,AD12/AD$9,0)</f>
        <v>0</v>
      </c>
      <c r="AF12" s="146">
        <f>COUNTIFS(   TOI!$S$2:$S$1501,AF$2,TOI!$X$2:$X$1501,$A$12)+COUNTIFS(   TOI!$T$2:$T$1501,AF$2,TOI!$X$2:$X$1501,$A$12)+COUNTIFS(   TOI!$U$2:$U$1501,AF$2,TOI!$X$2:$X$1501,$A$12)</f>
        <v>0</v>
      </c>
      <c r="AG12" s="142">
        <f>IF(AF$9&gt;0,AF12/AF$9,0)</f>
        <v>0</v>
      </c>
      <c r="AH12" s="146">
        <f>COUNTIFS(   TOI!$S$2:$S$1501,AH$2,TOI!$X$2:$X$1501,$A$12)+COUNTIFS(   TOI!$T$2:$T$1501,AH$2,TOI!$X$2:$X$1501,$A$12)+COUNTIFS(   TOI!$U$2:$U$1501,AH$2,TOI!$X$2:$X$1501,$A$12)</f>
        <v>0</v>
      </c>
      <c r="AI12" s="142">
        <f>IF(AH$9&gt;0,AH12/AH$9,0)</f>
        <v>0</v>
      </c>
      <c r="AJ12" s="146">
        <f>COUNTIFS(   TOI!$S$2:$S$1501,AJ$2,TOI!$X$2:$X$1501,$A$12)+COUNTIFS(   TOI!$T$2:$T$1501,AJ$2,TOI!$X$2:$X$1501,$A$12)+COUNTIFS(   TOI!$U$2:$U$1501,AJ$2,TOI!$X$2:$X$1501,$A$12)</f>
        <v>0</v>
      </c>
      <c r="AK12" s="142">
        <f>IF(AJ$9&gt;0,AJ12/AJ$9,0)</f>
        <v>0</v>
      </c>
      <c r="AL12" s="164">
        <f>COUNTIFS(   TOI!$S$2:$S$1501,AL$2,TOI!$X$2:$X$1501,$A$12)+COUNTIFS(   TOI!$T$2:$T$1501,AL$2,TOI!$X$2:$X$1501,$A$12)+COUNTIFS(   TOI!$U$2:$U$1501,AL$2,TOI!$X$2:$X$1501,$A$12)</f>
        <v>0</v>
      </c>
      <c r="AM12" s="165">
        <f>IF(AL$9&gt;0,AL12/AL$9,0)</f>
        <v>0</v>
      </c>
      <c r="AN12" s="164">
        <f>COUNTIFS(   TOI!$S$2:$S$1501,AN$2,TOI!$X$2:$X$1501,$A$12)+COUNTIFS(   TOI!$T$2:$T$1501,AN$2,TOI!$X$2:$X$1501,$A$12)+COUNTIFS(   TOI!$U$2:$U$1501,AN$2,TOI!$X$2:$X$1501,$A$12)</f>
        <v>0</v>
      </c>
      <c r="AO12" s="165">
        <f>IF(AN$9&gt;0,AN12/AN$9,0)</f>
        <v>0</v>
      </c>
      <c r="AP12" s="146">
        <f>COUNTIFS(   TOI!$S$2:$S$1501,AP$2,TOI!$X$2:$X$1501,$A$12)+COUNTIFS(   TOI!$T$2:$T$1501,AP$2,TOI!$X$2:$X$1501,$A$12)+COUNTIFS(   TOI!$U$2:$U$1501,AP$2,TOI!$X$2:$X$1501,$A$12)</f>
        <v>0</v>
      </c>
      <c r="AQ12" s="142">
        <f>IF(AP$9&gt;0,AP12/AP$9,0)</f>
        <v>0</v>
      </c>
      <c r="AR12" s="146">
        <f>COUNTIFS(   TOI!$S$2:$S$1501,AR$2,TOI!$X$2:$X$1501,$A$12)+COUNTIFS(   TOI!$T$2:$T$1501,AR$2,TOI!$X$2:$X$1501,$A$12)+COUNTIFS(   TOI!$U$2:$U$1501,AR$2,TOI!$X$2:$X$1501,$A$12)</f>
        <v>0</v>
      </c>
      <c r="AS12" s="142">
        <f>IF(AR$9&gt;0,AR12/AR$9,0)</f>
        <v>0</v>
      </c>
      <c r="AT12" s="146">
        <f>COUNTIFS(   TOI!$S$2:$S$1501,AT$2,TOI!$X$2:$X$1501,$A$12)+COUNTIFS(   TOI!$T$2:$T$1501,AT$2,TOI!$X$2:$X$1501,$A$12)+COUNTIFS(   TOI!$U$2:$U$1501,AT$2,TOI!$X$2:$X$1501,$A$12)</f>
        <v>0</v>
      </c>
      <c r="AU12" s="142">
        <f>IF(AT$9&gt;0,AT12/AT$9,0)</f>
        <v>0</v>
      </c>
      <c r="AV12" s="146">
        <f>COUNTIFS(   TOI!$S$2:$S$1501,AV$2,TOI!$X$2:$X$1501,$A$12)+COUNTIFS(   TOI!$T$2:$T$1501,AV$2,TOI!$X$2:$X$1501,$A$12)+COUNTIFS(   TOI!$U$2:$U$1501,AV$2,TOI!$X$2:$X$1501,$A$12)</f>
        <v>0</v>
      </c>
      <c r="AW12" s="142">
        <f>IF(AV$9&gt;0,AV12/AV$9,0)</f>
        <v>0</v>
      </c>
      <c r="AX12" s="146">
        <f>COUNTIFS(   TOI!$S$2:$S$1501,AX$2,TOI!$X$2:$X$1501,$A$12)+COUNTIFS(   TOI!$T$2:$T$1501,AX$2,TOI!$X$2:$X$1501,$A$12)+COUNTIFS(   TOI!$U$2:$U$1501,AX$2,TOI!$X$2:$X$1501,$A$12)</f>
        <v>0</v>
      </c>
      <c r="AY12" s="142">
        <f>IF(AX$9&gt;0,AX12/AX$9,0)</f>
        <v>0</v>
      </c>
      <c r="AZ12" s="164">
        <f>COUNTIFS(   TOI!$S$2:$S$1501,AZ$2,TOI!$X$2:$X$1501,$A$12)+COUNTIFS(   TOI!$T$2:$T$1501,AZ$2,TOI!$X$2:$X$1501,$A$12)+COUNTIFS(   TOI!$U$2:$U$1501,AZ$2,TOI!$X$2:$X$1501,$A$12)</f>
        <v>0</v>
      </c>
      <c r="BA12" s="165">
        <f>IF(AZ$9&gt;0,AZ12/AZ$9,0)</f>
        <v>0</v>
      </c>
      <c r="BB12" s="164">
        <f>COUNTIFS(   TOI!$S$2:$S$1501,BB$2,TOI!$X$2:$X$1501,$A$12)+COUNTIFS(   TOI!$T$2:$T$1501,BB$2,TOI!$X$2:$X$1501,$A$12)+COUNTIFS(   TOI!$U$2:$U$1501,BB$2,TOI!$X$2:$X$1501,$A$12)</f>
        <v>0</v>
      </c>
      <c r="BC12" s="165">
        <f>IF(BB$9&gt;0,BB12/BB$9,0)</f>
        <v>0</v>
      </c>
      <c r="BD12" s="146">
        <f>COUNTIFS(   TOI!$S$2:$S$1501,BD$2,TOI!$X$2:$X$1501,$A$12)+COUNTIFS(   TOI!$T$2:$T$1501,BD$2,TOI!$X$2:$X$1501,$A$12)+COUNTIFS(   TOI!$U$2:$U$1501,BD$2,TOI!$X$2:$X$1501,$A$12)</f>
        <v>0</v>
      </c>
      <c r="BE12" s="142">
        <f>IF(BD$9&gt;0,BD12/BD$9,0)</f>
        <v>0</v>
      </c>
      <c r="BF12" s="146">
        <f>COUNTIFS(   TOI!$S$2:$S$1501,BF$2,TOI!$X$2:$X$1501,$A$12)+COUNTIFS(   TOI!$T$2:$T$1501,BF$2,TOI!$X$2:$X$1501,$A$12)+COUNTIFS(   TOI!$U$2:$U$1501,BF$2,TOI!$X$2:$X$1501,$A$12)</f>
        <v>0</v>
      </c>
      <c r="BG12" s="142">
        <f>IF(BF$9&gt;0,BF12/BF$9,0)</f>
        <v>0</v>
      </c>
      <c r="BH12" s="146">
        <f>COUNTIFS(   TOI!$S$2:$S$1501,BH$2,TOI!$X$2:$X$1501,$A$12)+COUNTIFS(   TOI!$T$2:$T$1501,BH$2,TOI!$X$2:$X$1501,$A$12)+COUNTIFS(   TOI!$U$2:$U$1501,BH$2,TOI!$X$2:$X$1501,$A$12)</f>
        <v>0</v>
      </c>
      <c r="BI12" s="142">
        <f>IF(BH$9&gt;0,BH12/BH$9,0)</f>
        <v>0</v>
      </c>
      <c r="BJ12" s="146">
        <f>COUNTIFS(   TOI!$S$2:$S$1501,BJ$2,TOI!$X$2:$X$1501,$A$12)+COUNTIFS(   TOI!$T$2:$T$1501,BJ$2,TOI!$X$2:$X$1501,$A$12)+COUNTIFS(   TOI!$U$2:$U$1501,BJ$2,TOI!$X$2:$X$1501,$A$12)</f>
        <v>0</v>
      </c>
      <c r="BK12" s="142">
        <f>IF(BJ$9&gt;0,BJ12/BJ$9,0)</f>
        <v>0</v>
      </c>
      <c r="BL12" s="146">
        <f>COUNTIFS(   TOI!$S$2:$S$1501,BL$2,TOI!$X$2:$X$1501,$A$12)+COUNTIFS(   TOI!$T$2:$T$1501,BL$2,TOI!$X$2:$X$1501,$A$12)+COUNTIFS(   TOI!$U$2:$U$1501,BL$2,TOI!$X$2:$X$1501,$A$12)</f>
        <v>0</v>
      </c>
      <c r="BM12" s="142">
        <f>IF(BL$9&gt;0,BL12/BL$9,0)</f>
        <v>0</v>
      </c>
      <c r="BN12" s="164">
        <f>COUNTIFS(   TOI!$S$2:$S$1501,BN$2,TOI!$X$2:$X$1501,$A$12)+COUNTIFS(   TOI!$T$2:$T$1501,BN$2,TOI!$X$2:$X$1501,$A$12)+COUNTIFS(   TOI!$U$2:$U$1501,BN$2,TOI!$X$2:$X$1501,$A$12)</f>
        <v>0</v>
      </c>
      <c r="BO12" s="165">
        <f>IF(BN$9&gt;0,BN12/BN$9,0)</f>
        <v>0</v>
      </c>
      <c r="BP12" s="164">
        <f>COUNTIFS(   TOI!$S$2:$S$1501,BP$2,TOI!$X$2:$X$1501,$A$12)+COUNTIFS(   TOI!$T$2:$T$1501,BP$2,TOI!$X$2:$X$1501,$A$12)+COUNTIFS(   TOI!$U$2:$U$1501,BP$2,TOI!$X$2:$X$1501,$A$12)</f>
        <v>0</v>
      </c>
      <c r="BQ12" s="165">
        <f>IF(BP$9&gt;0,BP12/BP$9,0)</f>
        <v>0</v>
      </c>
      <c r="BR12" s="146">
        <f>COUNTIFS(   TOI!$S$2:$S$1501,BR$2,TOI!$X$2:$X$1501,$A$12)+COUNTIFS(   TOI!$T$2:$T$1501,BR$2,TOI!$X$2:$X$1501,$A$12)+COUNTIFS(   TOI!$U$2:$U$1501,BR$2,TOI!$X$2:$X$1501,$A$12)</f>
        <v>0</v>
      </c>
      <c r="BS12" s="142">
        <f>IF(BR$9&gt;0,BR12/BR$9,0)</f>
        <v>0</v>
      </c>
      <c r="BT12" s="146">
        <f>COUNTIFS(   TOI!$S$2:$S$1501,BT$2,TOI!$X$2:$X$1501,$A$12)+COUNTIFS(   TOI!$T$2:$T$1501,BT$2,TOI!$X$2:$X$1501,$A$12)+COUNTIFS(   TOI!$U$2:$U$1501,BT$2,TOI!$X$2:$X$1501,$A$12)</f>
        <v>0</v>
      </c>
      <c r="BU12" s="142">
        <f>IF(BT$9&gt;0,BT12/BT$9,0)</f>
        <v>0</v>
      </c>
      <c r="BV12" s="146">
        <f>COUNTIFS(   TOI!$S$2:$S$1501,BV$2,TOI!$X$2:$X$1501,$A$12)+COUNTIFS(   TOI!$T$2:$T$1501,BV$2,TOI!$X$2:$X$1501,$A$12)+COUNTIFS(   TOI!$U$2:$U$1501,BV$2,TOI!$X$2:$X$1501,$A$12)</f>
        <v>0</v>
      </c>
      <c r="BW12" s="142">
        <f>IF(BV$9&gt;0,BV12/BV$9,0)</f>
        <v>0</v>
      </c>
      <c r="BX12" s="146">
        <f>COUNTIFS(   TOI!$S$2:$S$1501,BX$2,TOI!$X$2:$X$1501,$A$12)+COUNTIFS(   TOI!$T$2:$T$1501,BX$2,TOI!$X$2:$X$1501,$A$12)+COUNTIFS(   TOI!$U$2:$U$1501,BX$2,TOI!$X$2:$X$1501,$A$12)</f>
        <v>0</v>
      </c>
      <c r="BY12" s="142">
        <f>IF(BX$9&gt;0,BX12/BX$9,0)</f>
        <v>0</v>
      </c>
      <c r="BZ12" s="146">
        <f>COUNTIFS(   TOI!$S$2:$S$1501,BZ$2,TOI!$X$2:$X$1501,$A$12)+COUNTIFS(   TOI!$T$2:$T$1501,BZ$2,TOI!$X$2:$X$1501,$A$12)+COUNTIFS(   TOI!$U$2:$U$1501,BZ$2,TOI!$X$2:$X$1501,$A$12)</f>
        <v>0</v>
      </c>
      <c r="CA12" s="142">
        <f>IF(BZ$9&gt;0,BZ12/BZ$9,0)</f>
        <v>0</v>
      </c>
      <c r="CB12" s="164">
        <f>COUNTIFS(   TOI!$S$2:$S$1501,CB$2,TOI!$X$2:$X$1501,$A$12)+COUNTIFS(   TOI!$T$2:$T$1501,CB$2,TOI!$X$2:$X$1501,$A$12)+COUNTIFS(   TOI!$U$2:$U$1501,CB$2,TOI!$X$2:$X$1501,$A$12)</f>
        <v>0</v>
      </c>
      <c r="CC12" s="165">
        <f>IF(CB$9&gt;0,CB12/CB$9,0)</f>
        <v>0</v>
      </c>
      <c r="CD12" s="164">
        <f>COUNTIFS(   TOI!$S$2:$S$1501,CD$2,TOI!$X$2:$X$1501,$A$12)+COUNTIFS(   TOI!$T$2:$T$1501,CD$2,TOI!$X$2:$X$1501,$A$12)+COUNTIFS(   TOI!$U$2:$U$1501,CD$2,TOI!$X$2:$X$1501,$A$12)</f>
        <v>0</v>
      </c>
      <c r="CE12" s="165">
        <f>IF(CD$9&gt;0,CD12/CD$9,0)</f>
        <v>0</v>
      </c>
      <c r="CF12" s="146">
        <f>COUNTIFS(   TOI!$S$2:$S$1501,CF$2,TOI!$X$2:$X$1501,$A$12)+COUNTIFS(   TOI!$T$2:$T$1501,CF$2,TOI!$X$2:$X$1501,$A$12)+COUNTIFS(   TOI!$U$2:$U$1501,CF$2,TOI!$X$2:$X$1501,$A$12)</f>
        <v>0</v>
      </c>
      <c r="CG12" s="142">
        <f>IF(CF$9&gt;0,CF12/CF$9,0)</f>
        <v>0</v>
      </c>
      <c r="CH12" s="146">
        <f>COUNTIFS(   TOI!$S$2:$S$1501,CH$2,TOI!$X$2:$X$1501,$A$12)+COUNTIFS(   TOI!$T$2:$T$1501,CH$2,TOI!$X$2:$X$1501,$A$12)+COUNTIFS(   TOI!$U$2:$U$1501,CH$2,TOI!$X$2:$X$1501,$A$12)</f>
        <v>0</v>
      </c>
      <c r="CI12" s="142">
        <f>IF(CH$9&gt;0,CH12/CH$9,0)</f>
        <v>0</v>
      </c>
      <c r="CJ12" s="146">
        <f>COUNTIFS(   TOI!$S$2:$S$1501,CJ$2,TOI!$X$2:$X$1501,$A$12)+COUNTIFS(   TOI!$T$2:$T$1501,CJ$2,TOI!$X$2:$X$1501,$A$12)+COUNTIFS(   TOI!$U$2:$U$1501,CJ$2,TOI!$X$2:$X$1501,$A$12)</f>
        <v>0</v>
      </c>
      <c r="CK12" s="142">
        <f>IF(CJ$9&gt;0,CJ12/CJ$9,0)</f>
        <v>0</v>
      </c>
      <c r="CL12" s="146">
        <f>COUNTIFS(   TOI!$S$2:$S$1501,CL$2,TOI!$X$2:$X$1501,$A$12)+COUNTIFS(   TOI!$T$2:$T$1501,CL$2,TOI!$X$2:$X$1501,$A$12)+COUNTIFS(   TOI!$U$2:$U$1501,CL$2,TOI!$X$2:$X$1501,$A$12)</f>
        <v>0</v>
      </c>
      <c r="CM12" s="142">
        <f>IF(CL$9&gt;0,CL12/CL$9,0)</f>
        <v>0</v>
      </c>
      <c r="CN12" s="146">
        <f>COUNTIFS(   TOI!$S$2:$S$1501,CN$2,TOI!$X$2:$X$1501,$A$12)+COUNTIFS(   TOI!$T$2:$T$1501,CN$2,TOI!$X$2:$X$1501,$A$12)+COUNTIFS(   TOI!$U$2:$U$1501,CN$2,TOI!$X$2:$X$1501,$A$12)</f>
        <v>0</v>
      </c>
      <c r="CO12" s="142">
        <f>IF(CN$9&gt;0,CN12/CN$9,0)</f>
        <v>0</v>
      </c>
      <c r="CP12" s="164">
        <f>COUNTIFS(   TOI!$S$2:$S$1501,CP$2,TOI!$X$2:$X$1501,$A$12)+COUNTIFS(   TOI!$T$2:$T$1501,CP$2,TOI!$X$2:$X$1501,$A$12)+COUNTIFS(   TOI!$U$2:$U$1501,CP$2,TOI!$X$2:$X$1501,$A$12)</f>
        <v>0</v>
      </c>
      <c r="CQ12" s="165">
        <f>IF(CP$9&gt;0,CP12/CP$9,0)</f>
        <v>0</v>
      </c>
      <c r="CR12" s="164">
        <f>COUNTIFS(   TOI!$S$2:$S$1501,CR$2,TOI!$X$2:$X$1501,$A$12)+COUNTIFS(   TOI!$T$2:$T$1501,CR$2,TOI!$X$2:$X$1501,$A$12)+COUNTIFS(   TOI!$U$2:$U$1501,CR$2,TOI!$X$2:$X$1501,$A$12)</f>
        <v>0</v>
      </c>
      <c r="CS12" s="165">
        <f>IF(CR$9&gt;0,CR12/CR$9,0)</f>
        <v>0</v>
      </c>
      <c r="CT12" s="146">
        <f>COUNTIFS(   TOI!$S$2:$S$1501,CT$2,TOI!$X$2:$X$1501,$A$12)+COUNTIFS(   TOI!$T$2:$T$1501,CT$2,TOI!$X$2:$X$1501,$A$12)+COUNTIFS(   TOI!$U$2:$U$1501,CT$2,TOI!$X$2:$X$1501,$A$12)</f>
        <v>0</v>
      </c>
      <c r="CU12" s="142">
        <f>IF(CT$9&gt;0,CT12/CT$9,0)</f>
        <v>0</v>
      </c>
      <c r="CV12" s="146">
        <f>COUNTIFS(   TOI!$S$2:$S$1501,CV$2,TOI!$X$2:$X$1501,$A$12)+COUNTIFS(   TOI!$T$2:$T$1501,CV$2,TOI!$X$2:$X$1501,$A$12)+COUNTIFS(   TOI!$U$2:$U$1501,CV$2,TOI!$X$2:$X$1501,$A$12)</f>
        <v>0</v>
      </c>
      <c r="CW12" s="142">
        <f>IF(CV$9&gt;0,CV12/CV$9,0)</f>
        <v>0</v>
      </c>
      <c r="CX12" s="146">
        <f>COUNTIFS(   TOI!$S$2:$S$1501,CX$2,TOI!$X$2:$X$1501,$A$12)+COUNTIFS(   TOI!$T$2:$T$1501,CX$2,TOI!$X$2:$X$1501,$A$12)+COUNTIFS(   TOI!$U$2:$U$1501,CX$2,TOI!$X$2:$X$1501,$A$12)</f>
        <v>0</v>
      </c>
      <c r="CY12" s="142">
        <f>IF(CX$9&gt;0,CX12/CX$9,0)</f>
        <v>0</v>
      </c>
      <c r="CZ12" s="146">
        <f>COUNTIFS(   TOI!$S$2:$S$1501,CZ$2,TOI!$X$2:$X$1501,$A$12)+COUNTIFS(   TOI!$T$2:$T$1501,CZ$2,TOI!$X$2:$X$1501,$A$12)+COUNTIFS(   TOI!$U$2:$U$1501,CZ$2,TOI!$X$2:$X$1501,$A$12)</f>
        <v>0</v>
      </c>
      <c r="DA12" s="142">
        <f>IF(CZ$9&gt;0,CZ12/CZ$9,0)</f>
        <v>0</v>
      </c>
      <c r="DB12" s="146">
        <f>COUNTIFS(   TOI!$S$2:$S$1501,DB$2,TOI!$X$2:$X$1501,$A$12)+COUNTIFS(   TOI!$T$2:$T$1501,DB$2,TOI!$X$2:$X$1501,$A$12)+COUNTIFS(   TOI!$U$2:$U$1501,DB$2,TOI!$X$2:$X$1501,$A$12)</f>
        <v>0</v>
      </c>
      <c r="DC12" s="142">
        <f>IF(DB$9&gt;0,DB12/DB$9,0)</f>
        <v>0</v>
      </c>
      <c r="DD12" s="164">
        <f>COUNTIFS(   TOI!$S$2:$S$1501,DD$2,TOI!$X$2:$X$1501,$A$12)+COUNTIFS(   TOI!$T$2:$T$1501,DD$2,TOI!$X$2:$X$1501,$A$12)+COUNTIFS(   TOI!$U$2:$U$1501,DD$2,TOI!$X$2:$X$1501,$A$12)</f>
        <v>0</v>
      </c>
      <c r="DE12" s="165">
        <f>IF(DD$9&gt;0,DD12/DD$9,0)</f>
        <v>0</v>
      </c>
      <c r="DF12" s="164">
        <f>COUNTIFS(   TOI!$S$2:$S$1501,DF$2,TOI!$X$2:$X$1501,$A$12)+COUNTIFS(   TOI!$T$2:$T$1501,DF$2,TOI!$X$2:$X$1501,$A$12)+COUNTIFS(   TOI!$U$2:$U$1501,DF$2,TOI!$X$2:$X$1501,$A$12)</f>
        <v>0</v>
      </c>
      <c r="DG12" s="165">
        <f>IF(DF$9&gt;0,DF12/DF$9,0)</f>
        <v>0</v>
      </c>
      <c r="DH12" s="146">
        <f>COUNTIFS(   TOI!$S$2:$S$1501,DH$2,TOI!$X$2:$X$1501,$A$12)+COUNTIFS(   TOI!$T$2:$T$1501,DH$2,TOI!$X$2:$X$1501,$A$12)+COUNTIFS(   TOI!$U$2:$U$1501,DH$2,TOI!$X$2:$X$1501,$A$12)</f>
        <v>0</v>
      </c>
      <c r="DI12" s="142">
        <f>IF(DH$9&gt;0,DH12/DH$9,0)</f>
        <v>0</v>
      </c>
      <c r="DJ12" s="146">
        <f>COUNTIFS(   TOI!$S$2:$S$1501,DJ$2,TOI!$X$2:$X$1501,$A$12)+COUNTIFS(   TOI!$T$2:$T$1501,DJ$2,TOI!$X$2:$X$1501,$A$12)+COUNTIFS(   TOI!$U$2:$U$1501,DJ$2,TOI!$X$2:$X$1501,$A$12)</f>
        <v>0</v>
      </c>
      <c r="DK12" s="142">
        <f>IF(DJ$9&gt;0,DJ12/DJ$9,0)</f>
        <v>0</v>
      </c>
      <c r="DL12" s="146">
        <f>COUNTIFS(   TOI!$S$2:$S$1501,DL$2,TOI!$X$2:$X$1501,$A$12)+COUNTIFS(   TOI!$T$2:$T$1501,DL$2,TOI!$X$2:$X$1501,$A$12)+COUNTIFS(   TOI!$U$2:$U$1501,DL$2,TOI!$X$2:$X$1501,$A$12)</f>
        <v>0</v>
      </c>
      <c r="DM12" s="142">
        <f>IF(DL$9&gt;0,DL12/DL$9,0)</f>
        <v>0</v>
      </c>
      <c r="DN12" s="146">
        <f>COUNTIFS(   TOI!$S$2:$S$1501,DN$2,TOI!$X$2:$X$1501,$A$12)+COUNTIFS(   TOI!$T$2:$T$1501,DN$2,TOI!$X$2:$X$1501,$A$12)+COUNTIFS(   TOI!$U$2:$U$1501,DN$2,TOI!$X$2:$X$1501,$A$12)</f>
        <v>0</v>
      </c>
      <c r="DO12" s="142">
        <f>IF(DN$9&gt;0,DN12/DN$9,0)</f>
        <v>0</v>
      </c>
      <c r="DP12" s="146">
        <f>COUNTIFS(   TOI!$S$2:$S$1501,DP$2,TOI!$X$2:$X$1501,$A$12)+COUNTIFS(   TOI!$T$2:$T$1501,DP$2,TOI!$X$2:$X$1501,$A$12)+COUNTIFS(   TOI!$U$2:$U$1501,DP$2,TOI!$X$2:$X$1501,$A$12)</f>
        <v>0</v>
      </c>
      <c r="DQ12" s="142">
        <f>IF(DP$9&gt;0,DP12/DP$9,0)</f>
        <v>0</v>
      </c>
      <c r="DR12" s="164">
        <f>COUNTIFS(   TOI!$S$2:$S$1501,DR$2,TOI!$X$2:$X$1501,$A$12)+COUNTIFS(   TOI!$T$2:$T$1501,DR$2,TOI!$X$2:$X$1501,$A$12)+COUNTIFS(   TOI!$U$2:$U$1501,DR$2,TOI!$X$2:$X$1501,$A$12)</f>
        <v>0</v>
      </c>
      <c r="DS12" s="165">
        <f>IF(DR$9&gt;0,DR12/DR$9,0)</f>
        <v>0</v>
      </c>
      <c r="DT12" s="164">
        <f>COUNTIFS(   TOI!$S$2:$S$1501,DT$2,TOI!$X$2:$X$1501,$A$12)+COUNTIFS(   TOI!$T$2:$T$1501,DT$2,TOI!$X$2:$X$1501,$A$12)+COUNTIFS(   TOI!$U$2:$U$1501,DT$2,TOI!$X$2:$X$1501,$A$12)</f>
        <v>0</v>
      </c>
      <c r="DU12" s="165">
        <f>IF(DT$9&gt;0,DT12/DT$9,0)</f>
        <v>0</v>
      </c>
      <c r="DV12" s="146">
        <f>COUNTIFS(   TOI!$S$2:$S$1501,DV$2,TOI!$X$2:$X$1501,$A$12)+COUNTIFS(   TOI!$T$2:$T$1501,DV$2,TOI!$X$2:$X$1501,$A$12)+COUNTIFS(   TOI!$U$2:$U$1501,DV$2,TOI!$X$2:$X$1501,$A$12)</f>
        <v>0</v>
      </c>
      <c r="DW12" s="142">
        <f>IF(DV$9&gt;0,DV12/DV$9,0)</f>
        <v>0</v>
      </c>
      <c r="DX12" s="146">
        <f>COUNTIFS(   TOI!$S$2:$S$1501,DX$2,TOI!$X$2:$X$1501,$A$12)+COUNTIFS(   TOI!$T$2:$T$1501,DX$2,TOI!$X$2:$X$1501,$A$12)+COUNTIFS(   TOI!$U$2:$U$1501,DX$2,TOI!$X$2:$X$1501,$A$12)</f>
        <v>0</v>
      </c>
      <c r="DY12" s="142">
        <f>IF(DX$9&gt;0,DX12/DX$9,0)</f>
        <v>0</v>
      </c>
      <c r="DZ12" s="146">
        <f>COUNTIFS(   TOI!$S$2:$S$1501,DZ$2,TOI!$X$2:$X$1501,$A$12)+COUNTIFS(   TOI!$T$2:$T$1501,DZ$2,TOI!$X$2:$X$1501,$A$12)+COUNTIFS(   TOI!$U$2:$U$1501,DZ$2,TOI!$X$2:$X$1501,$A$12)</f>
        <v>0</v>
      </c>
      <c r="EA12" s="142">
        <f>IF(DZ$9&gt;0,DZ12/DZ$9,0)</f>
        <v>0</v>
      </c>
      <c r="EB12" s="146">
        <f>COUNTIFS(   TOI!$S$2:$S$1501,EB$2,TOI!$X$2:$X$1501,$A$12)+COUNTIFS(   TOI!$T$2:$T$1501,EB$2,TOI!$X$2:$X$1501,$A$12)+COUNTIFS(   TOI!$U$2:$U$1501,EB$2,TOI!$X$2:$X$1501,$A$12)</f>
        <v>0</v>
      </c>
      <c r="EC12" s="142">
        <f>IF(EB$9&gt;0,EB12/EB$9,0)</f>
        <v>0</v>
      </c>
      <c r="ED12" s="146">
        <f>COUNTIFS(   TOI!$S$2:$S$1501,ED$2,TOI!$X$2:$X$1501,$A$12)+COUNTIFS(   TOI!$T$2:$T$1501,ED$2,TOI!$X$2:$X$1501,$A$12)+COUNTIFS(   TOI!$U$2:$U$1501,ED$2,TOI!$X$2:$X$1501,$A$12)</f>
        <v>0</v>
      </c>
      <c r="EE12" s="142">
        <f>IF(ED$9&gt;0,ED12/ED$9,0)</f>
        <v>0</v>
      </c>
      <c r="EF12" s="164">
        <f>COUNTIFS(   TOI!$S$2:$S$1501,EF$2,TOI!$X$2:$X$1501,$A$12)+COUNTIFS(   TOI!$T$2:$T$1501,EF$2,TOI!$X$2:$X$1501,$A$12)+COUNTIFS(   TOI!$U$2:$U$1501,EF$2,TOI!$X$2:$X$1501,$A$12)</f>
        <v>0</v>
      </c>
      <c r="EG12" s="165">
        <f>IF(EF$9&gt;0,EF12/EF$9,0)</f>
        <v>0</v>
      </c>
      <c r="EH12" s="164">
        <f>COUNTIFS(   TOI!$S$2:$S$1501,EH$2,TOI!$X$2:$X$1501,$A$12)+COUNTIFS(   TOI!$T$2:$T$1501,EH$2,TOI!$X$2:$X$1501,$A$12)+COUNTIFS(   TOI!$U$2:$U$1501,EH$2,TOI!$X$2:$X$1501,$A$12)</f>
        <v>0</v>
      </c>
      <c r="EI12" s="165">
        <f>IF(EH$9&gt;0,EH12/EH$9,0)</f>
        <v>0</v>
      </c>
      <c r="EJ12" s="146">
        <f>COUNTIFS(   TOI!$S$2:$S$1501,EJ$2,TOI!$X$2:$X$1501,$A$12)+COUNTIFS(   TOI!$T$2:$T$1501,EJ$2,TOI!$X$2:$X$1501,$A$12)+COUNTIFS(   TOI!$U$2:$U$1501,EJ$2,TOI!$X$2:$X$1501,$A$12)</f>
        <v>0</v>
      </c>
      <c r="EK12" s="142">
        <f>IF(EJ$9&gt;0,EJ12/EJ$9,0)</f>
        <v>0</v>
      </c>
      <c r="EL12" s="146">
        <f>COUNTIFS(   TOI!$S$2:$S$1501,EL$2,TOI!$X$2:$X$1501,$A$12)+COUNTIFS(   TOI!$T$2:$T$1501,EL$2,TOI!$X$2:$X$1501,$A$12)+COUNTIFS(   TOI!$U$2:$U$1501,EL$2,TOI!$X$2:$X$1501,$A$12)</f>
        <v>0</v>
      </c>
      <c r="EM12" s="142">
        <f>IF(EL$9&gt;0,EL12/EL$9,0)</f>
        <v>0</v>
      </c>
      <c r="EN12" s="146">
        <f>COUNTIFS(   TOI!$S$2:$S$1501,EN$2,TOI!$X$2:$X$1501,$A$12)+COUNTIFS(   TOI!$T$2:$T$1501,EN$2,TOI!$X$2:$X$1501,$A$12)+COUNTIFS(   TOI!$U$2:$U$1501,EN$2,TOI!$X$2:$X$1501,$A$12)</f>
        <v>0</v>
      </c>
      <c r="EO12" s="142">
        <f>IF(EN$9&gt;0,EN12/EN$9,0)</f>
        <v>0</v>
      </c>
      <c r="EP12" s="146">
        <f>COUNTIFS(   TOI!$S$2:$S$1501,EP$2,TOI!$X$2:$X$1501,$A$12)+COUNTIFS(   TOI!$T$2:$T$1501,EP$2,TOI!$X$2:$X$1501,$A$12)+COUNTIFS(   TOI!$U$2:$U$1501,EP$2,TOI!$X$2:$X$1501,$A$12)</f>
        <v>0</v>
      </c>
      <c r="EQ12" s="142">
        <f>IF(EP$9&gt;0,EP12/EP$9,0)</f>
        <v>0</v>
      </c>
      <c r="ER12" s="146">
        <f>COUNTIFS(   TOI!$S$2:$S$1501,ER$2,TOI!$X$2:$X$1501,$A$12)+COUNTIFS(   TOI!$T$2:$T$1501,ER$2,TOI!$X$2:$X$1501,$A$12)+COUNTIFS(   TOI!$U$2:$U$1501,ER$2,TOI!$X$2:$X$1501,$A$12)</f>
        <v>0</v>
      </c>
      <c r="ES12" s="142">
        <f>IF(ER$9&gt;0,ER12/ER$9,0)</f>
        <v>0</v>
      </c>
      <c r="ET12" s="164">
        <f>COUNTIFS(   TOI!$S$2:$S$1501,ET$2,TOI!$X$2:$X$1501,$A$12)+COUNTIFS(   TOI!$T$2:$T$1501,ET$2,TOI!$X$2:$X$1501,$A$12)+COUNTIFS(   TOI!$U$2:$U$1501,ET$2,TOI!$X$2:$X$1501,$A$12)</f>
        <v>0</v>
      </c>
      <c r="EU12" s="165">
        <f>IF(ET$9&gt;0,ET12/ET$9,0)</f>
        <v>0</v>
      </c>
      <c r="EV12" s="164">
        <f>COUNTIFS(   TOI!$S$2:$S$1501,EV$2,TOI!$X$2:$X$1501,$A$12)+COUNTIFS(   TOI!$T$2:$T$1501,EV$2,TOI!$X$2:$X$1501,$A$12)+COUNTIFS(   TOI!$U$2:$U$1501,EV$2,TOI!$X$2:$X$1501,$A$12)</f>
        <v>0</v>
      </c>
      <c r="EW12" s="165">
        <f>IF(EV$9&gt;0,EV12/EV$9,0)</f>
        <v>0</v>
      </c>
      <c r="EX12" s="146">
        <f>COUNTIFS(   TOI!$S$2:$S$1501,EX$2,TOI!$X$2:$X$1501,$A$12)+COUNTIFS(   TOI!$T$2:$T$1501,EX$2,TOI!$X$2:$X$1501,$A$12)+COUNTIFS(   TOI!$U$2:$U$1501,EX$2,TOI!$X$2:$X$1501,$A$12)</f>
        <v>0</v>
      </c>
      <c r="EY12" s="142">
        <f>IF(EX$9&gt;0,EX12/EX$9,0)</f>
        <v>0</v>
      </c>
      <c r="EZ12" s="146">
        <f>COUNTIFS(   TOI!$S$2:$S$1501,EZ$2,TOI!$X$2:$X$1501,$A$12)+COUNTIFS(   TOI!$T$2:$T$1501,EZ$2,TOI!$X$2:$X$1501,$A$12)+COUNTIFS(   TOI!$U$2:$U$1501,EZ$2,TOI!$X$2:$X$1501,$A$12)</f>
        <v>0</v>
      </c>
      <c r="FA12" s="142">
        <f>IF(EZ$9&gt;0,EZ12/EZ$9,0)</f>
        <v>0</v>
      </c>
      <c r="FB12" s="146">
        <f>COUNTIFS(   TOI!$S$2:$S$1501,FB$2,TOI!$X$2:$X$1501,$A$12)+COUNTIFS(   TOI!$T$2:$T$1501,FB$2,TOI!$X$2:$X$1501,$A$12)+COUNTIFS(   TOI!$U$2:$U$1501,FB$2,TOI!$X$2:$X$1501,$A$12)</f>
        <v>0</v>
      </c>
      <c r="FC12" s="142">
        <f>IF(FB$9&gt;0,FB12/FB$9,0)</f>
        <v>0</v>
      </c>
      <c r="FD12" s="146">
        <f>COUNTIFS(   TOI!$S$2:$S$1501,FD$2,TOI!$X$2:$X$1501,$A$12)+COUNTIFS(   TOI!$T$2:$T$1501,FD$2,TOI!$X$2:$X$1501,$A$12)+COUNTIFS(   TOI!$U$2:$U$1501,FD$2,TOI!$X$2:$X$1501,$A$12)</f>
        <v>0</v>
      </c>
      <c r="FE12" s="142">
        <f>IF(FD$9&gt;0,FD12/FD$9,0)</f>
        <v>0</v>
      </c>
      <c r="FF12" s="146">
        <f>COUNTIFS(   TOI!$S$2:$S$1501,FF$2,TOI!$X$2:$X$1501,$A$12)+COUNTIFS(   TOI!$T$2:$T$1501,FF$2,TOI!$X$2:$X$1501,$A$12)+COUNTIFS(   TOI!$U$2:$U$1501,FF$2,TOI!$X$2:$X$1501,$A$12)</f>
        <v>0</v>
      </c>
      <c r="FG12" s="142">
        <f>IF(FF$9&gt;0,FF12/FF$9,0)</f>
        <v>0</v>
      </c>
      <c r="FH12" s="164">
        <f>COUNTIFS(   TOI!$S$2:$S$1501,FH$2,TOI!$X$2:$X$1501,$A$12)+COUNTIFS(   TOI!$T$2:$T$1501,FH$2,TOI!$X$2:$X$1501,$A$12)+COUNTIFS(   TOI!$U$2:$U$1501,FH$2,TOI!$X$2:$X$1501,$A$12)</f>
        <v>0</v>
      </c>
      <c r="FI12" s="165">
        <f>IF(FH$9&gt;0,FH12/FH$9,0)</f>
        <v>0</v>
      </c>
      <c r="FJ12" s="164">
        <f>COUNTIFS(   TOI!$S$2:$S$1501,FJ$2,TOI!$X$2:$X$1501,$A$12)+COUNTIFS(   TOI!$T$2:$T$1501,FJ$2,TOI!$X$2:$X$1501,$A$12)+COUNTIFS(   TOI!$U$2:$U$1501,FJ$2,TOI!$X$2:$X$1501,$A$12)</f>
        <v>0</v>
      </c>
      <c r="FK12" s="165">
        <f>IF(FJ$9&gt;0,FJ12/FJ$9,0)</f>
        <v>0</v>
      </c>
      <c r="FL12" s="146">
        <f>COUNTIFS(   TOI!$S$2:$S$1501,FL$2,TOI!$X$2:$X$1501,$A$12)+COUNTIFS(   TOI!$T$2:$T$1501,FL$2,TOI!$X$2:$X$1501,$A$12)+COUNTIFS(   TOI!$U$2:$U$1501,FL$2,TOI!$X$2:$X$1501,$A$12)</f>
        <v>0</v>
      </c>
      <c r="FM12" s="142">
        <f>IF(FL$9&gt;0,FL12/FL$9,0)</f>
        <v>0</v>
      </c>
      <c r="FN12" s="146">
        <f>COUNTIFS(   TOI!$S$2:$S$1501,FN$2,TOI!$X$2:$X$1501,$A$12)+COUNTIFS(   TOI!$T$2:$T$1501,FN$2,TOI!$X$2:$X$1501,$A$12)+COUNTIFS(   TOI!$U$2:$U$1501,FN$2,TOI!$X$2:$X$1501,$A$12)</f>
        <v>0</v>
      </c>
      <c r="FO12" s="142">
        <f>IF(FN$9&gt;0,FN12/FN$9,0)</f>
        <v>0</v>
      </c>
      <c r="FP12" s="146">
        <f>COUNTIFS(   TOI!$S$2:$S$1501,FP$2,TOI!$X$2:$X$1501,$A$12)+COUNTIFS(   TOI!$T$2:$T$1501,FP$2,TOI!$X$2:$X$1501,$A$12)+COUNTIFS(   TOI!$U$2:$U$1501,FP$2,TOI!$X$2:$X$1501,$A$12)</f>
        <v>0</v>
      </c>
      <c r="FQ12" s="142">
        <f>IF(FP$9&gt;0,FP12/FP$9,0)</f>
        <v>0</v>
      </c>
      <c r="FR12" s="146">
        <f>COUNTIFS(   TOI!$S$2:$S$1501,FR$2,TOI!$X$2:$X$1501,$A$12)+COUNTIFS(   TOI!$T$2:$T$1501,FR$2,TOI!$X$2:$X$1501,$A$12)+COUNTIFS(   TOI!$U$2:$U$1501,FR$2,TOI!$X$2:$X$1501,$A$12)</f>
        <v>0</v>
      </c>
      <c r="FS12" s="142">
        <f>IF(FR$9&gt;0,FR12/FR$9,0)</f>
        <v>0</v>
      </c>
      <c r="FT12" s="146">
        <f>COUNTIFS(   TOI!$S$2:$S$1501,FT$2,TOI!$X$2:$X$1501,$A$12)+COUNTIFS(   TOI!$T$2:$T$1501,FT$2,TOI!$X$2:$X$1501,$A$12)+COUNTIFS(   TOI!$U$2:$U$1501,FT$2,TOI!$X$2:$X$1501,$A$12)</f>
        <v>0</v>
      </c>
      <c r="FU12" s="142">
        <f>IF(FT$9&gt;0,FT12/FT$9,0)</f>
        <v>0</v>
      </c>
      <c r="FV12" s="164">
        <f>COUNTIFS(   TOI!$S$2:$S$1501,FV$2,TOI!$X$2:$X$1501,$A$12)+COUNTIFS(   TOI!$T$2:$T$1501,FV$2,TOI!$X$2:$X$1501,$A$12)+COUNTIFS(   TOI!$U$2:$U$1501,FV$2,TOI!$X$2:$X$1501,$A$12)</f>
        <v>0</v>
      </c>
      <c r="FW12" s="165">
        <f>IF(FV$9&gt;0,FV12/FV$9,0)</f>
        <v>0</v>
      </c>
      <c r="FX12" s="164">
        <f>COUNTIFS(   TOI!$S$2:$S$1501,FX$2,TOI!$X$2:$X$1501,$A$12)+COUNTIFS(   TOI!$T$2:$T$1501,FX$2,TOI!$X$2:$X$1501,$A$12)+COUNTIFS(   TOI!$U$2:$U$1501,FX$2,TOI!$X$2:$X$1501,$A$12)</f>
        <v>0</v>
      </c>
      <c r="FY12" s="165">
        <f>IF(FX$9&gt;0,FX12/FX$9,0)</f>
        <v>0</v>
      </c>
      <c r="FZ12" s="146">
        <f>COUNTIFS(   TOI!$S$2:$S$1501,FZ$2,TOI!$X$2:$X$1501,$A$12)+COUNTIFS(   TOI!$T$2:$T$1501,FZ$2,TOI!$X$2:$X$1501,$A$12)+COUNTIFS(   TOI!$U$2:$U$1501,FZ$2,TOI!$X$2:$X$1501,$A$12)</f>
        <v>0</v>
      </c>
      <c r="GA12" s="142">
        <f>IF(FZ$9&gt;0,FZ12/FZ$9,0)</f>
        <v>0</v>
      </c>
      <c r="GB12" s="146">
        <f>COUNTIFS(   TOI!$S$2:$S$1501,GB$2,TOI!$X$2:$X$1501,$A$12)+COUNTIFS(   TOI!$T$2:$T$1501,GB$2,TOI!$X$2:$X$1501,$A$12)+COUNTIFS(   TOI!$U$2:$U$1501,GB$2,TOI!$X$2:$X$1501,$A$12)</f>
        <v>0</v>
      </c>
      <c r="GC12" s="142">
        <f>IF(GB$9&gt;0,GB12/GB$9,0)</f>
        <v>0</v>
      </c>
    </row>
    <row r="13" spans="1:185" s="137" customFormat="1" ht="15.75" thickBot="1" x14ac:dyDescent="0.3"/>
    <row r="14" spans="1:185" s="137" customFormat="1" x14ac:dyDescent="0.25">
      <c r="A14" s="176">
        <v>10</v>
      </c>
      <c r="B14" s="208">
        <f t="shared" ref="B14:B23" si="274">IF(B$11&gt;=$A14,1,0)</f>
        <v>0</v>
      </c>
      <c r="C14" s="209"/>
      <c r="D14" s="209">
        <f t="shared" ref="D14:D23" si="275">IF(D$11&gt;=$A14,1,0)</f>
        <v>0</v>
      </c>
      <c r="E14" s="209"/>
      <c r="F14" s="209">
        <f t="shared" ref="F14:F23" si="276">IF(F$11&gt;=$A14,1,0)</f>
        <v>0</v>
      </c>
      <c r="G14" s="209"/>
      <c r="H14" s="209">
        <f t="shared" ref="H14:H23" si="277">IF(H$11&gt;=$A14,1,0)</f>
        <v>0</v>
      </c>
      <c r="I14" s="209"/>
      <c r="J14" s="210">
        <f t="shared" ref="J14:J23" si="278">IF(J$11&gt;=$A14,1,0)</f>
        <v>0</v>
      </c>
      <c r="K14" s="210"/>
      <c r="L14" s="210">
        <f t="shared" ref="L14:L23" si="279">IF(L$11&gt;=$A14,1,0)</f>
        <v>0</v>
      </c>
      <c r="M14" s="210"/>
      <c r="N14" s="209">
        <f t="shared" ref="N14:N23" si="280">IF(N$11&gt;=$A14,1,0)</f>
        <v>0</v>
      </c>
      <c r="O14" s="209"/>
      <c r="P14" s="209">
        <f t="shared" ref="P14:P23" si="281">IF(P$11&gt;=$A14,1,0)</f>
        <v>0</v>
      </c>
      <c r="Q14" s="209"/>
      <c r="R14" s="209">
        <f t="shared" ref="R14:R23" si="282">IF(R$11&gt;=$A14,1,0)</f>
        <v>0</v>
      </c>
      <c r="S14" s="209"/>
      <c r="T14" s="209">
        <f t="shared" ref="T14:T23" si="283">IF(T$11&gt;=$A14,1,0)</f>
        <v>0</v>
      </c>
      <c r="U14" s="209"/>
      <c r="V14" s="209">
        <f t="shared" ref="V14:V23" si="284">IF(V$11&gt;=$A14,1,0)</f>
        <v>0</v>
      </c>
      <c r="W14" s="209"/>
      <c r="X14" s="210">
        <f t="shared" ref="X14:X23" si="285">IF(X$11&gt;=$A14,1,0)</f>
        <v>0</v>
      </c>
      <c r="Y14" s="210"/>
      <c r="Z14" s="210">
        <f t="shared" ref="Z14:Z23" si="286">IF(Z$11&gt;=$A14,1,0)</f>
        <v>0</v>
      </c>
      <c r="AA14" s="210"/>
      <c r="AB14" s="209">
        <f t="shared" ref="AB14:AB23" si="287">IF(AB$11&gt;=$A14,1,0)</f>
        <v>0</v>
      </c>
      <c r="AC14" s="209"/>
      <c r="AD14" s="209">
        <f t="shared" ref="AD14:AD23" si="288">IF(AD$11&gt;=$A14,1,0)</f>
        <v>0</v>
      </c>
      <c r="AE14" s="209"/>
      <c r="AF14" s="209">
        <f t="shared" ref="AF14:AF23" si="289">IF(AF$11&gt;=$A14,1,0)</f>
        <v>0</v>
      </c>
      <c r="AG14" s="209"/>
      <c r="AH14" s="209">
        <f t="shared" ref="AH14:AH23" si="290">IF(AH$11&gt;=$A14,1,0)</f>
        <v>0</v>
      </c>
      <c r="AI14" s="209"/>
      <c r="AJ14" s="209">
        <f t="shared" ref="AJ14:AJ23" si="291">IF(AJ$11&gt;=$A14,1,0)</f>
        <v>0</v>
      </c>
      <c r="AK14" s="209"/>
      <c r="AL14" s="210">
        <f t="shared" ref="AL14:AL23" si="292">IF(AL$11&gt;=$A14,1,0)</f>
        <v>0</v>
      </c>
      <c r="AM14" s="210"/>
      <c r="AN14" s="210">
        <f t="shared" ref="AN14:AN23" si="293">IF(AN$11&gt;=$A14,1,0)</f>
        <v>0</v>
      </c>
      <c r="AO14" s="210"/>
      <c r="AP14" s="209">
        <f t="shared" ref="AP14:AP23" si="294">IF(AP$11&gt;=$A14,1,0)</f>
        <v>0</v>
      </c>
      <c r="AQ14" s="209"/>
      <c r="AR14" s="209">
        <f t="shared" ref="AR14:AR23" si="295">IF(AR$11&gt;=$A14,1,0)</f>
        <v>0</v>
      </c>
      <c r="AS14" s="209"/>
      <c r="AT14" s="209">
        <f t="shared" ref="AT14:AT23" si="296">IF(AT$11&gt;=$A14,1,0)</f>
        <v>0</v>
      </c>
      <c r="AU14" s="209"/>
      <c r="AV14" s="209">
        <f t="shared" ref="AV14:AV23" si="297">IF(AV$11&gt;=$A14,1,0)</f>
        <v>0</v>
      </c>
      <c r="AW14" s="209"/>
      <c r="AX14" s="209">
        <f t="shared" ref="AX14:AX23" si="298">IF(AX$11&gt;=$A14,1,0)</f>
        <v>0</v>
      </c>
      <c r="AY14" s="209"/>
      <c r="AZ14" s="210">
        <f t="shared" ref="AZ14:AZ23" si="299">IF(AZ$11&gt;=$A14,1,0)</f>
        <v>0</v>
      </c>
      <c r="BA14" s="210"/>
      <c r="BB14" s="210">
        <f t="shared" ref="BB14:BB23" si="300">IF(BB$11&gt;=$A14,1,0)</f>
        <v>0</v>
      </c>
      <c r="BC14" s="210"/>
      <c r="BD14" s="209">
        <f t="shared" ref="BD14:BD23" si="301">IF(BD$11&gt;=$A14,1,0)</f>
        <v>0</v>
      </c>
      <c r="BE14" s="209"/>
      <c r="BF14" s="209">
        <f t="shared" ref="BF14:BF23" si="302">IF(BF$11&gt;=$A14,1,0)</f>
        <v>0</v>
      </c>
      <c r="BG14" s="209"/>
      <c r="BH14" s="209">
        <f t="shared" ref="BH14:BH23" si="303">IF(BH$11&gt;=$A14,1,0)</f>
        <v>0</v>
      </c>
      <c r="BI14" s="209"/>
      <c r="BJ14" s="209">
        <f t="shared" ref="BJ14:BJ23" si="304">IF(BJ$11&gt;=$A14,1,0)</f>
        <v>0</v>
      </c>
      <c r="BK14" s="209"/>
      <c r="BL14" s="209">
        <f t="shared" ref="BL14:BL23" si="305">IF(BL$11&gt;=$A14,1,0)</f>
        <v>0</v>
      </c>
      <c r="BM14" s="209"/>
      <c r="BN14" s="210">
        <f t="shared" ref="BN14:BN23" si="306">IF(BN$11&gt;=$A14,1,0)</f>
        <v>0</v>
      </c>
      <c r="BO14" s="210"/>
      <c r="BP14" s="210">
        <f t="shared" ref="BP14:BP23" si="307">IF(BP$11&gt;=$A14,1,0)</f>
        <v>0</v>
      </c>
      <c r="BQ14" s="210"/>
      <c r="BR14" s="209">
        <f t="shared" ref="BR14:BR23" si="308">IF(BR$11&gt;=$A14,1,0)</f>
        <v>0</v>
      </c>
      <c r="BS14" s="209"/>
      <c r="BT14" s="209">
        <f t="shared" ref="BT14:BT23" si="309">IF(BT$11&gt;=$A14,1,0)</f>
        <v>0</v>
      </c>
      <c r="BU14" s="209"/>
      <c r="BV14" s="209">
        <f t="shared" ref="BV14:BV23" si="310">IF(BV$11&gt;=$A14,1,0)</f>
        <v>0</v>
      </c>
      <c r="BW14" s="209"/>
      <c r="BX14" s="209">
        <f t="shared" ref="BX14:BX23" si="311">IF(BX$11&gt;=$A14,1,0)</f>
        <v>0</v>
      </c>
      <c r="BY14" s="209"/>
      <c r="BZ14" s="209">
        <f t="shared" ref="BZ14:BZ23" si="312">IF(BZ$11&gt;=$A14,1,0)</f>
        <v>0</v>
      </c>
      <c r="CA14" s="209"/>
      <c r="CB14" s="210">
        <f t="shared" ref="CB14:CB23" si="313">IF(CB$11&gt;=$A14,1,0)</f>
        <v>0</v>
      </c>
      <c r="CC14" s="210"/>
      <c r="CD14" s="210">
        <f t="shared" ref="CD14:CD23" si="314">IF(CD$11&gt;=$A14,1,0)</f>
        <v>0</v>
      </c>
      <c r="CE14" s="210"/>
      <c r="CF14" s="209">
        <f t="shared" ref="CF14:CF23" si="315">IF(CF$11&gt;=$A14,1,0)</f>
        <v>0</v>
      </c>
      <c r="CG14" s="209"/>
      <c r="CH14" s="209">
        <f t="shared" ref="CH14:CH23" si="316">IF(CH$11&gt;=$A14,1,0)</f>
        <v>0</v>
      </c>
      <c r="CI14" s="209"/>
      <c r="CJ14" s="209">
        <f t="shared" ref="CJ14:CJ23" si="317">IF(CJ$11&gt;=$A14,1,0)</f>
        <v>0</v>
      </c>
      <c r="CK14" s="209"/>
      <c r="CL14" s="209">
        <f t="shared" ref="CL14:CL23" si="318">IF(CL$11&gt;=$A14,1,0)</f>
        <v>0</v>
      </c>
      <c r="CM14" s="209"/>
      <c r="CN14" s="209">
        <f t="shared" ref="CN14:CN23" si="319">IF(CN$11&gt;=$A14,1,0)</f>
        <v>0</v>
      </c>
      <c r="CO14" s="209"/>
      <c r="CP14" s="210">
        <f t="shared" ref="CP14:CP23" si="320">IF(CP$11&gt;=$A14,1,0)</f>
        <v>0</v>
      </c>
      <c r="CQ14" s="210"/>
      <c r="CR14" s="210">
        <f t="shared" ref="CR14:CR23" si="321">IF(CR$11&gt;=$A14,1,0)</f>
        <v>0</v>
      </c>
      <c r="CS14" s="210"/>
      <c r="CT14" s="209">
        <f t="shared" ref="CT14:CT23" si="322">IF(CT$11&gt;=$A14,1,0)</f>
        <v>0</v>
      </c>
      <c r="CU14" s="209"/>
      <c r="CV14" s="209">
        <f t="shared" ref="CV14:CV23" si="323">IF(CV$11&gt;=$A14,1,0)</f>
        <v>0</v>
      </c>
      <c r="CW14" s="209"/>
      <c r="CX14" s="209">
        <f t="shared" ref="CX14:CX23" si="324">IF(CX$11&gt;=$A14,1,0)</f>
        <v>0</v>
      </c>
      <c r="CY14" s="209"/>
      <c r="CZ14" s="209">
        <f t="shared" ref="CZ14:CZ23" si="325">IF(CZ$11&gt;=$A14,1,0)</f>
        <v>0</v>
      </c>
      <c r="DA14" s="209"/>
      <c r="DB14" s="209">
        <f t="shared" ref="DB14:DB23" si="326">IF(DB$11&gt;=$A14,1,0)</f>
        <v>0</v>
      </c>
      <c r="DC14" s="209"/>
      <c r="DD14" s="210">
        <f t="shared" ref="DD14:DD23" si="327">IF(DD$11&gt;=$A14,1,0)</f>
        <v>0</v>
      </c>
      <c r="DE14" s="210"/>
      <c r="DF14" s="210">
        <f t="shared" ref="DF14:DF23" si="328">IF(DF$11&gt;=$A14,1,0)</f>
        <v>0</v>
      </c>
      <c r="DG14" s="210"/>
      <c r="DH14" s="209">
        <f t="shared" ref="DH14:DH23" si="329">IF(DH$11&gt;=$A14,1,0)</f>
        <v>0</v>
      </c>
      <c r="DI14" s="209"/>
      <c r="DJ14" s="209">
        <f t="shared" ref="DJ14:DJ23" si="330">IF(DJ$11&gt;=$A14,1,0)</f>
        <v>0</v>
      </c>
      <c r="DK14" s="209"/>
      <c r="DL14" s="209">
        <f t="shared" ref="DL14:DL23" si="331">IF(DL$11&gt;=$A14,1,0)</f>
        <v>0</v>
      </c>
      <c r="DM14" s="209"/>
      <c r="DN14" s="209">
        <f t="shared" ref="DN14:DN23" si="332">IF(DN$11&gt;=$A14,1,0)</f>
        <v>0</v>
      </c>
      <c r="DO14" s="209"/>
      <c r="DP14" s="209">
        <f t="shared" ref="DP14:DP23" si="333">IF(DP$11&gt;=$A14,1,0)</f>
        <v>0</v>
      </c>
      <c r="DQ14" s="209"/>
      <c r="DR14" s="210">
        <f t="shared" ref="DR14:DR23" si="334">IF(DR$11&gt;=$A14,1,0)</f>
        <v>0</v>
      </c>
      <c r="DS14" s="210"/>
      <c r="DT14" s="210">
        <f t="shared" ref="DT14:DT23" si="335">IF(DT$11&gt;=$A14,1,0)</f>
        <v>0</v>
      </c>
      <c r="DU14" s="210"/>
      <c r="DV14" s="209">
        <f t="shared" ref="DV14:DV23" si="336">IF(DV$11&gt;=$A14,1,0)</f>
        <v>0</v>
      </c>
      <c r="DW14" s="209"/>
      <c r="DX14" s="209">
        <f t="shared" ref="DX14:DX23" si="337">IF(DX$11&gt;=$A14,1,0)</f>
        <v>0</v>
      </c>
      <c r="DY14" s="209"/>
      <c r="DZ14" s="209">
        <f t="shared" ref="DZ14:DZ23" si="338">IF(DZ$11&gt;=$A14,1,0)</f>
        <v>0</v>
      </c>
      <c r="EA14" s="209"/>
      <c r="EB14" s="209">
        <f t="shared" ref="EB14:EB23" si="339">IF(EB$11&gt;=$A14,1,0)</f>
        <v>0</v>
      </c>
      <c r="EC14" s="209"/>
      <c r="ED14" s="209">
        <f t="shared" ref="ED14:ED23" si="340">IF(ED$11&gt;=$A14,1,0)</f>
        <v>0</v>
      </c>
      <c r="EE14" s="209"/>
      <c r="EF14" s="210">
        <f t="shared" ref="EF14:EF23" si="341">IF(EF$11&gt;=$A14,1,0)</f>
        <v>0</v>
      </c>
      <c r="EG14" s="210"/>
      <c r="EH14" s="210">
        <f t="shared" ref="EH14:EH23" si="342">IF(EH$11&gt;=$A14,1,0)</f>
        <v>0</v>
      </c>
      <c r="EI14" s="210"/>
      <c r="EJ14" s="209">
        <f t="shared" ref="EJ14:EJ23" si="343">IF(EJ$11&gt;=$A14,1,0)</f>
        <v>0</v>
      </c>
      <c r="EK14" s="209"/>
      <c r="EL14" s="209">
        <f t="shared" ref="EL14:EL23" si="344">IF(EL$11&gt;=$A14,1,0)</f>
        <v>0</v>
      </c>
      <c r="EM14" s="209"/>
      <c r="EN14" s="209">
        <f t="shared" ref="EN14:EN23" si="345">IF(EN$11&gt;=$A14,1,0)</f>
        <v>0</v>
      </c>
      <c r="EO14" s="209"/>
      <c r="EP14" s="209">
        <f t="shared" ref="EP14:EP23" si="346">IF(EP$11&gt;=$A14,1,0)</f>
        <v>0</v>
      </c>
      <c r="EQ14" s="209"/>
      <c r="ER14" s="209">
        <f t="shared" ref="ER14:ER23" si="347">IF(ER$11&gt;=$A14,1,0)</f>
        <v>0</v>
      </c>
      <c r="ES14" s="209"/>
      <c r="ET14" s="210">
        <f t="shared" ref="ET14:ET23" si="348">IF(ET$11&gt;=$A14,1,0)</f>
        <v>0</v>
      </c>
      <c r="EU14" s="210"/>
      <c r="EV14" s="210">
        <f t="shared" ref="EV14:EV23" si="349">IF(EV$11&gt;=$A14,1,0)</f>
        <v>0</v>
      </c>
      <c r="EW14" s="210"/>
      <c r="EX14" s="209">
        <f t="shared" ref="EX14:EX23" si="350">IF(EX$11&gt;=$A14,1,0)</f>
        <v>0</v>
      </c>
      <c r="EY14" s="209"/>
      <c r="EZ14" s="209">
        <f t="shared" ref="EZ14:EZ23" si="351">IF(EZ$11&gt;=$A14,1,0)</f>
        <v>0</v>
      </c>
      <c r="FA14" s="209"/>
      <c r="FB14" s="209">
        <f t="shared" ref="FB14:FB23" si="352">IF(FB$11&gt;=$A14,1,0)</f>
        <v>0</v>
      </c>
      <c r="FC14" s="209"/>
      <c r="FD14" s="209">
        <f t="shared" ref="FD14:FD23" si="353">IF(FD$11&gt;=$A14,1,0)</f>
        <v>0</v>
      </c>
      <c r="FE14" s="209"/>
      <c r="FF14" s="209">
        <f t="shared" ref="FF14:FF23" si="354">IF(FF$11&gt;=$A14,1,0)</f>
        <v>0</v>
      </c>
      <c r="FG14" s="209"/>
      <c r="FH14" s="210">
        <f t="shared" ref="FH14:FH23" si="355">IF(FH$11&gt;=$A14,1,0)</f>
        <v>0</v>
      </c>
      <c r="FI14" s="210"/>
      <c r="FJ14" s="210">
        <f t="shared" ref="FJ14:FJ23" si="356">IF(FJ$11&gt;=$A14,1,0)</f>
        <v>0</v>
      </c>
      <c r="FK14" s="210"/>
      <c r="FL14" s="209">
        <f t="shared" ref="FL14:FL23" si="357">IF(FL$11&gt;=$A14,1,0)</f>
        <v>0</v>
      </c>
      <c r="FM14" s="209"/>
      <c r="FN14" s="209">
        <f t="shared" ref="FN14:FN23" si="358">IF(FN$11&gt;=$A14,1,0)</f>
        <v>0</v>
      </c>
      <c r="FO14" s="209"/>
      <c r="FP14" s="209">
        <f t="shared" ref="FP14:FP23" si="359">IF(FP$11&gt;=$A14,1,0)</f>
        <v>0</v>
      </c>
      <c r="FQ14" s="209"/>
      <c r="FR14" s="209">
        <f t="shared" ref="FR14:FR23" si="360">IF(FR$11&gt;=$A14,1,0)</f>
        <v>0</v>
      </c>
      <c r="FS14" s="209"/>
      <c r="FT14" s="209">
        <f t="shared" ref="FT14:FT23" si="361">IF(FT$11&gt;=$A14,1,0)</f>
        <v>0</v>
      </c>
      <c r="FU14" s="209"/>
      <c r="FV14" s="210">
        <f t="shared" ref="FV14:FV23" si="362">IF(FV$11&gt;=$A14,1,0)</f>
        <v>0</v>
      </c>
      <c r="FW14" s="210"/>
      <c r="FX14" s="210">
        <f t="shared" ref="FX14:FX23" si="363">IF(FX$11&gt;=$A14,1,0)</f>
        <v>0</v>
      </c>
      <c r="FY14" s="210"/>
      <c r="FZ14" s="209">
        <f t="shared" ref="FZ14:FZ23" si="364">IF(FZ$11&gt;=$A14,1,0)</f>
        <v>0</v>
      </c>
      <c r="GA14" s="209"/>
      <c r="GB14" s="209">
        <f t="shared" ref="GB14:GB23" si="365">IF(GB$11&gt;=$A14,1,0)</f>
        <v>0</v>
      </c>
      <c r="GC14" s="212"/>
    </row>
    <row r="15" spans="1:185" s="137" customFormat="1" x14ac:dyDescent="0.25">
      <c r="A15" s="177">
        <v>9</v>
      </c>
      <c r="B15" s="203">
        <f t="shared" si="274"/>
        <v>0</v>
      </c>
      <c r="C15" s="204"/>
      <c r="D15" s="204">
        <f t="shared" si="275"/>
        <v>0</v>
      </c>
      <c r="E15" s="204"/>
      <c r="F15" s="204">
        <f t="shared" si="276"/>
        <v>0</v>
      </c>
      <c r="G15" s="204"/>
      <c r="H15" s="204">
        <f t="shared" si="277"/>
        <v>0</v>
      </c>
      <c r="I15" s="204"/>
      <c r="J15" s="211">
        <f t="shared" si="278"/>
        <v>0</v>
      </c>
      <c r="K15" s="211"/>
      <c r="L15" s="211">
        <f t="shared" si="279"/>
        <v>0</v>
      </c>
      <c r="M15" s="211"/>
      <c r="N15" s="204">
        <f t="shared" si="280"/>
        <v>0</v>
      </c>
      <c r="O15" s="204"/>
      <c r="P15" s="204">
        <f t="shared" si="281"/>
        <v>0</v>
      </c>
      <c r="Q15" s="204"/>
      <c r="R15" s="204">
        <f t="shared" si="282"/>
        <v>0</v>
      </c>
      <c r="S15" s="204"/>
      <c r="T15" s="204">
        <f t="shared" si="283"/>
        <v>0</v>
      </c>
      <c r="U15" s="204"/>
      <c r="V15" s="204">
        <f t="shared" si="284"/>
        <v>0</v>
      </c>
      <c r="W15" s="204"/>
      <c r="X15" s="211">
        <f t="shared" si="285"/>
        <v>0</v>
      </c>
      <c r="Y15" s="211"/>
      <c r="Z15" s="211">
        <f t="shared" si="286"/>
        <v>0</v>
      </c>
      <c r="AA15" s="211"/>
      <c r="AB15" s="204">
        <f t="shared" si="287"/>
        <v>0</v>
      </c>
      <c r="AC15" s="204"/>
      <c r="AD15" s="204">
        <f t="shared" si="288"/>
        <v>0</v>
      </c>
      <c r="AE15" s="204"/>
      <c r="AF15" s="204">
        <f t="shared" si="289"/>
        <v>0</v>
      </c>
      <c r="AG15" s="204"/>
      <c r="AH15" s="204">
        <f t="shared" si="290"/>
        <v>0</v>
      </c>
      <c r="AI15" s="204"/>
      <c r="AJ15" s="204">
        <f t="shared" si="291"/>
        <v>0</v>
      </c>
      <c r="AK15" s="204"/>
      <c r="AL15" s="211">
        <f t="shared" si="292"/>
        <v>0</v>
      </c>
      <c r="AM15" s="211"/>
      <c r="AN15" s="211">
        <f t="shared" si="293"/>
        <v>0</v>
      </c>
      <c r="AO15" s="211"/>
      <c r="AP15" s="204">
        <f t="shared" si="294"/>
        <v>0</v>
      </c>
      <c r="AQ15" s="204"/>
      <c r="AR15" s="204">
        <f t="shared" si="295"/>
        <v>0</v>
      </c>
      <c r="AS15" s="204"/>
      <c r="AT15" s="204">
        <f t="shared" si="296"/>
        <v>0</v>
      </c>
      <c r="AU15" s="204"/>
      <c r="AV15" s="204">
        <f t="shared" si="297"/>
        <v>0</v>
      </c>
      <c r="AW15" s="204"/>
      <c r="AX15" s="204">
        <f t="shared" si="298"/>
        <v>0</v>
      </c>
      <c r="AY15" s="204"/>
      <c r="AZ15" s="211">
        <f t="shared" si="299"/>
        <v>0</v>
      </c>
      <c r="BA15" s="211"/>
      <c r="BB15" s="211">
        <f t="shared" si="300"/>
        <v>0</v>
      </c>
      <c r="BC15" s="211"/>
      <c r="BD15" s="204">
        <f t="shared" si="301"/>
        <v>0</v>
      </c>
      <c r="BE15" s="204"/>
      <c r="BF15" s="204">
        <f t="shared" si="302"/>
        <v>0</v>
      </c>
      <c r="BG15" s="204"/>
      <c r="BH15" s="204">
        <f t="shared" si="303"/>
        <v>0</v>
      </c>
      <c r="BI15" s="204"/>
      <c r="BJ15" s="204">
        <f t="shared" si="304"/>
        <v>0</v>
      </c>
      <c r="BK15" s="204"/>
      <c r="BL15" s="204">
        <f t="shared" si="305"/>
        <v>0</v>
      </c>
      <c r="BM15" s="204"/>
      <c r="BN15" s="211">
        <f t="shared" si="306"/>
        <v>0</v>
      </c>
      <c r="BO15" s="211"/>
      <c r="BP15" s="211">
        <f t="shared" si="307"/>
        <v>0</v>
      </c>
      <c r="BQ15" s="211"/>
      <c r="BR15" s="204">
        <f t="shared" si="308"/>
        <v>0</v>
      </c>
      <c r="BS15" s="204"/>
      <c r="BT15" s="204">
        <f t="shared" si="309"/>
        <v>0</v>
      </c>
      <c r="BU15" s="204"/>
      <c r="BV15" s="204">
        <f t="shared" si="310"/>
        <v>0</v>
      </c>
      <c r="BW15" s="204"/>
      <c r="BX15" s="204">
        <f t="shared" si="311"/>
        <v>0</v>
      </c>
      <c r="BY15" s="204"/>
      <c r="BZ15" s="204">
        <f t="shared" si="312"/>
        <v>0</v>
      </c>
      <c r="CA15" s="204"/>
      <c r="CB15" s="211">
        <f t="shared" si="313"/>
        <v>0</v>
      </c>
      <c r="CC15" s="211"/>
      <c r="CD15" s="211">
        <f t="shared" si="314"/>
        <v>0</v>
      </c>
      <c r="CE15" s="211"/>
      <c r="CF15" s="204">
        <f t="shared" si="315"/>
        <v>0</v>
      </c>
      <c r="CG15" s="204"/>
      <c r="CH15" s="204">
        <f t="shared" si="316"/>
        <v>0</v>
      </c>
      <c r="CI15" s="204"/>
      <c r="CJ15" s="204">
        <f t="shared" si="317"/>
        <v>0</v>
      </c>
      <c r="CK15" s="204"/>
      <c r="CL15" s="204">
        <f t="shared" si="318"/>
        <v>0</v>
      </c>
      <c r="CM15" s="204"/>
      <c r="CN15" s="204">
        <f t="shared" si="319"/>
        <v>0</v>
      </c>
      <c r="CO15" s="204"/>
      <c r="CP15" s="211">
        <f t="shared" si="320"/>
        <v>0</v>
      </c>
      <c r="CQ15" s="211"/>
      <c r="CR15" s="211">
        <f t="shared" si="321"/>
        <v>0</v>
      </c>
      <c r="CS15" s="211"/>
      <c r="CT15" s="204">
        <f t="shared" si="322"/>
        <v>0</v>
      </c>
      <c r="CU15" s="204"/>
      <c r="CV15" s="204">
        <f t="shared" si="323"/>
        <v>0</v>
      </c>
      <c r="CW15" s="204"/>
      <c r="CX15" s="204">
        <f t="shared" si="324"/>
        <v>0</v>
      </c>
      <c r="CY15" s="204"/>
      <c r="CZ15" s="204">
        <f t="shared" si="325"/>
        <v>0</v>
      </c>
      <c r="DA15" s="204"/>
      <c r="DB15" s="204">
        <f t="shared" si="326"/>
        <v>0</v>
      </c>
      <c r="DC15" s="204"/>
      <c r="DD15" s="211">
        <f t="shared" si="327"/>
        <v>0</v>
      </c>
      <c r="DE15" s="211"/>
      <c r="DF15" s="211">
        <f t="shared" si="328"/>
        <v>0</v>
      </c>
      <c r="DG15" s="211"/>
      <c r="DH15" s="204">
        <f t="shared" si="329"/>
        <v>0</v>
      </c>
      <c r="DI15" s="204"/>
      <c r="DJ15" s="204">
        <f t="shared" si="330"/>
        <v>0</v>
      </c>
      <c r="DK15" s="204"/>
      <c r="DL15" s="204">
        <f t="shared" si="331"/>
        <v>0</v>
      </c>
      <c r="DM15" s="204"/>
      <c r="DN15" s="204">
        <f t="shared" si="332"/>
        <v>0</v>
      </c>
      <c r="DO15" s="204"/>
      <c r="DP15" s="204">
        <f t="shared" si="333"/>
        <v>0</v>
      </c>
      <c r="DQ15" s="204"/>
      <c r="DR15" s="211">
        <f t="shared" si="334"/>
        <v>0</v>
      </c>
      <c r="DS15" s="211"/>
      <c r="DT15" s="211">
        <f t="shared" si="335"/>
        <v>0</v>
      </c>
      <c r="DU15" s="211"/>
      <c r="DV15" s="204">
        <f t="shared" si="336"/>
        <v>0</v>
      </c>
      <c r="DW15" s="204"/>
      <c r="DX15" s="204">
        <f t="shared" si="337"/>
        <v>0</v>
      </c>
      <c r="DY15" s="204"/>
      <c r="DZ15" s="204">
        <f t="shared" si="338"/>
        <v>0</v>
      </c>
      <c r="EA15" s="204"/>
      <c r="EB15" s="204">
        <f t="shared" si="339"/>
        <v>0</v>
      </c>
      <c r="EC15" s="204"/>
      <c r="ED15" s="204">
        <f t="shared" si="340"/>
        <v>0</v>
      </c>
      <c r="EE15" s="204"/>
      <c r="EF15" s="211">
        <f t="shared" si="341"/>
        <v>0</v>
      </c>
      <c r="EG15" s="211"/>
      <c r="EH15" s="211">
        <f t="shared" si="342"/>
        <v>0</v>
      </c>
      <c r="EI15" s="211"/>
      <c r="EJ15" s="204">
        <f t="shared" si="343"/>
        <v>0</v>
      </c>
      <c r="EK15" s="204"/>
      <c r="EL15" s="204">
        <f t="shared" si="344"/>
        <v>0</v>
      </c>
      <c r="EM15" s="204"/>
      <c r="EN15" s="204">
        <f t="shared" si="345"/>
        <v>0</v>
      </c>
      <c r="EO15" s="204"/>
      <c r="EP15" s="204">
        <f t="shared" si="346"/>
        <v>0</v>
      </c>
      <c r="EQ15" s="204"/>
      <c r="ER15" s="204">
        <f t="shared" si="347"/>
        <v>0</v>
      </c>
      <c r="ES15" s="204"/>
      <c r="ET15" s="211">
        <f t="shared" si="348"/>
        <v>0</v>
      </c>
      <c r="EU15" s="211"/>
      <c r="EV15" s="211">
        <f t="shared" si="349"/>
        <v>0</v>
      </c>
      <c r="EW15" s="211"/>
      <c r="EX15" s="204">
        <f t="shared" si="350"/>
        <v>0</v>
      </c>
      <c r="EY15" s="204"/>
      <c r="EZ15" s="204">
        <f t="shared" si="351"/>
        <v>0</v>
      </c>
      <c r="FA15" s="204"/>
      <c r="FB15" s="204">
        <f t="shared" si="352"/>
        <v>0</v>
      </c>
      <c r="FC15" s="204"/>
      <c r="FD15" s="204">
        <f t="shared" si="353"/>
        <v>0</v>
      </c>
      <c r="FE15" s="204"/>
      <c r="FF15" s="204">
        <f t="shared" si="354"/>
        <v>0</v>
      </c>
      <c r="FG15" s="204"/>
      <c r="FH15" s="211">
        <f t="shared" si="355"/>
        <v>0</v>
      </c>
      <c r="FI15" s="211"/>
      <c r="FJ15" s="211">
        <f t="shared" si="356"/>
        <v>0</v>
      </c>
      <c r="FK15" s="211"/>
      <c r="FL15" s="204">
        <f t="shared" si="357"/>
        <v>0</v>
      </c>
      <c r="FM15" s="204"/>
      <c r="FN15" s="204">
        <f t="shared" si="358"/>
        <v>0</v>
      </c>
      <c r="FO15" s="204"/>
      <c r="FP15" s="204">
        <f t="shared" si="359"/>
        <v>0</v>
      </c>
      <c r="FQ15" s="204"/>
      <c r="FR15" s="204">
        <f t="shared" si="360"/>
        <v>0</v>
      </c>
      <c r="FS15" s="204"/>
      <c r="FT15" s="204">
        <f t="shared" si="361"/>
        <v>0</v>
      </c>
      <c r="FU15" s="204"/>
      <c r="FV15" s="211">
        <f t="shared" si="362"/>
        <v>0</v>
      </c>
      <c r="FW15" s="211"/>
      <c r="FX15" s="211">
        <f t="shared" si="363"/>
        <v>0</v>
      </c>
      <c r="FY15" s="211"/>
      <c r="FZ15" s="204">
        <f t="shared" si="364"/>
        <v>0</v>
      </c>
      <c r="GA15" s="204"/>
      <c r="GB15" s="204">
        <f t="shared" si="365"/>
        <v>0</v>
      </c>
      <c r="GC15" s="213"/>
    </row>
    <row r="16" spans="1:185" s="137" customFormat="1" x14ac:dyDescent="0.25">
      <c r="A16" s="177">
        <v>8</v>
      </c>
      <c r="B16" s="203">
        <f t="shared" si="274"/>
        <v>0</v>
      </c>
      <c r="C16" s="204"/>
      <c r="D16" s="204">
        <f t="shared" si="275"/>
        <v>0</v>
      </c>
      <c r="E16" s="204"/>
      <c r="F16" s="204">
        <f t="shared" si="276"/>
        <v>0</v>
      </c>
      <c r="G16" s="204"/>
      <c r="H16" s="204">
        <f t="shared" si="277"/>
        <v>0</v>
      </c>
      <c r="I16" s="204"/>
      <c r="J16" s="211">
        <f t="shared" si="278"/>
        <v>0</v>
      </c>
      <c r="K16" s="211"/>
      <c r="L16" s="211">
        <f t="shared" si="279"/>
        <v>0</v>
      </c>
      <c r="M16" s="211"/>
      <c r="N16" s="204">
        <f t="shared" si="280"/>
        <v>0</v>
      </c>
      <c r="O16" s="204"/>
      <c r="P16" s="204">
        <f t="shared" si="281"/>
        <v>0</v>
      </c>
      <c r="Q16" s="204"/>
      <c r="R16" s="204">
        <f t="shared" si="282"/>
        <v>0</v>
      </c>
      <c r="S16" s="204"/>
      <c r="T16" s="204">
        <f t="shared" si="283"/>
        <v>0</v>
      </c>
      <c r="U16" s="204"/>
      <c r="V16" s="204">
        <f t="shared" si="284"/>
        <v>0</v>
      </c>
      <c r="W16" s="204"/>
      <c r="X16" s="211">
        <f t="shared" si="285"/>
        <v>0</v>
      </c>
      <c r="Y16" s="211"/>
      <c r="Z16" s="211">
        <f t="shared" si="286"/>
        <v>0</v>
      </c>
      <c r="AA16" s="211"/>
      <c r="AB16" s="204">
        <f t="shared" si="287"/>
        <v>0</v>
      </c>
      <c r="AC16" s="204"/>
      <c r="AD16" s="204">
        <f t="shared" si="288"/>
        <v>0</v>
      </c>
      <c r="AE16" s="204"/>
      <c r="AF16" s="204">
        <f t="shared" si="289"/>
        <v>0</v>
      </c>
      <c r="AG16" s="204"/>
      <c r="AH16" s="204">
        <f t="shared" si="290"/>
        <v>0</v>
      </c>
      <c r="AI16" s="204"/>
      <c r="AJ16" s="204">
        <f t="shared" si="291"/>
        <v>0</v>
      </c>
      <c r="AK16" s="204"/>
      <c r="AL16" s="211">
        <f t="shared" si="292"/>
        <v>0</v>
      </c>
      <c r="AM16" s="211"/>
      <c r="AN16" s="211">
        <f t="shared" si="293"/>
        <v>0</v>
      </c>
      <c r="AO16" s="211"/>
      <c r="AP16" s="204">
        <f t="shared" si="294"/>
        <v>0</v>
      </c>
      <c r="AQ16" s="204"/>
      <c r="AR16" s="204">
        <f t="shared" si="295"/>
        <v>0</v>
      </c>
      <c r="AS16" s="204"/>
      <c r="AT16" s="204">
        <f t="shared" si="296"/>
        <v>0</v>
      </c>
      <c r="AU16" s="204"/>
      <c r="AV16" s="204">
        <f t="shared" si="297"/>
        <v>0</v>
      </c>
      <c r="AW16" s="204"/>
      <c r="AX16" s="204">
        <f t="shared" si="298"/>
        <v>0</v>
      </c>
      <c r="AY16" s="204"/>
      <c r="AZ16" s="211">
        <f t="shared" si="299"/>
        <v>0</v>
      </c>
      <c r="BA16" s="211"/>
      <c r="BB16" s="211">
        <f t="shared" si="300"/>
        <v>0</v>
      </c>
      <c r="BC16" s="211"/>
      <c r="BD16" s="204">
        <f t="shared" si="301"/>
        <v>0</v>
      </c>
      <c r="BE16" s="204"/>
      <c r="BF16" s="204">
        <f t="shared" si="302"/>
        <v>0</v>
      </c>
      <c r="BG16" s="204"/>
      <c r="BH16" s="204">
        <f t="shared" si="303"/>
        <v>0</v>
      </c>
      <c r="BI16" s="204"/>
      <c r="BJ16" s="204">
        <f t="shared" si="304"/>
        <v>0</v>
      </c>
      <c r="BK16" s="204"/>
      <c r="BL16" s="204">
        <f t="shared" si="305"/>
        <v>0</v>
      </c>
      <c r="BM16" s="204"/>
      <c r="BN16" s="211">
        <f t="shared" si="306"/>
        <v>0</v>
      </c>
      <c r="BO16" s="211"/>
      <c r="BP16" s="211">
        <f t="shared" si="307"/>
        <v>0</v>
      </c>
      <c r="BQ16" s="211"/>
      <c r="BR16" s="204">
        <f t="shared" si="308"/>
        <v>0</v>
      </c>
      <c r="BS16" s="204"/>
      <c r="BT16" s="204">
        <f t="shared" si="309"/>
        <v>0</v>
      </c>
      <c r="BU16" s="204"/>
      <c r="BV16" s="204">
        <f t="shared" si="310"/>
        <v>0</v>
      </c>
      <c r="BW16" s="204"/>
      <c r="BX16" s="204">
        <f t="shared" si="311"/>
        <v>0</v>
      </c>
      <c r="BY16" s="204"/>
      <c r="BZ16" s="204">
        <f t="shared" si="312"/>
        <v>0</v>
      </c>
      <c r="CA16" s="204"/>
      <c r="CB16" s="211">
        <f t="shared" si="313"/>
        <v>0</v>
      </c>
      <c r="CC16" s="211"/>
      <c r="CD16" s="211">
        <f t="shared" si="314"/>
        <v>0</v>
      </c>
      <c r="CE16" s="211"/>
      <c r="CF16" s="204">
        <f t="shared" si="315"/>
        <v>0</v>
      </c>
      <c r="CG16" s="204"/>
      <c r="CH16" s="204">
        <f t="shared" si="316"/>
        <v>0</v>
      </c>
      <c r="CI16" s="204"/>
      <c r="CJ16" s="204">
        <f t="shared" si="317"/>
        <v>0</v>
      </c>
      <c r="CK16" s="204"/>
      <c r="CL16" s="204">
        <f t="shared" si="318"/>
        <v>0</v>
      </c>
      <c r="CM16" s="204"/>
      <c r="CN16" s="204">
        <f t="shared" si="319"/>
        <v>0</v>
      </c>
      <c r="CO16" s="204"/>
      <c r="CP16" s="211">
        <f t="shared" si="320"/>
        <v>0</v>
      </c>
      <c r="CQ16" s="211"/>
      <c r="CR16" s="211">
        <f t="shared" si="321"/>
        <v>0</v>
      </c>
      <c r="CS16" s="211"/>
      <c r="CT16" s="204">
        <f t="shared" si="322"/>
        <v>0</v>
      </c>
      <c r="CU16" s="204"/>
      <c r="CV16" s="204">
        <f t="shared" si="323"/>
        <v>0</v>
      </c>
      <c r="CW16" s="204"/>
      <c r="CX16" s="204">
        <f t="shared" si="324"/>
        <v>0</v>
      </c>
      <c r="CY16" s="204"/>
      <c r="CZ16" s="204">
        <f t="shared" si="325"/>
        <v>0</v>
      </c>
      <c r="DA16" s="204"/>
      <c r="DB16" s="204">
        <f t="shared" si="326"/>
        <v>0</v>
      </c>
      <c r="DC16" s="204"/>
      <c r="DD16" s="211">
        <f t="shared" si="327"/>
        <v>0</v>
      </c>
      <c r="DE16" s="211"/>
      <c r="DF16" s="211">
        <f t="shared" si="328"/>
        <v>0</v>
      </c>
      <c r="DG16" s="211"/>
      <c r="DH16" s="204">
        <f t="shared" si="329"/>
        <v>0</v>
      </c>
      <c r="DI16" s="204"/>
      <c r="DJ16" s="204">
        <f t="shared" si="330"/>
        <v>0</v>
      </c>
      <c r="DK16" s="204"/>
      <c r="DL16" s="204">
        <f t="shared" si="331"/>
        <v>0</v>
      </c>
      <c r="DM16" s="204"/>
      <c r="DN16" s="204">
        <f t="shared" si="332"/>
        <v>0</v>
      </c>
      <c r="DO16" s="204"/>
      <c r="DP16" s="204">
        <f t="shared" si="333"/>
        <v>0</v>
      </c>
      <c r="DQ16" s="204"/>
      <c r="DR16" s="211">
        <f t="shared" si="334"/>
        <v>0</v>
      </c>
      <c r="DS16" s="211"/>
      <c r="DT16" s="211">
        <f t="shared" si="335"/>
        <v>0</v>
      </c>
      <c r="DU16" s="211"/>
      <c r="DV16" s="204">
        <f t="shared" si="336"/>
        <v>0</v>
      </c>
      <c r="DW16" s="204"/>
      <c r="DX16" s="204">
        <f t="shared" si="337"/>
        <v>0</v>
      </c>
      <c r="DY16" s="204"/>
      <c r="DZ16" s="204">
        <f t="shared" si="338"/>
        <v>0</v>
      </c>
      <c r="EA16" s="204"/>
      <c r="EB16" s="204">
        <f t="shared" si="339"/>
        <v>0</v>
      </c>
      <c r="EC16" s="204"/>
      <c r="ED16" s="204">
        <f t="shared" si="340"/>
        <v>0</v>
      </c>
      <c r="EE16" s="204"/>
      <c r="EF16" s="211">
        <f t="shared" si="341"/>
        <v>0</v>
      </c>
      <c r="EG16" s="211"/>
      <c r="EH16" s="211">
        <f t="shared" si="342"/>
        <v>0</v>
      </c>
      <c r="EI16" s="211"/>
      <c r="EJ16" s="204">
        <f t="shared" si="343"/>
        <v>0</v>
      </c>
      <c r="EK16" s="204"/>
      <c r="EL16" s="204">
        <f t="shared" si="344"/>
        <v>0</v>
      </c>
      <c r="EM16" s="204"/>
      <c r="EN16" s="204">
        <f t="shared" si="345"/>
        <v>0</v>
      </c>
      <c r="EO16" s="204"/>
      <c r="EP16" s="204">
        <f t="shared" si="346"/>
        <v>0</v>
      </c>
      <c r="EQ16" s="204"/>
      <c r="ER16" s="204">
        <f t="shared" si="347"/>
        <v>0</v>
      </c>
      <c r="ES16" s="204"/>
      <c r="ET16" s="211">
        <f t="shared" si="348"/>
        <v>0</v>
      </c>
      <c r="EU16" s="211"/>
      <c r="EV16" s="211">
        <f t="shared" si="349"/>
        <v>0</v>
      </c>
      <c r="EW16" s="211"/>
      <c r="EX16" s="204">
        <f t="shared" si="350"/>
        <v>0</v>
      </c>
      <c r="EY16" s="204"/>
      <c r="EZ16" s="204">
        <f t="shared" si="351"/>
        <v>0</v>
      </c>
      <c r="FA16" s="204"/>
      <c r="FB16" s="204">
        <f t="shared" si="352"/>
        <v>0</v>
      </c>
      <c r="FC16" s="204"/>
      <c r="FD16" s="204">
        <f t="shared" si="353"/>
        <v>0</v>
      </c>
      <c r="FE16" s="204"/>
      <c r="FF16" s="204">
        <f t="shared" si="354"/>
        <v>0</v>
      </c>
      <c r="FG16" s="204"/>
      <c r="FH16" s="211">
        <f t="shared" si="355"/>
        <v>0</v>
      </c>
      <c r="FI16" s="211"/>
      <c r="FJ16" s="211">
        <f t="shared" si="356"/>
        <v>0</v>
      </c>
      <c r="FK16" s="211"/>
      <c r="FL16" s="204">
        <f t="shared" si="357"/>
        <v>0</v>
      </c>
      <c r="FM16" s="204"/>
      <c r="FN16" s="204">
        <f t="shared" si="358"/>
        <v>0</v>
      </c>
      <c r="FO16" s="204"/>
      <c r="FP16" s="204">
        <f t="shared" si="359"/>
        <v>0</v>
      </c>
      <c r="FQ16" s="204"/>
      <c r="FR16" s="204">
        <f t="shared" si="360"/>
        <v>0</v>
      </c>
      <c r="FS16" s="204"/>
      <c r="FT16" s="204">
        <f t="shared" si="361"/>
        <v>0</v>
      </c>
      <c r="FU16" s="204"/>
      <c r="FV16" s="211">
        <f t="shared" si="362"/>
        <v>0</v>
      </c>
      <c r="FW16" s="211"/>
      <c r="FX16" s="211">
        <f t="shared" si="363"/>
        <v>0</v>
      </c>
      <c r="FY16" s="211"/>
      <c r="FZ16" s="204">
        <f t="shared" si="364"/>
        <v>0</v>
      </c>
      <c r="GA16" s="204"/>
      <c r="GB16" s="204">
        <f t="shared" si="365"/>
        <v>0</v>
      </c>
      <c r="GC16" s="213"/>
    </row>
    <row r="17" spans="1:185" s="137" customFormat="1" x14ac:dyDescent="0.25">
      <c r="A17" s="177">
        <v>7</v>
      </c>
      <c r="B17" s="203">
        <f t="shared" si="274"/>
        <v>0</v>
      </c>
      <c r="C17" s="204"/>
      <c r="D17" s="204">
        <f t="shared" si="275"/>
        <v>0</v>
      </c>
      <c r="E17" s="204"/>
      <c r="F17" s="204">
        <f t="shared" si="276"/>
        <v>0</v>
      </c>
      <c r="G17" s="204"/>
      <c r="H17" s="204">
        <f t="shared" si="277"/>
        <v>0</v>
      </c>
      <c r="I17" s="204"/>
      <c r="J17" s="211">
        <f t="shared" si="278"/>
        <v>0</v>
      </c>
      <c r="K17" s="211"/>
      <c r="L17" s="211">
        <f t="shared" si="279"/>
        <v>0</v>
      </c>
      <c r="M17" s="211"/>
      <c r="N17" s="204">
        <f t="shared" si="280"/>
        <v>0</v>
      </c>
      <c r="O17" s="204"/>
      <c r="P17" s="204">
        <f t="shared" si="281"/>
        <v>0</v>
      </c>
      <c r="Q17" s="204"/>
      <c r="R17" s="204">
        <f t="shared" si="282"/>
        <v>0</v>
      </c>
      <c r="S17" s="204"/>
      <c r="T17" s="204">
        <f t="shared" si="283"/>
        <v>0</v>
      </c>
      <c r="U17" s="204"/>
      <c r="V17" s="204">
        <f t="shared" si="284"/>
        <v>0</v>
      </c>
      <c r="W17" s="204"/>
      <c r="X17" s="211">
        <f t="shared" si="285"/>
        <v>0</v>
      </c>
      <c r="Y17" s="211"/>
      <c r="Z17" s="211">
        <f t="shared" si="286"/>
        <v>0</v>
      </c>
      <c r="AA17" s="211"/>
      <c r="AB17" s="204">
        <f t="shared" si="287"/>
        <v>0</v>
      </c>
      <c r="AC17" s="204"/>
      <c r="AD17" s="204">
        <f t="shared" si="288"/>
        <v>0</v>
      </c>
      <c r="AE17" s="204"/>
      <c r="AF17" s="204">
        <f t="shared" si="289"/>
        <v>0</v>
      </c>
      <c r="AG17" s="204"/>
      <c r="AH17" s="204">
        <f t="shared" si="290"/>
        <v>0</v>
      </c>
      <c r="AI17" s="204"/>
      <c r="AJ17" s="204">
        <f t="shared" si="291"/>
        <v>0</v>
      </c>
      <c r="AK17" s="204"/>
      <c r="AL17" s="211">
        <f t="shared" si="292"/>
        <v>0</v>
      </c>
      <c r="AM17" s="211"/>
      <c r="AN17" s="211">
        <f t="shared" si="293"/>
        <v>0</v>
      </c>
      <c r="AO17" s="211"/>
      <c r="AP17" s="204">
        <f t="shared" si="294"/>
        <v>0</v>
      </c>
      <c r="AQ17" s="204"/>
      <c r="AR17" s="204">
        <f t="shared" si="295"/>
        <v>0</v>
      </c>
      <c r="AS17" s="204"/>
      <c r="AT17" s="204">
        <f t="shared" si="296"/>
        <v>0</v>
      </c>
      <c r="AU17" s="204"/>
      <c r="AV17" s="204">
        <f t="shared" si="297"/>
        <v>0</v>
      </c>
      <c r="AW17" s="204"/>
      <c r="AX17" s="204">
        <f t="shared" si="298"/>
        <v>0</v>
      </c>
      <c r="AY17" s="204"/>
      <c r="AZ17" s="211">
        <f t="shared" si="299"/>
        <v>0</v>
      </c>
      <c r="BA17" s="211"/>
      <c r="BB17" s="211">
        <f t="shared" si="300"/>
        <v>0</v>
      </c>
      <c r="BC17" s="211"/>
      <c r="BD17" s="204">
        <f t="shared" si="301"/>
        <v>0</v>
      </c>
      <c r="BE17" s="204"/>
      <c r="BF17" s="204">
        <f t="shared" si="302"/>
        <v>0</v>
      </c>
      <c r="BG17" s="204"/>
      <c r="BH17" s="204">
        <f t="shared" si="303"/>
        <v>0</v>
      </c>
      <c r="BI17" s="204"/>
      <c r="BJ17" s="204">
        <f t="shared" si="304"/>
        <v>0</v>
      </c>
      <c r="BK17" s="204"/>
      <c r="BL17" s="204">
        <f t="shared" si="305"/>
        <v>0</v>
      </c>
      <c r="BM17" s="204"/>
      <c r="BN17" s="211">
        <f t="shared" si="306"/>
        <v>0</v>
      </c>
      <c r="BO17" s="211"/>
      <c r="BP17" s="211">
        <f t="shared" si="307"/>
        <v>0</v>
      </c>
      <c r="BQ17" s="211"/>
      <c r="BR17" s="204">
        <f t="shared" si="308"/>
        <v>0</v>
      </c>
      <c r="BS17" s="204"/>
      <c r="BT17" s="204">
        <f t="shared" si="309"/>
        <v>0</v>
      </c>
      <c r="BU17" s="204"/>
      <c r="BV17" s="204">
        <f t="shared" si="310"/>
        <v>0</v>
      </c>
      <c r="BW17" s="204"/>
      <c r="BX17" s="204">
        <f t="shared" si="311"/>
        <v>0</v>
      </c>
      <c r="BY17" s="204"/>
      <c r="BZ17" s="204">
        <f t="shared" si="312"/>
        <v>0</v>
      </c>
      <c r="CA17" s="204"/>
      <c r="CB17" s="211">
        <f t="shared" si="313"/>
        <v>0</v>
      </c>
      <c r="CC17" s="211"/>
      <c r="CD17" s="211">
        <f t="shared" si="314"/>
        <v>0</v>
      </c>
      <c r="CE17" s="211"/>
      <c r="CF17" s="204">
        <f t="shared" si="315"/>
        <v>0</v>
      </c>
      <c r="CG17" s="204"/>
      <c r="CH17" s="204">
        <f t="shared" si="316"/>
        <v>0</v>
      </c>
      <c r="CI17" s="204"/>
      <c r="CJ17" s="204">
        <f t="shared" si="317"/>
        <v>0</v>
      </c>
      <c r="CK17" s="204"/>
      <c r="CL17" s="204">
        <f t="shared" si="318"/>
        <v>0</v>
      </c>
      <c r="CM17" s="204"/>
      <c r="CN17" s="204">
        <f t="shared" si="319"/>
        <v>0</v>
      </c>
      <c r="CO17" s="204"/>
      <c r="CP17" s="211">
        <f t="shared" si="320"/>
        <v>0</v>
      </c>
      <c r="CQ17" s="211"/>
      <c r="CR17" s="211">
        <f t="shared" si="321"/>
        <v>0</v>
      </c>
      <c r="CS17" s="211"/>
      <c r="CT17" s="204">
        <f t="shared" si="322"/>
        <v>0</v>
      </c>
      <c r="CU17" s="204"/>
      <c r="CV17" s="204">
        <f t="shared" si="323"/>
        <v>0</v>
      </c>
      <c r="CW17" s="204"/>
      <c r="CX17" s="204">
        <f t="shared" si="324"/>
        <v>0</v>
      </c>
      <c r="CY17" s="204"/>
      <c r="CZ17" s="204">
        <f t="shared" si="325"/>
        <v>0</v>
      </c>
      <c r="DA17" s="204"/>
      <c r="DB17" s="204">
        <f t="shared" si="326"/>
        <v>0</v>
      </c>
      <c r="DC17" s="204"/>
      <c r="DD17" s="211">
        <f t="shared" si="327"/>
        <v>0</v>
      </c>
      <c r="DE17" s="211"/>
      <c r="DF17" s="211">
        <f t="shared" si="328"/>
        <v>0</v>
      </c>
      <c r="DG17" s="211"/>
      <c r="DH17" s="204">
        <f t="shared" si="329"/>
        <v>0</v>
      </c>
      <c r="DI17" s="204"/>
      <c r="DJ17" s="204">
        <f t="shared" si="330"/>
        <v>0</v>
      </c>
      <c r="DK17" s="204"/>
      <c r="DL17" s="204">
        <f t="shared" si="331"/>
        <v>0</v>
      </c>
      <c r="DM17" s="204"/>
      <c r="DN17" s="204">
        <f t="shared" si="332"/>
        <v>0</v>
      </c>
      <c r="DO17" s="204"/>
      <c r="DP17" s="204">
        <f t="shared" si="333"/>
        <v>0</v>
      </c>
      <c r="DQ17" s="204"/>
      <c r="DR17" s="211">
        <f t="shared" si="334"/>
        <v>0</v>
      </c>
      <c r="DS17" s="211"/>
      <c r="DT17" s="211">
        <f t="shared" si="335"/>
        <v>0</v>
      </c>
      <c r="DU17" s="211"/>
      <c r="DV17" s="204">
        <f t="shared" si="336"/>
        <v>0</v>
      </c>
      <c r="DW17" s="204"/>
      <c r="DX17" s="204">
        <f t="shared" si="337"/>
        <v>0</v>
      </c>
      <c r="DY17" s="204"/>
      <c r="DZ17" s="204">
        <f t="shared" si="338"/>
        <v>0</v>
      </c>
      <c r="EA17" s="204"/>
      <c r="EB17" s="204">
        <f t="shared" si="339"/>
        <v>0</v>
      </c>
      <c r="EC17" s="204"/>
      <c r="ED17" s="204">
        <f t="shared" si="340"/>
        <v>0</v>
      </c>
      <c r="EE17" s="204"/>
      <c r="EF17" s="211">
        <f t="shared" si="341"/>
        <v>0</v>
      </c>
      <c r="EG17" s="211"/>
      <c r="EH17" s="211">
        <f t="shared" si="342"/>
        <v>0</v>
      </c>
      <c r="EI17" s="211"/>
      <c r="EJ17" s="204">
        <f t="shared" si="343"/>
        <v>0</v>
      </c>
      <c r="EK17" s="204"/>
      <c r="EL17" s="204">
        <f t="shared" si="344"/>
        <v>0</v>
      </c>
      <c r="EM17" s="204"/>
      <c r="EN17" s="204">
        <f t="shared" si="345"/>
        <v>0</v>
      </c>
      <c r="EO17" s="204"/>
      <c r="EP17" s="204">
        <f t="shared" si="346"/>
        <v>0</v>
      </c>
      <c r="EQ17" s="204"/>
      <c r="ER17" s="204">
        <f t="shared" si="347"/>
        <v>0</v>
      </c>
      <c r="ES17" s="204"/>
      <c r="ET17" s="211">
        <f t="shared" si="348"/>
        <v>0</v>
      </c>
      <c r="EU17" s="211"/>
      <c r="EV17" s="211">
        <f t="shared" si="349"/>
        <v>0</v>
      </c>
      <c r="EW17" s="211"/>
      <c r="EX17" s="204">
        <f t="shared" si="350"/>
        <v>0</v>
      </c>
      <c r="EY17" s="204"/>
      <c r="EZ17" s="204">
        <f t="shared" si="351"/>
        <v>0</v>
      </c>
      <c r="FA17" s="204"/>
      <c r="FB17" s="204">
        <f t="shared" si="352"/>
        <v>0</v>
      </c>
      <c r="FC17" s="204"/>
      <c r="FD17" s="204">
        <f t="shared" si="353"/>
        <v>0</v>
      </c>
      <c r="FE17" s="204"/>
      <c r="FF17" s="204">
        <f t="shared" si="354"/>
        <v>0</v>
      </c>
      <c r="FG17" s="204"/>
      <c r="FH17" s="211">
        <f t="shared" si="355"/>
        <v>0</v>
      </c>
      <c r="FI17" s="211"/>
      <c r="FJ17" s="211">
        <f t="shared" si="356"/>
        <v>0</v>
      </c>
      <c r="FK17" s="211"/>
      <c r="FL17" s="204">
        <f t="shared" si="357"/>
        <v>0</v>
      </c>
      <c r="FM17" s="204"/>
      <c r="FN17" s="204">
        <f t="shared" si="358"/>
        <v>0</v>
      </c>
      <c r="FO17" s="204"/>
      <c r="FP17" s="204">
        <f t="shared" si="359"/>
        <v>0</v>
      </c>
      <c r="FQ17" s="204"/>
      <c r="FR17" s="204">
        <f t="shared" si="360"/>
        <v>0</v>
      </c>
      <c r="FS17" s="204"/>
      <c r="FT17" s="204">
        <f t="shared" si="361"/>
        <v>0</v>
      </c>
      <c r="FU17" s="204"/>
      <c r="FV17" s="211">
        <f t="shared" si="362"/>
        <v>0</v>
      </c>
      <c r="FW17" s="211"/>
      <c r="FX17" s="211">
        <f t="shared" si="363"/>
        <v>0</v>
      </c>
      <c r="FY17" s="211"/>
      <c r="FZ17" s="204">
        <f t="shared" si="364"/>
        <v>0</v>
      </c>
      <c r="GA17" s="204"/>
      <c r="GB17" s="204">
        <f t="shared" si="365"/>
        <v>0</v>
      </c>
      <c r="GC17" s="213"/>
    </row>
    <row r="18" spans="1:185" s="137" customFormat="1" x14ac:dyDescent="0.25">
      <c r="A18" s="177">
        <v>6</v>
      </c>
      <c r="B18" s="203">
        <f t="shared" si="274"/>
        <v>0</v>
      </c>
      <c r="C18" s="204"/>
      <c r="D18" s="204">
        <f t="shared" si="275"/>
        <v>0</v>
      </c>
      <c r="E18" s="204"/>
      <c r="F18" s="204">
        <f t="shared" si="276"/>
        <v>0</v>
      </c>
      <c r="G18" s="204"/>
      <c r="H18" s="204">
        <f t="shared" si="277"/>
        <v>0</v>
      </c>
      <c r="I18" s="204"/>
      <c r="J18" s="211">
        <f t="shared" si="278"/>
        <v>0</v>
      </c>
      <c r="K18" s="211"/>
      <c r="L18" s="211">
        <f t="shared" si="279"/>
        <v>0</v>
      </c>
      <c r="M18" s="211"/>
      <c r="N18" s="204">
        <f t="shared" si="280"/>
        <v>0</v>
      </c>
      <c r="O18" s="204"/>
      <c r="P18" s="204">
        <f t="shared" si="281"/>
        <v>0</v>
      </c>
      <c r="Q18" s="204"/>
      <c r="R18" s="204">
        <f t="shared" si="282"/>
        <v>0</v>
      </c>
      <c r="S18" s="204"/>
      <c r="T18" s="204">
        <f t="shared" si="283"/>
        <v>0</v>
      </c>
      <c r="U18" s="204"/>
      <c r="V18" s="204">
        <f t="shared" si="284"/>
        <v>0</v>
      </c>
      <c r="W18" s="204"/>
      <c r="X18" s="211">
        <f t="shared" si="285"/>
        <v>0</v>
      </c>
      <c r="Y18" s="211"/>
      <c r="Z18" s="211">
        <f t="shared" si="286"/>
        <v>0</v>
      </c>
      <c r="AA18" s="211"/>
      <c r="AB18" s="204">
        <f t="shared" si="287"/>
        <v>0</v>
      </c>
      <c r="AC18" s="204"/>
      <c r="AD18" s="204">
        <f t="shared" si="288"/>
        <v>0</v>
      </c>
      <c r="AE18" s="204"/>
      <c r="AF18" s="204">
        <f t="shared" si="289"/>
        <v>0</v>
      </c>
      <c r="AG18" s="204"/>
      <c r="AH18" s="204">
        <f t="shared" si="290"/>
        <v>0</v>
      </c>
      <c r="AI18" s="204"/>
      <c r="AJ18" s="204">
        <f t="shared" si="291"/>
        <v>0</v>
      </c>
      <c r="AK18" s="204"/>
      <c r="AL18" s="211">
        <f t="shared" si="292"/>
        <v>0</v>
      </c>
      <c r="AM18" s="211"/>
      <c r="AN18" s="211">
        <f t="shared" si="293"/>
        <v>0</v>
      </c>
      <c r="AO18" s="211"/>
      <c r="AP18" s="204">
        <f t="shared" si="294"/>
        <v>0</v>
      </c>
      <c r="AQ18" s="204"/>
      <c r="AR18" s="204">
        <f t="shared" si="295"/>
        <v>0</v>
      </c>
      <c r="AS18" s="204"/>
      <c r="AT18" s="204">
        <f t="shared" si="296"/>
        <v>0</v>
      </c>
      <c r="AU18" s="204"/>
      <c r="AV18" s="204">
        <f t="shared" si="297"/>
        <v>0</v>
      </c>
      <c r="AW18" s="204"/>
      <c r="AX18" s="204">
        <f t="shared" si="298"/>
        <v>0</v>
      </c>
      <c r="AY18" s="204"/>
      <c r="AZ18" s="211">
        <f t="shared" si="299"/>
        <v>0</v>
      </c>
      <c r="BA18" s="211"/>
      <c r="BB18" s="211">
        <f t="shared" si="300"/>
        <v>0</v>
      </c>
      <c r="BC18" s="211"/>
      <c r="BD18" s="204">
        <f t="shared" si="301"/>
        <v>0</v>
      </c>
      <c r="BE18" s="204"/>
      <c r="BF18" s="204">
        <f t="shared" si="302"/>
        <v>0</v>
      </c>
      <c r="BG18" s="204"/>
      <c r="BH18" s="204">
        <f t="shared" si="303"/>
        <v>0</v>
      </c>
      <c r="BI18" s="204"/>
      <c r="BJ18" s="204">
        <f t="shared" si="304"/>
        <v>0</v>
      </c>
      <c r="BK18" s="204"/>
      <c r="BL18" s="204">
        <f t="shared" si="305"/>
        <v>0</v>
      </c>
      <c r="BM18" s="204"/>
      <c r="BN18" s="211">
        <f t="shared" si="306"/>
        <v>0</v>
      </c>
      <c r="BO18" s="211"/>
      <c r="BP18" s="211">
        <f t="shared" si="307"/>
        <v>0</v>
      </c>
      <c r="BQ18" s="211"/>
      <c r="BR18" s="204">
        <f t="shared" si="308"/>
        <v>0</v>
      </c>
      <c r="BS18" s="204"/>
      <c r="BT18" s="204">
        <f t="shared" si="309"/>
        <v>0</v>
      </c>
      <c r="BU18" s="204"/>
      <c r="BV18" s="204">
        <f t="shared" si="310"/>
        <v>0</v>
      </c>
      <c r="BW18" s="204"/>
      <c r="BX18" s="204">
        <f t="shared" si="311"/>
        <v>0</v>
      </c>
      <c r="BY18" s="204"/>
      <c r="BZ18" s="204">
        <f t="shared" si="312"/>
        <v>0</v>
      </c>
      <c r="CA18" s="204"/>
      <c r="CB18" s="211">
        <f t="shared" si="313"/>
        <v>0</v>
      </c>
      <c r="CC18" s="211"/>
      <c r="CD18" s="211">
        <f t="shared" si="314"/>
        <v>0</v>
      </c>
      <c r="CE18" s="211"/>
      <c r="CF18" s="204">
        <f t="shared" si="315"/>
        <v>0</v>
      </c>
      <c r="CG18" s="204"/>
      <c r="CH18" s="204">
        <f t="shared" si="316"/>
        <v>0</v>
      </c>
      <c r="CI18" s="204"/>
      <c r="CJ18" s="204">
        <f t="shared" si="317"/>
        <v>0</v>
      </c>
      <c r="CK18" s="204"/>
      <c r="CL18" s="204">
        <f t="shared" si="318"/>
        <v>0</v>
      </c>
      <c r="CM18" s="204"/>
      <c r="CN18" s="204">
        <f t="shared" si="319"/>
        <v>0</v>
      </c>
      <c r="CO18" s="204"/>
      <c r="CP18" s="211">
        <f t="shared" si="320"/>
        <v>0</v>
      </c>
      <c r="CQ18" s="211"/>
      <c r="CR18" s="211">
        <f t="shared" si="321"/>
        <v>0</v>
      </c>
      <c r="CS18" s="211"/>
      <c r="CT18" s="204">
        <f t="shared" si="322"/>
        <v>0</v>
      </c>
      <c r="CU18" s="204"/>
      <c r="CV18" s="204">
        <f t="shared" si="323"/>
        <v>0</v>
      </c>
      <c r="CW18" s="204"/>
      <c r="CX18" s="204">
        <f t="shared" si="324"/>
        <v>0</v>
      </c>
      <c r="CY18" s="204"/>
      <c r="CZ18" s="204">
        <f t="shared" si="325"/>
        <v>0</v>
      </c>
      <c r="DA18" s="204"/>
      <c r="DB18" s="204">
        <f t="shared" si="326"/>
        <v>0</v>
      </c>
      <c r="DC18" s="204"/>
      <c r="DD18" s="211">
        <f t="shared" si="327"/>
        <v>0</v>
      </c>
      <c r="DE18" s="211"/>
      <c r="DF18" s="211">
        <f t="shared" si="328"/>
        <v>0</v>
      </c>
      <c r="DG18" s="211"/>
      <c r="DH18" s="204">
        <f t="shared" si="329"/>
        <v>0</v>
      </c>
      <c r="DI18" s="204"/>
      <c r="DJ18" s="204">
        <f t="shared" si="330"/>
        <v>0</v>
      </c>
      <c r="DK18" s="204"/>
      <c r="DL18" s="204">
        <f t="shared" si="331"/>
        <v>0</v>
      </c>
      <c r="DM18" s="204"/>
      <c r="DN18" s="204">
        <f t="shared" si="332"/>
        <v>0</v>
      </c>
      <c r="DO18" s="204"/>
      <c r="DP18" s="204">
        <f t="shared" si="333"/>
        <v>0</v>
      </c>
      <c r="DQ18" s="204"/>
      <c r="DR18" s="211">
        <f t="shared" si="334"/>
        <v>0</v>
      </c>
      <c r="DS18" s="211"/>
      <c r="DT18" s="211">
        <f t="shared" si="335"/>
        <v>0</v>
      </c>
      <c r="DU18" s="211"/>
      <c r="DV18" s="204">
        <f t="shared" si="336"/>
        <v>0</v>
      </c>
      <c r="DW18" s="204"/>
      <c r="DX18" s="204">
        <f t="shared" si="337"/>
        <v>0</v>
      </c>
      <c r="DY18" s="204"/>
      <c r="DZ18" s="204">
        <f t="shared" si="338"/>
        <v>0</v>
      </c>
      <c r="EA18" s="204"/>
      <c r="EB18" s="204">
        <f t="shared" si="339"/>
        <v>0</v>
      </c>
      <c r="EC18" s="204"/>
      <c r="ED18" s="204">
        <f t="shared" si="340"/>
        <v>0</v>
      </c>
      <c r="EE18" s="204"/>
      <c r="EF18" s="211">
        <f t="shared" si="341"/>
        <v>0</v>
      </c>
      <c r="EG18" s="211"/>
      <c r="EH18" s="211">
        <f t="shared" si="342"/>
        <v>0</v>
      </c>
      <c r="EI18" s="211"/>
      <c r="EJ18" s="204">
        <f t="shared" si="343"/>
        <v>0</v>
      </c>
      <c r="EK18" s="204"/>
      <c r="EL18" s="204">
        <f t="shared" si="344"/>
        <v>0</v>
      </c>
      <c r="EM18" s="204"/>
      <c r="EN18" s="204">
        <f t="shared" si="345"/>
        <v>0</v>
      </c>
      <c r="EO18" s="204"/>
      <c r="EP18" s="204">
        <f t="shared" si="346"/>
        <v>0</v>
      </c>
      <c r="EQ18" s="204"/>
      <c r="ER18" s="204">
        <f t="shared" si="347"/>
        <v>0</v>
      </c>
      <c r="ES18" s="204"/>
      <c r="ET18" s="211">
        <f t="shared" si="348"/>
        <v>0</v>
      </c>
      <c r="EU18" s="211"/>
      <c r="EV18" s="211">
        <f t="shared" si="349"/>
        <v>0</v>
      </c>
      <c r="EW18" s="211"/>
      <c r="EX18" s="204">
        <f t="shared" si="350"/>
        <v>0</v>
      </c>
      <c r="EY18" s="204"/>
      <c r="EZ18" s="204">
        <f t="shared" si="351"/>
        <v>0</v>
      </c>
      <c r="FA18" s="204"/>
      <c r="FB18" s="204">
        <f t="shared" si="352"/>
        <v>0</v>
      </c>
      <c r="FC18" s="204"/>
      <c r="FD18" s="204">
        <f t="shared" si="353"/>
        <v>0</v>
      </c>
      <c r="FE18" s="204"/>
      <c r="FF18" s="204">
        <f t="shared" si="354"/>
        <v>0</v>
      </c>
      <c r="FG18" s="204"/>
      <c r="FH18" s="211">
        <f t="shared" si="355"/>
        <v>0</v>
      </c>
      <c r="FI18" s="211"/>
      <c r="FJ18" s="211">
        <f t="shared" si="356"/>
        <v>0</v>
      </c>
      <c r="FK18" s="211"/>
      <c r="FL18" s="204">
        <f t="shared" si="357"/>
        <v>0</v>
      </c>
      <c r="FM18" s="204"/>
      <c r="FN18" s="204">
        <f t="shared" si="358"/>
        <v>0</v>
      </c>
      <c r="FO18" s="204"/>
      <c r="FP18" s="204">
        <f t="shared" si="359"/>
        <v>0</v>
      </c>
      <c r="FQ18" s="204"/>
      <c r="FR18" s="204">
        <f t="shared" si="360"/>
        <v>0</v>
      </c>
      <c r="FS18" s="204"/>
      <c r="FT18" s="204">
        <f t="shared" si="361"/>
        <v>0</v>
      </c>
      <c r="FU18" s="204"/>
      <c r="FV18" s="211">
        <f t="shared" si="362"/>
        <v>0</v>
      </c>
      <c r="FW18" s="211"/>
      <c r="FX18" s="211">
        <f t="shared" si="363"/>
        <v>0</v>
      </c>
      <c r="FY18" s="211"/>
      <c r="FZ18" s="204">
        <f t="shared" si="364"/>
        <v>0</v>
      </c>
      <c r="GA18" s="204"/>
      <c r="GB18" s="204">
        <f t="shared" si="365"/>
        <v>0</v>
      </c>
      <c r="GC18" s="213"/>
    </row>
    <row r="19" spans="1:185" s="137" customFormat="1" x14ac:dyDescent="0.25">
      <c r="A19" s="177">
        <v>5</v>
      </c>
      <c r="B19" s="203">
        <f t="shared" si="274"/>
        <v>0</v>
      </c>
      <c r="C19" s="204"/>
      <c r="D19" s="204">
        <f t="shared" si="275"/>
        <v>0</v>
      </c>
      <c r="E19" s="204"/>
      <c r="F19" s="204">
        <f t="shared" si="276"/>
        <v>0</v>
      </c>
      <c r="G19" s="204"/>
      <c r="H19" s="204">
        <f t="shared" si="277"/>
        <v>0</v>
      </c>
      <c r="I19" s="204"/>
      <c r="J19" s="211">
        <f t="shared" si="278"/>
        <v>0</v>
      </c>
      <c r="K19" s="211"/>
      <c r="L19" s="211">
        <f t="shared" si="279"/>
        <v>0</v>
      </c>
      <c r="M19" s="211"/>
      <c r="N19" s="204">
        <f t="shared" si="280"/>
        <v>0</v>
      </c>
      <c r="O19" s="204"/>
      <c r="P19" s="204">
        <f t="shared" si="281"/>
        <v>0</v>
      </c>
      <c r="Q19" s="204"/>
      <c r="R19" s="204">
        <f t="shared" si="282"/>
        <v>0</v>
      </c>
      <c r="S19" s="204"/>
      <c r="T19" s="204">
        <f t="shared" si="283"/>
        <v>0</v>
      </c>
      <c r="U19" s="204"/>
      <c r="V19" s="204">
        <f t="shared" si="284"/>
        <v>0</v>
      </c>
      <c r="W19" s="204"/>
      <c r="X19" s="211">
        <f t="shared" si="285"/>
        <v>0</v>
      </c>
      <c r="Y19" s="211"/>
      <c r="Z19" s="211">
        <f t="shared" si="286"/>
        <v>0</v>
      </c>
      <c r="AA19" s="211"/>
      <c r="AB19" s="204">
        <f t="shared" si="287"/>
        <v>0</v>
      </c>
      <c r="AC19" s="204"/>
      <c r="AD19" s="204">
        <f t="shared" si="288"/>
        <v>0</v>
      </c>
      <c r="AE19" s="204"/>
      <c r="AF19" s="204">
        <f t="shared" si="289"/>
        <v>0</v>
      </c>
      <c r="AG19" s="204"/>
      <c r="AH19" s="204">
        <f t="shared" si="290"/>
        <v>0</v>
      </c>
      <c r="AI19" s="204"/>
      <c r="AJ19" s="204">
        <f t="shared" si="291"/>
        <v>0</v>
      </c>
      <c r="AK19" s="204"/>
      <c r="AL19" s="211">
        <f t="shared" si="292"/>
        <v>0</v>
      </c>
      <c r="AM19" s="211"/>
      <c r="AN19" s="211">
        <f t="shared" si="293"/>
        <v>0</v>
      </c>
      <c r="AO19" s="211"/>
      <c r="AP19" s="204">
        <f t="shared" si="294"/>
        <v>0</v>
      </c>
      <c r="AQ19" s="204"/>
      <c r="AR19" s="204">
        <f t="shared" si="295"/>
        <v>0</v>
      </c>
      <c r="AS19" s="204"/>
      <c r="AT19" s="204">
        <f t="shared" si="296"/>
        <v>0</v>
      </c>
      <c r="AU19" s="204"/>
      <c r="AV19" s="204">
        <f t="shared" si="297"/>
        <v>0</v>
      </c>
      <c r="AW19" s="204"/>
      <c r="AX19" s="204">
        <f t="shared" si="298"/>
        <v>0</v>
      </c>
      <c r="AY19" s="204"/>
      <c r="AZ19" s="211">
        <f t="shared" si="299"/>
        <v>0</v>
      </c>
      <c r="BA19" s="211"/>
      <c r="BB19" s="211">
        <f t="shared" si="300"/>
        <v>0</v>
      </c>
      <c r="BC19" s="211"/>
      <c r="BD19" s="204">
        <f t="shared" si="301"/>
        <v>0</v>
      </c>
      <c r="BE19" s="204"/>
      <c r="BF19" s="204">
        <f t="shared" si="302"/>
        <v>0</v>
      </c>
      <c r="BG19" s="204"/>
      <c r="BH19" s="204">
        <f t="shared" si="303"/>
        <v>0</v>
      </c>
      <c r="BI19" s="204"/>
      <c r="BJ19" s="204">
        <f t="shared" si="304"/>
        <v>0</v>
      </c>
      <c r="BK19" s="204"/>
      <c r="BL19" s="204">
        <f t="shared" si="305"/>
        <v>0</v>
      </c>
      <c r="BM19" s="204"/>
      <c r="BN19" s="211">
        <f t="shared" si="306"/>
        <v>0</v>
      </c>
      <c r="BO19" s="211"/>
      <c r="BP19" s="211">
        <f t="shared" si="307"/>
        <v>0</v>
      </c>
      <c r="BQ19" s="211"/>
      <c r="BR19" s="204">
        <f t="shared" si="308"/>
        <v>0</v>
      </c>
      <c r="BS19" s="204"/>
      <c r="BT19" s="204">
        <f t="shared" si="309"/>
        <v>0</v>
      </c>
      <c r="BU19" s="204"/>
      <c r="BV19" s="204">
        <f t="shared" si="310"/>
        <v>0</v>
      </c>
      <c r="BW19" s="204"/>
      <c r="BX19" s="204">
        <f t="shared" si="311"/>
        <v>0</v>
      </c>
      <c r="BY19" s="204"/>
      <c r="BZ19" s="204">
        <f t="shared" si="312"/>
        <v>0</v>
      </c>
      <c r="CA19" s="204"/>
      <c r="CB19" s="211">
        <f t="shared" si="313"/>
        <v>0</v>
      </c>
      <c r="CC19" s="211"/>
      <c r="CD19" s="211">
        <f t="shared" si="314"/>
        <v>0</v>
      </c>
      <c r="CE19" s="211"/>
      <c r="CF19" s="204">
        <f t="shared" si="315"/>
        <v>0</v>
      </c>
      <c r="CG19" s="204"/>
      <c r="CH19" s="204">
        <f t="shared" si="316"/>
        <v>0</v>
      </c>
      <c r="CI19" s="204"/>
      <c r="CJ19" s="204">
        <f t="shared" si="317"/>
        <v>0</v>
      </c>
      <c r="CK19" s="204"/>
      <c r="CL19" s="204">
        <f t="shared" si="318"/>
        <v>0</v>
      </c>
      <c r="CM19" s="204"/>
      <c r="CN19" s="204">
        <f t="shared" si="319"/>
        <v>0</v>
      </c>
      <c r="CO19" s="204"/>
      <c r="CP19" s="211">
        <f t="shared" si="320"/>
        <v>0</v>
      </c>
      <c r="CQ19" s="211"/>
      <c r="CR19" s="211">
        <f t="shared" si="321"/>
        <v>0</v>
      </c>
      <c r="CS19" s="211"/>
      <c r="CT19" s="204">
        <f t="shared" si="322"/>
        <v>0</v>
      </c>
      <c r="CU19" s="204"/>
      <c r="CV19" s="204">
        <f t="shared" si="323"/>
        <v>0</v>
      </c>
      <c r="CW19" s="204"/>
      <c r="CX19" s="204">
        <f t="shared" si="324"/>
        <v>0</v>
      </c>
      <c r="CY19" s="204"/>
      <c r="CZ19" s="204">
        <f t="shared" si="325"/>
        <v>0</v>
      </c>
      <c r="DA19" s="204"/>
      <c r="DB19" s="204">
        <f t="shared" si="326"/>
        <v>0</v>
      </c>
      <c r="DC19" s="204"/>
      <c r="DD19" s="211">
        <f t="shared" si="327"/>
        <v>0</v>
      </c>
      <c r="DE19" s="211"/>
      <c r="DF19" s="211">
        <f t="shared" si="328"/>
        <v>0</v>
      </c>
      <c r="DG19" s="211"/>
      <c r="DH19" s="204">
        <f t="shared" si="329"/>
        <v>0</v>
      </c>
      <c r="DI19" s="204"/>
      <c r="DJ19" s="204">
        <f t="shared" si="330"/>
        <v>0</v>
      </c>
      <c r="DK19" s="204"/>
      <c r="DL19" s="204">
        <f t="shared" si="331"/>
        <v>0</v>
      </c>
      <c r="DM19" s="204"/>
      <c r="DN19" s="204">
        <f t="shared" si="332"/>
        <v>0</v>
      </c>
      <c r="DO19" s="204"/>
      <c r="DP19" s="204">
        <f t="shared" si="333"/>
        <v>0</v>
      </c>
      <c r="DQ19" s="204"/>
      <c r="DR19" s="211">
        <f t="shared" si="334"/>
        <v>0</v>
      </c>
      <c r="DS19" s="211"/>
      <c r="DT19" s="211">
        <f t="shared" si="335"/>
        <v>0</v>
      </c>
      <c r="DU19" s="211"/>
      <c r="DV19" s="204">
        <f t="shared" si="336"/>
        <v>0</v>
      </c>
      <c r="DW19" s="204"/>
      <c r="DX19" s="204">
        <f t="shared" si="337"/>
        <v>0</v>
      </c>
      <c r="DY19" s="204"/>
      <c r="DZ19" s="204">
        <f t="shared" si="338"/>
        <v>0</v>
      </c>
      <c r="EA19" s="204"/>
      <c r="EB19" s="204">
        <f t="shared" si="339"/>
        <v>0</v>
      </c>
      <c r="EC19" s="204"/>
      <c r="ED19" s="204">
        <f t="shared" si="340"/>
        <v>0</v>
      </c>
      <c r="EE19" s="204"/>
      <c r="EF19" s="211">
        <f t="shared" si="341"/>
        <v>0</v>
      </c>
      <c r="EG19" s="211"/>
      <c r="EH19" s="211">
        <f t="shared" si="342"/>
        <v>0</v>
      </c>
      <c r="EI19" s="211"/>
      <c r="EJ19" s="204">
        <f t="shared" si="343"/>
        <v>0</v>
      </c>
      <c r="EK19" s="204"/>
      <c r="EL19" s="204">
        <f t="shared" si="344"/>
        <v>0</v>
      </c>
      <c r="EM19" s="204"/>
      <c r="EN19" s="204">
        <f t="shared" si="345"/>
        <v>0</v>
      </c>
      <c r="EO19" s="204"/>
      <c r="EP19" s="204">
        <f t="shared" si="346"/>
        <v>0</v>
      </c>
      <c r="EQ19" s="204"/>
      <c r="ER19" s="204">
        <f t="shared" si="347"/>
        <v>0</v>
      </c>
      <c r="ES19" s="204"/>
      <c r="ET19" s="211">
        <f t="shared" si="348"/>
        <v>0</v>
      </c>
      <c r="EU19" s="211"/>
      <c r="EV19" s="211">
        <f t="shared" si="349"/>
        <v>0</v>
      </c>
      <c r="EW19" s="211"/>
      <c r="EX19" s="204">
        <f t="shared" si="350"/>
        <v>0</v>
      </c>
      <c r="EY19" s="204"/>
      <c r="EZ19" s="204">
        <f t="shared" si="351"/>
        <v>0</v>
      </c>
      <c r="FA19" s="204"/>
      <c r="FB19" s="204">
        <f t="shared" si="352"/>
        <v>0</v>
      </c>
      <c r="FC19" s="204"/>
      <c r="FD19" s="204">
        <f t="shared" si="353"/>
        <v>0</v>
      </c>
      <c r="FE19" s="204"/>
      <c r="FF19" s="204">
        <f t="shared" si="354"/>
        <v>0</v>
      </c>
      <c r="FG19" s="204"/>
      <c r="FH19" s="211">
        <f t="shared" si="355"/>
        <v>0</v>
      </c>
      <c r="FI19" s="211"/>
      <c r="FJ19" s="211">
        <f t="shared" si="356"/>
        <v>0</v>
      </c>
      <c r="FK19" s="211"/>
      <c r="FL19" s="204">
        <f t="shared" si="357"/>
        <v>0</v>
      </c>
      <c r="FM19" s="204"/>
      <c r="FN19" s="204">
        <f t="shared" si="358"/>
        <v>0</v>
      </c>
      <c r="FO19" s="204"/>
      <c r="FP19" s="204">
        <f t="shared" si="359"/>
        <v>0</v>
      </c>
      <c r="FQ19" s="204"/>
      <c r="FR19" s="204">
        <f t="shared" si="360"/>
        <v>0</v>
      </c>
      <c r="FS19" s="204"/>
      <c r="FT19" s="204">
        <f t="shared" si="361"/>
        <v>0</v>
      </c>
      <c r="FU19" s="204"/>
      <c r="FV19" s="211">
        <f t="shared" si="362"/>
        <v>0</v>
      </c>
      <c r="FW19" s="211"/>
      <c r="FX19" s="211">
        <f t="shared" si="363"/>
        <v>0</v>
      </c>
      <c r="FY19" s="211"/>
      <c r="FZ19" s="204">
        <f t="shared" si="364"/>
        <v>0</v>
      </c>
      <c r="GA19" s="204"/>
      <c r="GB19" s="204">
        <f t="shared" si="365"/>
        <v>0</v>
      </c>
      <c r="GC19" s="213"/>
    </row>
    <row r="20" spans="1:185" s="137" customFormat="1" x14ac:dyDescent="0.25">
      <c r="A20" s="177">
        <v>4</v>
      </c>
      <c r="B20" s="203">
        <f t="shared" si="274"/>
        <v>0</v>
      </c>
      <c r="C20" s="204"/>
      <c r="D20" s="204">
        <f t="shared" si="275"/>
        <v>0</v>
      </c>
      <c r="E20" s="204"/>
      <c r="F20" s="204">
        <f t="shared" si="276"/>
        <v>0</v>
      </c>
      <c r="G20" s="204"/>
      <c r="H20" s="204">
        <f t="shared" si="277"/>
        <v>0</v>
      </c>
      <c r="I20" s="204"/>
      <c r="J20" s="211">
        <f t="shared" si="278"/>
        <v>0</v>
      </c>
      <c r="K20" s="211"/>
      <c r="L20" s="211">
        <f t="shared" si="279"/>
        <v>0</v>
      </c>
      <c r="M20" s="211"/>
      <c r="N20" s="204">
        <f t="shared" si="280"/>
        <v>0</v>
      </c>
      <c r="O20" s="204"/>
      <c r="P20" s="204">
        <f t="shared" si="281"/>
        <v>0</v>
      </c>
      <c r="Q20" s="204"/>
      <c r="R20" s="204">
        <f t="shared" si="282"/>
        <v>0</v>
      </c>
      <c r="S20" s="204"/>
      <c r="T20" s="204">
        <f t="shared" si="283"/>
        <v>0</v>
      </c>
      <c r="U20" s="204"/>
      <c r="V20" s="204">
        <f t="shared" si="284"/>
        <v>0</v>
      </c>
      <c r="W20" s="204"/>
      <c r="X20" s="211">
        <f t="shared" si="285"/>
        <v>0</v>
      </c>
      <c r="Y20" s="211"/>
      <c r="Z20" s="211">
        <f t="shared" si="286"/>
        <v>0</v>
      </c>
      <c r="AA20" s="211"/>
      <c r="AB20" s="204">
        <f t="shared" si="287"/>
        <v>0</v>
      </c>
      <c r="AC20" s="204"/>
      <c r="AD20" s="204">
        <f t="shared" si="288"/>
        <v>0</v>
      </c>
      <c r="AE20" s="204"/>
      <c r="AF20" s="204">
        <f t="shared" si="289"/>
        <v>0</v>
      </c>
      <c r="AG20" s="204"/>
      <c r="AH20" s="204">
        <f t="shared" si="290"/>
        <v>0</v>
      </c>
      <c r="AI20" s="204"/>
      <c r="AJ20" s="204">
        <f t="shared" si="291"/>
        <v>0</v>
      </c>
      <c r="AK20" s="204"/>
      <c r="AL20" s="211">
        <f t="shared" si="292"/>
        <v>0</v>
      </c>
      <c r="AM20" s="211"/>
      <c r="AN20" s="211">
        <f t="shared" si="293"/>
        <v>0</v>
      </c>
      <c r="AO20" s="211"/>
      <c r="AP20" s="204">
        <f t="shared" si="294"/>
        <v>0</v>
      </c>
      <c r="AQ20" s="204"/>
      <c r="AR20" s="204">
        <f t="shared" si="295"/>
        <v>0</v>
      </c>
      <c r="AS20" s="204"/>
      <c r="AT20" s="204">
        <f t="shared" si="296"/>
        <v>0</v>
      </c>
      <c r="AU20" s="204"/>
      <c r="AV20" s="204">
        <f t="shared" si="297"/>
        <v>0</v>
      </c>
      <c r="AW20" s="204"/>
      <c r="AX20" s="204">
        <f t="shared" si="298"/>
        <v>0</v>
      </c>
      <c r="AY20" s="204"/>
      <c r="AZ20" s="211">
        <f t="shared" si="299"/>
        <v>0</v>
      </c>
      <c r="BA20" s="211"/>
      <c r="BB20" s="211">
        <f t="shared" si="300"/>
        <v>0</v>
      </c>
      <c r="BC20" s="211"/>
      <c r="BD20" s="204">
        <f t="shared" si="301"/>
        <v>0</v>
      </c>
      <c r="BE20" s="204"/>
      <c r="BF20" s="204">
        <f t="shared" si="302"/>
        <v>0</v>
      </c>
      <c r="BG20" s="204"/>
      <c r="BH20" s="204">
        <f t="shared" si="303"/>
        <v>0</v>
      </c>
      <c r="BI20" s="204"/>
      <c r="BJ20" s="204">
        <f t="shared" si="304"/>
        <v>0</v>
      </c>
      <c r="BK20" s="204"/>
      <c r="BL20" s="204">
        <f t="shared" si="305"/>
        <v>0</v>
      </c>
      <c r="BM20" s="204"/>
      <c r="BN20" s="211">
        <f t="shared" si="306"/>
        <v>0</v>
      </c>
      <c r="BO20" s="211"/>
      <c r="BP20" s="211">
        <f t="shared" si="307"/>
        <v>0</v>
      </c>
      <c r="BQ20" s="211"/>
      <c r="BR20" s="204">
        <f t="shared" si="308"/>
        <v>0</v>
      </c>
      <c r="BS20" s="204"/>
      <c r="BT20" s="204">
        <f t="shared" si="309"/>
        <v>0</v>
      </c>
      <c r="BU20" s="204"/>
      <c r="BV20" s="204">
        <f t="shared" si="310"/>
        <v>0</v>
      </c>
      <c r="BW20" s="204"/>
      <c r="BX20" s="204">
        <f t="shared" si="311"/>
        <v>0</v>
      </c>
      <c r="BY20" s="204"/>
      <c r="BZ20" s="204">
        <f t="shared" si="312"/>
        <v>0</v>
      </c>
      <c r="CA20" s="204"/>
      <c r="CB20" s="211">
        <f t="shared" si="313"/>
        <v>0</v>
      </c>
      <c r="CC20" s="211"/>
      <c r="CD20" s="211">
        <f t="shared" si="314"/>
        <v>0</v>
      </c>
      <c r="CE20" s="211"/>
      <c r="CF20" s="204">
        <f t="shared" si="315"/>
        <v>0</v>
      </c>
      <c r="CG20" s="204"/>
      <c r="CH20" s="204">
        <f t="shared" si="316"/>
        <v>0</v>
      </c>
      <c r="CI20" s="204"/>
      <c r="CJ20" s="204">
        <f t="shared" si="317"/>
        <v>0</v>
      </c>
      <c r="CK20" s="204"/>
      <c r="CL20" s="204">
        <f t="shared" si="318"/>
        <v>0</v>
      </c>
      <c r="CM20" s="204"/>
      <c r="CN20" s="204">
        <f t="shared" si="319"/>
        <v>0</v>
      </c>
      <c r="CO20" s="204"/>
      <c r="CP20" s="211">
        <f t="shared" si="320"/>
        <v>0</v>
      </c>
      <c r="CQ20" s="211"/>
      <c r="CR20" s="211">
        <f t="shared" si="321"/>
        <v>0</v>
      </c>
      <c r="CS20" s="211"/>
      <c r="CT20" s="204">
        <f t="shared" si="322"/>
        <v>0</v>
      </c>
      <c r="CU20" s="204"/>
      <c r="CV20" s="204">
        <f t="shared" si="323"/>
        <v>0</v>
      </c>
      <c r="CW20" s="204"/>
      <c r="CX20" s="204">
        <f t="shared" si="324"/>
        <v>0</v>
      </c>
      <c r="CY20" s="204"/>
      <c r="CZ20" s="204">
        <f t="shared" si="325"/>
        <v>0</v>
      </c>
      <c r="DA20" s="204"/>
      <c r="DB20" s="204">
        <f t="shared" si="326"/>
        <v>0</v>
      </c>
      <c r="DC20" s="204"/>
      <c r="DD20" s="211">
        <f t="shared" si="327"/>
        <v>0</v>
      </c>
      <c r="DE20" s="211"/>
      <c r="DF20" s="211">
        <f t="shared" si="328"/>
        <v>0</v>
      </c>
      <c r="DG20" s="211"/>
      <c r="DH20" s="204">
        <f t="shared" si="329"/>
        <v>0</v>
      </c>
      <c r="DI20" s="204"/>
      <c r="DJ20" s="204">
        <f t="shared" si="330"/>
        <v>0</v>
      </c>
      <c r="DK20" s="204"/>
      <c r="DL20" s="204">
        <f t="shared" si="331"/>
        <v>0</v>
      </c>
      <c r="DM20" s="204"/>
      <c r="DN20" s="204">
        <f t="shared" si="332"/>
        <v>0</v>
      </c>
      <c r="DO20" s="204"/>
      <c r="DP20" s="204">
        <f t="shared" si="333"/>
        <v>0</v>
      </c>
      <c r="DQ20" s="204"/>
      <c r="DR20" s="211">
        <f t="shared" si="334"/>
        <v>0</v>
      </c>
      <c r="DS20" s="211"/>
      <c r="DT20" s="211">
        <f t="shared" si="335"/>
        <v>0</v>
      </c>
      <c r="DU20" s="211"/>
      <c r="DV20" s="204">
        <f t="shared" si="336"/>
        <v>0</v>
      </c>
      <c r="DW20" s="204"/>
      <c r="DX20" s="204">
        <f t="shared" si="337"/>
        <v>0</v>
      </c>
      <c r="DY20" s="204"/>
      <c r="DZ20" s="204">
        <f t="shared" si="338"/>
        <v>0</v>
      </c>
      <c r="EA20" s="204"/>
      <c r="EB20" s="204">
        <f t="shared" si="339"/>
        <v>0</v>
      </c>
      <c r="EC20" s="204"/>
      <c r="ED20" s="204">
        <f t="shared" si="340"/>
        <v>0</v>
      </c>
      <c r="EE20" s="204"/>
      <c r="EF20" s="211">
        <f t="shared" si="341"/>
        <v>0</v>
      </c>
      <c r="EG20" s="211"/>
      <c r="EH20" s="211">
        <f t="shared" si="342"/>
        <v>0</v>
      </c>
      <c r="EI20" s="211"/>
      <c r="EJ20" s="204">
        <f t="shared" si="343"/>
        <v>0</v>
      </c>
      <c r="EK20" s="204"/>
      <c r="EL20" s="204">
        <f t="shared" si="344"/>
        <v>0</v>
      </c>
      <c r="EM20" s="204"/>
      <c r="EN20" s="204">
        <f t="shared" si="345"/>
        <v>0</v>
      </c>
      <c r="EO20" s="204"/>
      <c r="EP20" s="204">
        <f t="shared" si="346"/>
        <v>0</v>
      </c>
      <c r="EQ20" s="204"/>
      <c r="ER20" s="204">
        <f t="shared" si="347"/>
        <v>0</v>
      </c>
      <c r="ES20" s="204"/>
      <c r="ET20" s="211">
        <f t="shared" si="348"/>
        <v>0</v>
      </c>
      <c r="EU20" s="211"/>
      <c r="EV20" s="211">
        <f t="shared" si="349"/>
        <v>0</v>
      </c>
      <c r="EW20" s="211"/>
      <c r="EX20" s="204">
        <f t="shared" si="350"/>
        <v>0</v>
      </c>
      <c r="EY20" s="204"/>
      <c r="EZ20" s="204">
        <f t="shared" si="351"/>
        <v>0</v>
      </c>
      <c r="FA20" s="204"/>
      <c r="FB20" s="204">
        <f t="shared" si="352"/>
        <v>0</v>
      </c>
      <c r="FC20" s="204"/>
      <c r="FD20" s="204">
        <f t="shared" si="353"/>
        <v>0</v>
      </c>
      <c r="FE20" s="204"/>
      <c r="FF20" s="204">
        <f t="shared" si="354"/>
        <v>0</v>
      </c>
      <c r="FG20" s="204"/>
      <c r="FH20" s="211">
        <f t="shared" si="355"/>
        <v>0</v>
      </c>
      <c r="FI20" s="211"/>
      <c r="FJ20" s="211">
        <f t="shared" si="356"/>
        <v>0</v>
      </c>
      <c r="FK20" s="211"/>
      <c r="FL20" s="204">
        <f t="shared" si="357"/>
        <v>0</v>
      </c>
      <c r="FM20" s="204"/>
      <c r="FN20" s="204">
        <f t="shared" si="358"/>
        <v>0</v>
      </c>
      <c r="FO20" s="204"/>
      <c r="FP20" s="204">
        <f t="shared" si="359"/>
        <v>0</v>
      </c>
      <c r="FQ20" s="204"/>
      <c r="FR20" s="204">
        <f t="shared" si="360"/>
        <v>0</v>
      </c>
      <c r="FS20" s="204"/>
      <c r="FT20" s="204">
        <f t="shared" si="361"/>
        <v>0</v>
      </c>
      <c r="FU20" s="204"/>
      <c r="FV20" s="211">
        <f t="shared" si="362"/>
        <v>0</v>
      </c>
      <c r="FW20" s="211"/>
      <c r="FX20" s="211">
        <f t="shared" si="363"/>
        <v>0</v>
      </c>
      <c r="FY20" s="211"/>
      <c r="FZ20" s="204">
        <f t="shared" si="364"/>
        <v>0</v>
      </c>
      <c r="GA20" s="204"/>
      <c r="GB20" s="204">
        <f t="shared" si="365"/>
        <v>0</v>
      </c>
      <c r="GC20" s="213"/>
    </row>
    <row r="21" spans="1:185" s="137" customFormat="1" x14ac:dyDescent="0.25">
      <c r="A21" s="177">
        <v>3</v>
      </c>
      <c r="B21" s="203">
        <f t="shared" si="274"/>
        <v>0</v>
      </c>
      <c r="C21" s="204"/>
      <c r="D21" s="204">
        <f t="shared" si="275"/>
        <v>0</v>
      </c>
      <c r="E21" s="204"/>
      <c r="F21" s="204">
        <f t="shared" si="276"/>
        <v>0</v>
      </c>
      <c r="G21" s="204"/>
      <c r="H21" s="204">
        <f t="shared" si="277"/>
        <v>0</v>
      </c>
      <c r="I21" s="204"/>
      <c r="J21" s="211">
        <f t="shared" si="278"/>
        <v>0</v>
      </c>
      <c r="K21" s="211"/>
      <c r="L21" s="211">
        <f t="shared" si="279"/>
        <v>0</v>
      </c>
      <c r="M21" s="211"/>
      <c r="N21" s="204">
        <f t="shared" si="280"/>
        <v>0</v>
      </c>
      <c r="O21" s="204"/>
      <c r="P21" s="204">
        <f t="shared" si="281"/>
        <v>0</v>
      </c>
      <c r="Q21" s="204"/>
      <c r="R21" s="204">
        <f t="shared" si="282"/>
        <v>0</v>
      </c>
      <c r="S21" s="204"/>
      <c r="T21" s="204">
        <f t="shared" si="283"/>
        <v>0</v>
      </c>
      <c r="U21" s="204"/>
      <c r="V21" s="204">
        <f t="shared" si="284"/>
        <v>0</v>
      </c>
      <c r="W21" s="204"/>
      <c r="X21" s="211">
        <f t="shared" si="285"/>
        <v>0</v>
      </c>
      <c r="Y21" s="211"/>
      <c r="Z21" s="211">
        <f t="shared" si="286"/>
        <v>0</v>
      </c>
      <c r="AA21" s="211"/>
      <c r="AB21" s="204">
        <f t="shared" si="287"/>
        <v>0</v>
      </c>
      <c r="AC21" s="204"/>
      <c r="AD21" s="204">
        <f t="shared" si="288"/>
        <v>0</v>
      </c>
      <c r="AE21" s="204"/>
      <c r="AF21" s="204">
        <f t="shared" si="289"/>
        <v>0</v>
      </c>
      <c r="AG21" s="204"/>
      <c r="AH21" s="204">
        <f t="shared" si="290"/>
        <v>0</v>
      </c>
      <c r="AI21" s="204"/>
      <c r="AJ21" s="204">
        <f t="shared" si="291"/>
        <v>0</v>
      </c>
      <c r="AK21" s="204"/>
      <c r="AL21" s="211">
        <f t="shared" si="292"/>
        <v>0</v>
      </c>
      <c r="AM21" s="211"/>
      <c r="AN21" s="211">
        <f t="shared" si="293"/>
        <v>0</v>
      </c>
      <c r="AO21" s="211"/>
      <c r="AP21" s="204">
        <f t="shared" si="294"/>
        <v>0</v>
      </c>
      <c r="AQ21" s="204"/>
      <c r="AR21" s="204">
        <f t="shared" si="295"/>
        <v>0</v>
      </c>
      <c r="AS21" s="204"/>
      <c r="AT21" s="204">
        <f t="shared" si="296"/>
        <v>0</v>
      </c>
      <c r="AU21" s="204"/>
      <c r="AV21" s="204">
        <f t="shared" si="297"/>
        <v>0</v>
      </c>
      <c r="AW21" s="204"/>
      <c r="AX21" s="204">
        <f t="shared" si="298"/>
        <v>0</v>
      </c>
      <c r="AY21" s="204"/>
      <c r="AZ21" s="211">
        <f t="shared" si="299"/>
        <v>0</v>
      </c>
      <c r="BA21" s="211"/>
      <c r="BB21" s="211">
        <f t="shared" si="300"/>
        <v>0</v>
      </c>
      <c r="BC21" s="211"/>
      <c r="BD21" s="204">
        <f t="shared" si="301"/>
        <v>0</v>
      </c>
      <c r="BE21" s="204"/>
      <c r="BF21" s="204">
        <f t="shared" si="302"/>
        <v>0</v>
      </c>
      <c r="BG21" s="204"/>
      <c r="BH21" s="204">
        <f t="shared" si="303"/>
        <v>0</v>
      </c>
      <c r="BI21" s="204"/>
      <c r="BJ21" s="204">
        <f t="shared" si="304"/>
        <v>0</v>
      </c>
      <c r="BK21" s="204"/>
      <c r="BL21" s="204">
        <f t="shared" si="305"/>
        <v>0</v>
      </c>
      <c r="BM21" s="204"/>
      <c r="BN21" s="211">
        <f t="shared" si="306"/>
        <v>0</v>
      </c>
      <c r="BO21" s="211"/>
      <c r="BP21" s="211">
        <f t="shared" si="307"/>
        <v>0</v>
      </c>
      <c r="BQ21" s="211"/>
      <c r="BR21" s="204">
        <f t="shared" si="308"/>
        <v>0</v>
      </c>
      <c r="BS21" s="204"/>
      <c r="BT21" s="204">
        <f t="shared" si="309"/>
        <v>0</v>
      </c>
      <c r="BU21" s="204"/>
      <c r="BV21" s="204">
        <f t="shared" si="310"/>
        <v>0</v>
      </c>
      <c r="BW21" s="204"/>
      <c r="BX21" s="204">
        <f t="shared" si="311"/>
        <v>0</v>
      </c>
      <c r="BY21" s="204"/>
      <c r="BZ21" s="204">
        <f t="shared" si="312"/>
        <v>0</v>
      </c>
      <c r="CA21" s="204"/>
      <c r="CB21" s="211">
        <f t="shared" si="313"/>
        <v>0</v>
      </c>
      <c r="CC21" s="211"/>
      <c r="CD21" s="211">
        <f t="shared" si="314"/>
        <v>0</v>
      </c>
      <c r="CE21" s="211"/>
      <c r="CF21" s="204">
        <f t="shared" si="315"/>
        <v>0</v>
      </c>
      <c r="CG21" s="204"/>
      <c r="CH21" s="204">
        <f t="shared" si="316"/>
        <v>0</v>
      </c>
      <c r="CI21" s="204"/>
      <c r="CJ21" s="204">
        <f t="shared" si="317"/>
        <v>0</v>
      </c>
      <c r="CK21" s="204"/>
      <c r="CL21" s="204">
        <f t="shared" si="318"/>
        <v>0</v>
      </c>
      <c r="CM21" s="204"/>
      <c r="CN21" s="204">
        <f t="shared" si="319"/>
        <v>0</v>
      </c>
      <c r="CO21" s="204"/>
      <c r="CP21" s="211">
        <f t="shared" si="320"/>
        <v>0</v>
      </c>
      <c r="CQ21" s="211"/>
      <c r="CR21" s="211">
        <f t="shared" si="321"/>
        <v>0</v>
      </c>
      <c r="CS21" s="211"/>
      <c r="CT21" s="204">
        <f t="shared" si="322"/>
        <v>0</v>
      </c>
      <c r="CU21" s="204"/>
      <c r="CV21" s="204">
        <f t="shared" si="323"/>
        <v>0</v>
      </c>
      <c r="CW21" s="204"/>
      <c r="CX21" s="204">
        <f t="shared" si="324"/>
        <v>0</v>
      </c>
      <c r="CY21" s="204"/>
      <c r="CZ21" s="204">
        <f t="shared" si="325"/>
        <v>0</v>
      </c>
      <c r="DA21" s="204"/>
      <c r="DB21" s="204">
        <f t="shared" si="326"/>
        <v>0</v>
      </c>
      <c r="DC21" s="204"/>
      <c r="DD21" s="211">
        <f t="shared" si="327"/>
        <v>0</v>
      </c>
      <c r="DE21" s="211"/>
      <c r="DF21" s="211">
        <f t="shared" si="328"/>
        <v>0</v>
      </c>
      <c r="DG21" s="211"/>
      <c r="DH21" s="204">
        <f t="shared" si="329"/>
        <v>0</v>
      </c>
      <c r="DI21" s="204"/>
      <c r="DJ21" s="204">
        <f t="shared" si="330"/>
        <v>0</v>
      </c>
      <c r="DK21" s="204"/>
      <c r="DL21" s="204">
        <f t="shared" si="331"/>
        <v>0</v>
      </c>
      <c r="DM21" s="204"/>
      <c r="DN21" s="204">
        <f t="shared" si="332"/>
        <v>0</v>
      </c>
      <c r="DO21" s="204"/>
      <c r="DP21" s="204">
        <f t="shared" si="333"/>
        <v>0</v>
      </c>
      <c r="DQ21" s="204"/>
      <c r="DR21" s="211">
        <f t="shared" si="334"/>
        <v>0</v>
      </c>
      <c r="DS21" s="211"/>
      <c r="DT21" s="211">
        <f t="shared" si="335"/>
        <v>0</v>
      </c>
      <c r="DU21" s="211"/>
      <c r="DV21" s="204">
        <f t="shared" si="336"/>
        <v>0</v>
      </c>
      <c r="DW21" s="204"/>
      <c r="DX21" s="204">
        <f t="shared" si="337"/>
        <v>0</v>
      </c>
      <c r="DY21" s="204"/>
      <c r="DZ21" s="204">
        <f t="shared" si="338"/>
        <v>0</v>
      </c>
      <c r="EA21" s="204"/>
      <c r="EB21" s="204">
        <f t="shared" si="339"/>
        <v>0</v>
      </c>
      <c r="EC21" s="204"/>
      <c r="ED21" s="204">
        <f t="shared" si="340"/>
        <v>0</v>
      </c>
      <c r="EE21" s="204"/>
      <c r="EF21" s="211">
        <f t="shared" si="341"/>
        <v>0</v>
      </c>
      <c r="EG21" s="211"/>
      <c r="EH21" s="211">
        <f t="shared" si="342"/>
        <v>0</v>
      </c>
      <c r="EI21" s="211"/>
      <c r="EJ21" s="204">
        <f t="shared" si="343"/>
        <v>0</v>
      </c>
      <c r="EK21" s="204"/>
      <c r="EL21" s="204">
        <f t="shared" si="344"/>
        <v>0</v>
      </c>
      <c r="EM21" s="204"/>
      <c r="EN21" s="204">
        <f t="shared" si="345"/>
        <v>0</v>
      </c>
      <c r="EO21" s="204"/>
      <c r="EP21" s="204">
        <f t="shared" si="346"/>
        <v>0</v>
      </c>
      <c r="EQ21" s="204"/>
      <c r="ER21" s="204">
        <f t="shared" si="347"/>
        <v>0</v>
      </c>
      <c r="ES21" s="204"/>
      <c r="ET21" s="211">
        <f t="shared" si="348"/>
        <v>0</v>
      </c>
      <c r="EU21" s="211"/>
      <c r="EV21" s="211">
        <f t="shared" si="349"/>
        <v>0</v>
      </c>
      <c r="EW21" s="211"/>
      <c r="EX21" s="204">
        <f t="shared" si="350"/>
        <v>0</v>
      </c>
      <c r="EY21" s="204"/>
      <c r="EZ21" s="204">
        <f t="shared" si="351"/>
        <v>0</v>
      </c>
      <c r="FA21" s="204"/>
      <c r="FB21" s="204">
        <f t="shared" si="352"/>
        <v>0</v>
      </c>
      <c r="FC21" s="204"/>
      <c r="FD21" s="204">
        <f t="shared" si="353"/>
        <v>0</v>
      </c>
      <c r="FE21" s="204"/>
      <c r="FF21" s="204">
        <f t="shared" si="354"/>
        <v>0</v>
      </c>
      <c r="FG21" s="204"/>
      <c r="FH21" s="211">
        <f t="shared" si="355"/>
        <v>0</v>
      </c>
      <c r="FI21" s="211"/>
      <c r="FJ21" s="211">
        <f t="shared" si="356"/>
        <v>0</v>
      </c>
      <c r="FK21" s="211"/>
      <c r="FL21" s="204">
        <f t="shared" si="357"/>
        <v>0</v>
      </c>
      <c r="FM21" s="204"/>
      <c r="FN21" s="204">
        <f t="shared" si="358"/>
        <v>0</v>
      </c>
      <c r="FO21" s="204"/>
      <c r="FP21" s="204">
        <f t="shared" si="359"/>
        <v>0</v>
      </c>
      <c r="FQ21" s="204"/>
      <c r="FR21" s="204">
        <f t="shared" si="360"/>
        <v>0</v>
      </c>
      <c r="FS21" s="204"/>
      <c r="FT21" s="204">
        <f t="shared" si="361"/>
        <v>0</v>
      </c>
      <c r="FU21" s="204"/>
      <c r="FV21" s="211">
        <f t="shared" si="362"/>
        <v>0</v>
      </c>
      <c r="FW21" s="211"/>
      <c r="FX21" s="211">
        <f t="shared" si="363"/>
        <v>0</v>
      </c>
      <c r="FY21" s="211"/>
      <c r="FZ21" s="204">
        <f t="shared" si="364"/>
        <v>0</v>
      </c>
      <c r="GA21" s="204"/>
      <c r="GB21" s="204">
        <f t="shared" si="365"/>
        <v>0</v>
      </c>
      <c r="GC21" s="213"/>
    </row>
    <row r="22" spans="1:185" s="137" customFormat="1" x14ac:dyDescent="0.25">
      <c r="A22" s="177">
        <v>2</v>
      </c>
      <c r="B22" s="203">
        <f t="shared" si="274"/>
        <v>0</v>
      </c>
      <c r="C22" s="204"/>
      <c r="D22" s="204">
        <f t="shared" si="275"/>
        <v>0</v>
      </c>
      <c r="E22" s="204"/>
      <c r="F22" s="204">
        <f t="shared" si="276"/>
        <v>0</v>
      </c>
      <c r="G22" s="204"/>
      <c r="H22" s="204">
        <f t="shared" si="277"/>
        <v>0</v>
      </c>
      <c r="I22" s="204"/>
      <c r="J22" s="211">
        <f t="shared" si="278"/>
        <v>0</v>
      </c>
      <c r="K22" s="211"/>
      <c r="L22" s="211">
        <f t="shared" si="279"/>
        <v>0</v>
      </c>
      <c r="M22" s="211"/>
      <c r="N22" s="204">
        <f t="shared" si="280"/>
        <v>0</v>
      </c>
      <c r="O22" s="204"/>
      <c r="P22" s="204">
        <f t="shared" si="281"/>
        <v>0</v>
      </c>
      <c r="Q22" s="204"/>
      <c r="R22" s="204">
        <f t="shared" si="282"/>
        <v>0</v>
      </c>
      <c r="S22" s="204"/>
      <c r="T22" s="204">
        <f t="shared" si="283"/>
        <v>0</v>
      </c>
      <c r="U22" s="204"/>
      <c r="V22" s="204">
        <f t="shared" si="284"/>
        <v>0</v>
      </c>
      <c r="W22" s="204"/>
      <c r="X22" s="211">
        <f t="shared" si="285"/>
        <v>0</v>
      </c>
      <c r="Y22" s="211"/>
      <c r="Z22" s="211">
        <f t="shared" si="286"/>
        <v>0</v>
      </c>
      <c r="AA22" s="211"/>
      <c r="AB22" s="204">
        <f t="shared" si="287"/>
        <v>0</v>
      </c>
      <c r="AC22" s="204"/>
      <c r="AD22" s="204">
        <f t="shared" si="288"/>
        <v>0</v>
      </c>
      <c r="AE22" s="204"/>
      <c r="AF22" s="204">
        <f t="shared" si="289"/>
        <v>0</v>
      </c>
      <c r="AG22" s="204"/>
      <c r="AH22" s="204">
        <f t="shared" si="290"/>
        <v>0</v>
      </c>
      <c r="AI22" s="204"/>
      <c r="AJ22" s="204">
        <f t="shared" si="291"/>
        <v>0</v>
      </c>
      <c r="AK22" s="204"/>
      <c r="AL22" s="211">
        <f t="shared" si="292"/>
        <v>0</v>
      </c>
      <c r="AM22" s="211"/>
      <c r="AN22" s="211">
        <f t="shared" si="293"/>
        <v>0</v>
      </c>
      <c r="AO22" s="211"/>
      <c r="AP22" s="204">
        <f t="shared" si="294"/>
        <v>0</v>
      </c>
      <c r="AQ22" s="204"/>
      <c r="AR22" s="204">
        <f t="shared" si="295"/>
        <v>0</v>
      </c>
      <c r="AS22" s="204"/>
      <c r="AT22" s="204">
        <f t="shared" si="296"/>
        <v>0</v>
      </c>
      <c r="AU22" s="204"/>
      <c r="AV22" s="204">
        <f t="shared" si="297"/>
        <v>0</v>
      </c>
      <c r="AW22" s="204"/>
      <c r="AX22" s="204">
        <f t="shared" si="298"/>
        <v>0</v>
      </c>
      <c r="AY22" s="204"/>
      <c r="AZ22" s="211">
        <f t="shared" si="299"/>
        <v>0</v>
      </c>
      <c r="BA22" s="211"/>
      <c r="BB22" s="211">
        <f t="shared" si="300"/>
        <v>0</v>
      </c>
      <c r="BC22" s="211"/>
      <c r="BD22" s="204">
        <f t="shared" si="301"/>
        <v>0</v>
      </c>
      <c r="BE22" s="204"/>
      <c r="BF22" s="204">
        <f t="shared" si="302"/>
        <v>0</v>
      </c>
      <c r="BG22" s="204"/>
      <c r="BH22" s="204">
        <f t="shared" si="303"/>
        <v>0</v>
      </c>
      <c r="BI22" s="204"/>
      <c r="BJ22" s="204">
        <f t="shared" si="304"/>
        <v>0</v>
      </c>
      <c r="BK22" s="204"/>
      <c r="BL22" s="204">
        <f t="shared" si="305"/>
        <v>0</v>
      </c>
      <c r="BM22" s="204"/>
      <c r="BN22" s="211">
        <f t="shared" si="306"/>
        <v>0</v>
      </c>
      <c r="BO22" s="211"/>
      <c r="BP22" s="211">
        <f t="shared" si="307"/>
        <v>0</v>
      </c>
      <c r="BQ22" s="211"/>
      <c r="BR22" s="204">
        <f t="shared" si="308"/>
        <v>0</v>
      </c>
      <c r="BS22" s="204"/>
      <c r="BT22" s="204">
        <f t="shared" si="309"/>
        <v>0</v>
      </c>
      <c r="BU22" s="204"/>
      <c r="BV22" s="204">
        <f t="shared" si="310"/>
        <v>0</v>
      </c>
      <c r="BW22" s="204"/>
      <c r="BX22" s="204">
        <f t="shared" si="311"/>
        <v>0</v>
      </c>
      <c r="BY22" s="204"/>
      <c r="BZ22" s="204">
        <f t="shared" si="312"/>
        <v>0</v>
      </c>
      <c r="CA22" s="204"/>
      <c r="CB22" s="211">
        <f t="shared" si="313"/>
        <v>0</v>
      </c>
      <c r="CC22" s="211"/>
      <c r="CD22" s="211">
        <f t="shared" si="314"/>
        <v>0</v>
      </c>
      <c r="CE22" s="211"/>
      <c r="CF22" s="204">
        <f t="shared" si="315"/>
        <v>0</v>
      </c>
      <c r="CG22" s="204"/>
      <c r="CH22" s="204">
        <f t="shared" si="316"/>
        <v>0</v>
      </c>
      <c r="CI22" s="204"/>
      <c r="CJ22" s="204">
        <f t="shared" si="317"/>
        <v>0</v>
      </c>
      <c r="CK22" s="204"/>
      <c r="CL22" s="204">
        <f t="shared" si="318"/>
        <v>0</v>
      </c>
      <c r="CM22" s="204"/>
      <c r="CN22" s="204">
        <f t="shared" si="319"/>
        <v>0</v>
      </c>
      <c r="CO22" s="204"/>
      <c r="CP22" s="211">
        <f t="shared" si="320"/>
        <v>0</v>
      </c>
      <c r="CQ22" s="211"/>
      <c r="CR22" s="211">
        <f t="shared" si="321"/>
        <v>0</v>
      </c>
      <c r="CS22" s="211"/>
      <c r="CT22" s="204">
        <f t="shared" si="322"/>
        <v>0</v>
      </c>
      <c r="CU22" s="204"/>
      <c r="CV22" s="204">
        <f t="shared" si="323"/>
        <v>0</v>
      </c>
      <c r="CW22" s="204"/>
      <c r="CX22" s="204">
        <f t="shared" si="324"/>
        <v>0</v>
      </c>
      <c r="CY22" s="204"/>
      <c r="CZ22" s="204">
        <f t="shared" si="325"/>
        <v>0</v>
      </c>
      <c r="DA22" s="204"/>
      <c r="DB22" s="204">
        <f t="shared" si="326"/>
        <v>0</v>
      </c>
      <c r="DC22" s="204"/>
      <c r="DD22" s="211">
        <f t="shared" si="327"/>
        <v>0</v>
      </c>
      <c r="DE22" s="211"/>
      <c r="DF22" s="211">
        <f t="shared" si="328"/>
        <v>0</v>
      </c>
      <c r="DG22" s="211"/>
      <c r="DH22" s="204">
        <f t="shared" si="329"/>
        <v>0</v>
      </c>
      <c r="DI22" s="204"/>
      <c r="DJ22" s="204">
        <f t="shared" si="330"/>
        <v>0</v>
      </c>
      <c r="DK22" s="204"/>
      <c r="DL22" s="204">
        <f t="shared" si="331"/>
        <v>0</v>
      </c>
      <c r="DM22" s="204"/>
      <c r="DN22" s="204">
        <f t="shared" si="332"/>
        <v>0</v>
      </c>
      <c r="DO22" s="204"/>
      <c r="DP22" s="204">
        <f t="shared" si="333"/>
        <v>0</v>
      </c>
      <c r="DQ22" s="204"/>
      <c r="DR22" s="211">
        <f t="shared" si="334"/>
        <v>0</v>
      </c>
      <c r="DS22" s="211"/>
      <c r="DT22" s="211">
        <f t="shared" si="335"/>
        <v>0</v>
      </c>
      <c r="DU22" s="211"/>
      <c r="DV22" s="204">
        <f t="shared" si="336"/>
        <v>0</v>
      </c>
      <c r="DW22" s="204"/>
      <c r="DX22" s="204">
        <f t="shared" si="337"/>
        <v>0</v>
      </c>
      <c r="DY22" s="204"/>
      <c r="DZ22" s="204">
        <f t="shared" si="338"/>
        <v>0</v>
      </c>
      <c r="EA22" s="204"/>
      <c r="EB22" s="204">
        <f t="shared" si="339"/>
        <v>0</v>
      </c>
      <c r="EC22" s="204"/>
      <c r="ED22" s="204">
        <f t="shared" si="340"/>
        <v>0</v>
      </c>
      <c r="EE22" s="204"/>
      <c r="EF22" s="211">
        <f t="shared" si="341"/>
        <v>0</v>
      </c>
      <c r="EG22" s="211"/>
      <c r="EH22" s="211">
        <f t="shared" si="342"/>
        <v>0</v>
      </c>
      <c r="EI22" s="211"/>
      <c r="EJ22" s="204">
        <f t="shared" si="343"/>
        <v>0</v>
      </c>
      <c r="EK22" s="204"/>
      <c r="EL22" s="204">
        <f t="shared" si="344"/>
        <v>0</v>
      </c>
      <c r="EM22" s="204"/>
      <c r="EN22" s="204">
        <f t="shared" si="345"/>
        <v>0</v>
      </c>
      <c r="EO22" s="204"/>
      <c r="EP22" s="204">
        <f t="shared" si="346"/>
        <v>0</v>
      </c>
      <c r="EQ22" s="204"/>
      <c r="ER22" s="204">
        <f t="shared" si="347"/>
        <v>0</v>
      </c>
      <c r="ES22" s="204"/>
      <c r="ET22" s="211">
        <f t="shared" si="348"/>
        <v>0</v>
      </c>
      <c r="EU22" s="211"/>
      <c r="EV22" s="211">
        <f t="shared" si="349"/>
        <v>0</v>
      </c>
      <c r="EW22" s="211"/>
      <c r="EX22" s="204">
        <f t="shared" si="350"/>
        <v>0</v>
      </c>
      <c r="EY22" s="204"/>
      <c r="EZ22" s="204">
        <f t="shared" si="351"/>
        <v>0</v>
      </c>
      <c r="FA22" s="204"/>
      <c r="FB22" s="204">
        <f t="shared" si="352"/>
        <v>0</v>
      </c>
      <c r="FC22" s="204"/>
      <c r="FD22" s="204">
        <f t="shared" si="353"/>
        <v>0</v>
      </c>
      <c r="FE22" s="204"/>
      <c r="FF22" s="204">
        <f t="shared" si="354"/>
        <v>0</v>
      </c>
      <c r="FG22" s="204"/>
      <c r="FH22" s="211">
        <f t="shared" si="355"/>
        <v>0</v>
      </c>
      <c r="FI22" s="211"/>
      <c r="FJ22" s="211">
        <f t="shared" si="356"/>
        <v>0</v>
      </c>
      <c r="FK22" s="211"/>
      <c r="FL22" s="204">
        <f t="shared" si="357"/>
        <v>0</v>
      </c>
      <c r="FM22" s="204"/>
      <c r="FN22" s="204">
        <f t="shared" si="358"/>
        <v>0</v>
      </c>
      <c r="FO22" s="204"/>
      <c r="FP22" s="204">
        <f t="shared" si="359"/>
        <v>0</v>
      </c>
      <c r="FQ22" s="204"/>
      <c r="FR22" s="204">
        <f t="shared" si="360"/>
        <v>0</v>
      </c>
      <c r="FS22" s="204"/>
      <c r="FT22" s="204">
        <f t="shared" si="361"/>
        <v>0</v>
      </c>
      <c r="FU22" s="204"/>
      <c r="FV22" s="211">
        <f t="shared" si="362"/>
        <v>0</v>
      </c>
      <c r="FW22" s="211"/>
      <c r="FX22" s="211">
        <f t="shared" si="363"/>
        <v>0</v>
      </c>
      <c r="FY22" s="211"/>
      <c r="FZ22" s="204">
        <f t="shared" si="364"/>
        <v>0</v>
      </c>
      <c r="GA22" s="204"/>
      <c r="GB22" s="204">
        <f t="shared" si="365"/>
        <v>0</v>
      </c>
      <c r="GC22" s="213"/>
    </row>
    <row r="23" spans="1:185" s="137" customFormat="1" ht="15.75" thickBot="1" x14ac:dyDescent="0.3">
      <c r="A23" s="178">
        <v>1</v>
      </c>
      <c r="B23" s="205">
        <f t="shared" si="274"/>
        <v>0</v>
      </c>
      <c r="C23" s="206"/>
      <c r="D23" s="206">
        <f t="shared" si="275"/>
        <v>0</v>
      </c>
      <c r="E23" s="206"/>
      <c r="F23" s="206">
        <f t="shared" si="276"/>
        <v>0</v>
      </c>
      <c r="G23" s="206"/>
      <c r="H23" s="206">
        <f t="shared" si="277"/>
        <v>0</v>
      </c>
      <c r="I23" s="206"/>
      <c r="J23" s="214">
        <f t="shared" si="278"/>
        <v>0</v>
      </c>
      <c r="K23" s="214"/>
      <c r="L23" s="214">
        <f t="shared" si="279"/>
        <v>0</v>
      </c>
      <c r="M23" s="214"/>
      <c r="N23" s="206">
        <f t="shared" si="280"/>
        <v>0</v>
      </c>
      <c r="O23" s="206"/>
      <c r="P23" s="206">
        <f t="shared" si="281"/>
        <v>0</v>
      </c>
      <c r="Q23" s="206"/>
      <c r="R23" s="206">
        <f t="shared" si="282"/>
        <v>0</v>
      </c>
      <c r="S23" s="206"/>
      <c r="T23" s="206">
        <f t="shared" si="283"/>
        <v>0</v>
      </c>
      <c r="U23" s="206"/>
      <c r="V23" s="206">
        <f t="shared" si="284"/>
        <v>0</v>
      </c>
      <c r="W23" s="206"/>
      <c r="X23" s="214">
        <f t="shared" si="285"/>
        <v>0</v>
      </c>
      <c r="Y23" s="214"/>
      <c r="Z23" s="214">
        <f t="shared" si="286"/>
        <v>0</v>
      </c>
      <c r="AA23" s="214"/>
      <c r="AB23" s="206">
        <f t="shared" si="287"/>
        <v>0</v>
      </c>
      <c r="AC23" s="206"/>
      <c r="AD23" s="206">
        <f t="shared" si="288"/>
        <v>0</v>
      </c>
      <c r="AE23" s="206"/>
      <c r="AF23" s="206">
        <f t="shared" si="289"/>
        <v>0</v>
      </c>
      <c r="AG23" s="206"/>
      <c r="AH23" s="206">
        <f t="shared" si="290"/>
        <v>0</v>
      </c>
      <c r="AI23" s="206"/>
      <c r="AJ23" s="206">
        <f t="shared" si="291"/>
        <v>0</v>
      </c>
      <c r="AK23" s="206"/>
      <c r="AL23" s="214">
        <f t="shared" si="292"/>
        <v>0</v>
      </c>
      <c r="AM23" s="214"/>
      <c r="AN23" s="214">
        <f t="shared" si="293"/>
        <v>0</v>
      </c>
      <c r="AO23" s="214"/>
      <c r="AP23" s="206">
        <f t="shared" si="294"/>
        <v>0</v>
      </c>
      <c r="AQ23" s="206"/>
      <c r="AR23" s="206">
        <f t="shared" si="295"/>
        <v>0</v>
      </c>
      <c r="AS23" s="206"/>
      <c r="AT23" s="206">
        <f t="shared" si="296"/>
        <v>0</v>
      </c>
      <c r="AU23" s="206"/>
      <c r="AV23" s="206">
        <f t="shared" si="297"/>
        <v>0</v>
      </c>
      <c r="AW23" s="206"/>
      <c r="AX23" s="206">
        <f t="shared" si="298"/>
        <v>0</v>
      </c>
      <c r="AY23" s="206"/>
      <c r="AZ23" s="214">
        <f t="shared" si="299"/>
        <v>0</v>
      </c>
      <c r="BA23" s="214"/>
      <c r="BB23" s="214">
        <f t="shared" si="300"/>
        <v>0</v>
      </c>
      <c r="BC23" s="214"/>
      <c r="BD23" s="206">
        <f t="shared" si="301"/>
        <v>0</v>
      </c>
      <c r="BE23" s="206"/>
      <c r="BF23" s="206">
        <f t="shared" si="302"/>
        <v>0</v>
      </c>
      <c r="BG23" s="206"/>
      <c r="BH23" s="206">
        <f t="shared" si="303"/>
        <v>0</v>
      </c>
      <c r="BI23" s="206"/>
      <c r="BJ23" s="206">
        <f t="shared" si="304"/>
        <v>0</v>
      </c>
      <c r="BK23" s="206"/>
      <c r="BL23" s="206">
        <f t="shared" si="305"/>
        <v>0</v>
      </c>
      <c r="BM23" s="206"/>
      <c r="BN23" s="214">
        <f t="shared" si="306"/>
        <v>0</v>
      </c>
      <c r="BO23" s="214"/>
      <c r="BP23" s="214">
        <f t="shared" si="307"/>
        <v>0</v>
      </c>
      <c r="BQ23" s="214"/>
      <c r="BR23" s="206">
        <f t="shared" si="308"/>
        <v>0</v>
      </c>
      <c r="BS23" s="206"/>
      <c r="BT23" s="206">
        <f t="shared" si="309"/>
        <v>0</v>
      </c>
      <c r="BU23" s="206"/>
      <c r="BV23" s="206">
        <f t="shared" si="310"/>
        <v>0</v>
      </c>
      <c r="BW23" s="206"/>
      <c r="BX23" s="206">
        <f t="shared" si="311"/>
        <v>0</v>
      </c>
      <c r="BY23" s="206"/>
      <c r="BZ23" s="206">
        <f t="shared" si="312"/>
        <v>0</v>
      </c>
      <c r="CA23" s="206"/>
      <c r="CB23" s="214">
        <f t="shared" si="313"/>
        <v>0</v>
      </c>
      <c r="CC23" s="214"/>
      <c r="CD23" s="214">
        <f t="shared" si="314"/>
        <v>0</v>
      </c>
      <c r="CE23" s="214"/>
      <c r="CF23" s="206">
        <f t="shared" si="315"/>
        <v>0</v>
      </c>
      <c r="CG23" s="206"/>
      <c r="CH23" s="206">
        <f t="shared" si="316"/>
        <v>0</v>
      </c>
      <c r="CI23" s="206"/>
      <c r="CJ23" s="206">
        <f t="shared" si="317"/>
        <v>0</v>
      </c>
      <c r="CK23" s="206"/>
      <c r="CL23" s="206">
        <f t="shared" si="318"/>
        <v>0</v>
      </c>
      <c r="CM23" s="206"/>
      <c r="CN23" s="206">
        <f t="shared" si="319"/>
        <v>0</v>
      </c>
      <c r="CO23" s="206"/>
      <c r="CP23" s="214">
        <f t="shared" si="320"/>
        <v>0</v>
      </c>
      <c r="CQ23" s="214"/>
      <c r="CR23" s="214">
        <f t="shared" si="321"/>
        <v>0</v>
      </c>
      <c r="CS23" s="214"/>
      <c r="CT23" s="206">
        <f t="shared" si="322"/>
        <v>0</v>
      </c>
      <c r="CU23" s="206"/>
      <c r="CV23" s="206">
        <f t="shared" si="323"/>
        <v>0</v>
      </c>
      <c r="CW23" s="206"/>
      <c r="CX23" s="206">
        <f t="shared" si="324"/>
        <v>0</v>
      </c>
      <c r="CY23" s="206"/>
      <c r="CZ23" s="206">
        <f t="shared" si="325"/>
        <v>0</v>
      </c>
      <c r="DA23" s="206"/>
      <c r="DB23" s="206">
        <f t="shared" si="326"/>
        <v>0</v>
      </c>
      <c r="DC23" s="206"/>
      <c r="DD23" s="214">
        <f t="shared" si="327"/>
        <v>0</v>
      </c>
      <c r="DE23" s="214"/>
      <c r="DF23" s="214">
        <f t="shared" si="328"/>
        <v>0</v>
      </c>
      <c r="DG23" s="214"/>
      <c r="DH23" s="206">
        <f t="shared" si="329"/>
        <v>0</v>
      </c>
      <c r="DI23" s="206"/>
      <c r="DJ23" s="206">
        <f t="shared" si="330"/>
        <v>0</v>
      </c>
      <c r="DK23" s="206"/>
      <c r="DL23" s="206">
        <f t="shared" si="331"/>
        <v>0</v>
      </c>
      <c r="DM23" s="206"/>
      <c r="DN23" s="206">
        <f t="shared" si="332"/>
        <v>0</v>
      </c>
      <c r="DO23" s="206"/>
      <c r="DP23" s="206">
        <f t="shared" si="333"/>
        <v>0</v>
      </c>
      <c r="DQ23" s="206"/>
      <c r="DR23" s="214">
        <f t="shared" si="334"/>
        <v>0</v>
      </c>
      <c r="DS23" s="214"/>
      <c r="DT23" s="214">
        <f t="shared" si="335"/>
        <v>0</v>
      </c>
      <c r="DU23" s="214"/>
      <c r="DV23" s="206">
        <f t="shared" si="336"/>
        <v>0</v>
      </c>
      <c r="DW23" s="206"/>
      <c r="DX23" s="206">
        <f t="shared" si="337"/>
        <v>0</v>
      </c>
      <c r="DY23" s="206"/>
      <c r="DZ23" s="206">
        <f t="shared" si="338"/>
        <v>0</v>
      </c>
      <c r="EA23" s="206"/>
      <c r="EB23" s="206">
        <f t="shared" si="339"/>
        <v>0</v>
      </c>
      <c r="EC23" s="206"/>
      <c r="ED23" s="206">
        <f t="shared" si="340"/>
        <v>0</v>
      </c>
      <c r="EE23" s="206"/>
      <c r="EF23" s="214">
        <f t="shared" si="341"/>
        <v>0</v>
      </c>
      <c r="EG23" s="214"/>
      <c r="EH23" s="214">
        <f t="shared" si="342"/>
        <v>0</v>
      </c>
      <c r="EI23" s="214"/>
      <c r="EJ23" s="206">
        <f t="shared" si="343"/>
        <v>0</v>
      </c>
      <c r="EK23" s="206"/>
      <c r="EL23" s="206">
        <f t="shared" si="344"/>
        <v>0</v>
      </c>
      <c r="EM23" s="206"/>
      <c r="EN23" s="206">
        <f t="shared" si="345"/>
        <v>0</v>
      </c>
      <c r="EO23" s="206"/>
      <c r="EP23" s="206">
        <f t="shared" si="346"/>
        <v>0</v>
      </c>
      <c r="EQ23" s="206"/>
      <c r="ER23" s="206">
        <f t="shared" si="347"/>
        <v>0</v>
      </c>
      <c r="ES23" s="206"/>
      <c r="ET23" s="214">
        <f t="shared" si="348"/>
        <v>0</v>
      </c>
      <c r="EU23" s="214"/>
      <c r="EV23" s="214">
        <f t="shared" si="349"/>
        <v>0</v>
      </c>
      <c r="EW23" s="214"/>
      <c r="EX23" s="206">
        <f t="shared" si="350"/>
        <v>0</v>
      </c>
      <c r="EY23" s="206"/>
      <c r="EZ23" s="206">
        <f t="shared" si="351"/>
        <v>0</v>
      </c>
      <c r="FA23" s="206"/>
      <c r="FB23" s="206">
        <f t="shared" si="352"/>
        <v>0</v>
      </c>
      <c r="FC23" s="206"/>
      <c r="FD23" s="206">
        <f t="shared" si="353"/>
        <v>0</v>
      </c>
      <c r="FE23" s="206"/>
      <c r="FF23" s="206">
        <f t="shared" si="354"/>
        <v>0</v>
      </c>
      <c r="FG23" s="206"/>
      <c r="FH23" s="214">
        <f t="shared" si="355"/>
        <v>0</v>
      </c>
      <c r="FI23" s="214"/>
      <c r="FJ23" s="214">
        <f t="shared" si="356"/>
        <v>0</v>
      </c>
      <c r="FK23" s="214"/>
      <c r="FL23" s="206">
        <f t="shared" si="357"/>
        <v>0</v>
      </c>
      <c r="FM23" s="206"/>
      <c r="FN23" s="206">
        <f t="shared" si="358"/>
        <v>0</v>
      </c>
      <c r="FO23" s="206"/>
      <c r="FP23" s="206">
        <f t="shared" si="359"/>
        <v>0</v>
      </c>
      <c r="FQ23" s="206"/>
      <c r="FR23" s="206">
        <f t="shared" si="360"/>
        <v>0</v>
      </c>
      <c r="FS23" s="206"/>
      <c r="FT23" s="206">
        <f t="shared" si="361"/>
        <v>0</v>
      </c>
      <c r="FU23" s="206"/>
      <c r="FV23" s="214">
        <f t="shared" si="362"/>
        <v>0</v>
      </c>
      <c r="FW23" s="214"/>
      <c r="FX23" s="214">
        <f t="shared" si="363"/>
        <v>0</v>
      </c>
      <c r="FY23" s="214"/>
      <c r="FZ23" s="206">
        <f t="shared" si="364"/>
        <v>0</v>
      </c>
      <c r="GA23" s="206"/>
      <c r="GB23" s="206">
        <f t="shared" si="365"/>
        <v>0</v>
      </c>
      <c r="GC23" s="215"/>
    </row>
    <row r="24" spans="1:185" s="137" customFormat="1" x14ac:dyDescent="0.25"/>
  </sheetData>
  <sheetProtection password="C880" sheet="1" objects="1" scenarios="1"/>
  <mergeCells count="1105">
    <mergeCell ref="FT23:FU23"/>
    <mergeCell ref="FV23:FW23"/>
    <mergeCell ref="FX23:FY23"/>
    <mergeCell ref="FZ23:GA23"/>
    <mergeCell ref="GB23:GC23"/>
    <mergeCell ref="FH23:FI23"/>
    <mergeCell ref="FJ23:FK23"/>
    <mergeCell ref="FL23:FM23"/>
    <mergeCell ref="FN23:FO23"/>
    <mergeCell ref="FP23:FQ23"/>
    <mergeCell ref="FR23:FS23"/>
    <mergeCell ref="EV23:EW23"/>
    <mergeCell ref="EX23:EY23"/>
    <mergeCell ref="EZ23:FA23"/>
    <mergeCell ref="FB23:FC23"/>
    <mergeCell ref="FD23:FE23"/>
    <mergeCell ref="FF23:FG23"/>
    <mergeCell ref="EJ23:EK23"/>
    <mergeCell ref="EL23:EM23"/>
    <mergeCell ref="EN23:EO23"/>
    <mergeCell ref="EP23:EQ23"/>
    <mergeCell ref="ER23:ES23"/>
    <mergeCell ref="ET23:EU23"/>
    <mergeCell ref="DX23:DY23"/>
    <mergeCell ref="DZ23:EA23"/>
    <mergeCell ref="EB23:EC23"/>
    <mergeCell ref="ED23:EE23"/>
    <mergeCell ref="EF23:EG23"/>
    <mergeCell ref="EH23:EI23"/>
    <mergeCell ref="DL23:DM23"/>
    <mergeCell ref="DN23:DO23"/>
    <mergeCell ref="DP23:DQ23"/>
    <mergeCell ref="DR23:DS23"/>
    <mergeCell ref="DT23:DU23"/>
    <mergeCell ref="DV23:DW23"/>
    <mergeCell ref="CZ23:DA23"/>
    <mergeCell ref="DB23:DC23"/>
    <mergeCell ref="DD23:DE23"/>
    <mergeCell ref="DF23:DG23"/>
    <mergeCell ref="DH23:DI23"/>
    <mergeCell ref="DJ23:DK23"/>
    <mergeCell ref="CN23:CO23"/>
    <mergeCell ref="CP23:CQ23"/>
    <mergeCell ref="CR23:CS23"/>
    <mergeCell ref="CT23:CU23"/>
    <mergeCell ref="CV23:CW23"/>
    <mergeCell ref="CX23:CY23"/>
    <mergeCell ref="CB23:CC23"/>
    <mergeCell ref="CD23:CE23"/>
    <mergeCell ref="CF23:CG23"/>
    <mergeCell ref="CH23:CI23"/>
    <mergeCell ref="CJ23:CK23"/>
    <mergeCell ref="CL23:CM23"/>
    <mergeCell ref="BP23:BQ23"/>
    <mergeCell ref="BR23:BS23"/>
    <mergeCell ref="BT23:BU23"/>
    <mergeCell ref="BV23:BW23"/>
    <mergeCell ref="BX23:BY23"/>
    <mergeCell ref="BZ23:CA23"/>
    <mergeCell ref="BD23:BE23"/>
    <mergeCell ref="BF23:BG23"/>
    <mergeCell ref="BH23:BI23"/>
    <mergeCell ref="BJ23:BK23"/>
    <mergeCell ref="BL23:BM23"/>
    <mergeCell ref="BN23:BO23"/>
    <mergeCell ref="AR23:AS23"/>
    <mergeCell ref="AT23:AU23"/>
    <mergeCell ref="AV23:AW23"/>
    <mergeCell ref="AX23:AY23"/>
    <mergeCell ref="AZ23:BA23"/>
    <mergeCell ref="BB23:BC23"/>
    <mergeCell ref="AF23:AG23"/>
    <mergeCell ref="AH23:AI23"/>
    <mergeCell ref="AJ23:AK23"/>
    <mergeCell ref="AL23:AM23"/>
    <mergeCell ref="AN23:AO23"/>
    <mergeCell ref="AP23:AQ23"/>
    <mergeCell ref="T23:U23"/>
    <mergeCell ref="V23:W23"/>
    <mergeCell ref="X23:Y23"/>
    <mergeCell ref="Z23:AA23"/>
    <mergeCell ref="AB23:AC23"/>
    <mergeCell ref="AD23:AE23"/>
    <mergeCell ref="FX22:FY22"/>
    <mergeCell ref="FZ22:GA22"/>
    <mergeCell ref="GB22:GC22"/>
    <mergeCell ref="F23:G23"/>
    <mergeCell ref="H23:I23"/>
    <mergeCell ref="J23:K23"/>
    <mergeCell ref="L23:M23"/>
    <mergeCell ref="N23:O23"/>
    <mergeCell ref="P23:Q23"/>
    <mergeCell ref="R23:S23"/>
    <mergeCell ref="FL22:FM22"/>
    <mergeCell ref="FN22:FO22"/>
    <mergeCell ref="FP22:FQ22"/>
    <mergeCell ref="FR22:FS22"/>
    <mergeCell ref="FT22:FU22"/>
    <mergeCell ref="FV22:FW22"/>
    <mergeCell ref="EZ22:FA22"/>
    <mergeCell ref="FB22:FC22"/>
    <mergeCell ref="FD22:FE22"/>
    <mergeCell ref="FF22:FG22"/>
    <mergeCell ref="FH22:FI22"/>
    <mergeCell ref="FJ22:FK22"/>
    <mergeCell ref="EN22:EO22"/>
    <mergeCell ref="EP22:EQ22"/>
    <mergeCell ref="ER22:ES22"/>
    <mergeCell ref="ET22:EU22"/>
    <mergeCell ref="EV22:EW22"/>
    <mergeCell ref="EX22:EY22"/>
    <mergeCell ref="EB22:EC22"/>
    <mergeCell ref="ED22:EE22"/>
    <mergeCell ref="EF22:EG22"/>
    <mergeCell ref="EH22:EI22"/>
    <mergeCell ref="EJ22:EK22"/>
    <mergeCell ref="EL22:EM22"/>
    <mergeCell ref="DP22:DQ22"/>
    <mergeCell ref="DR22:DS22"/>
    <mergeCell ref="DT22:DU22"/>
    <mergeCell ref="DV22:DW22"/>
    <mergeCell ref="DX22:DY22"/>
    <mergeCell ref="DZ22:EA22"/>
    <mergeCell ref="DD22:DE22"/>
    <mergeCell ref="DF22:DG22"/>
    <mergeCell ref="DH22:DI22"/>
    <mergeCell ref="DJ22:DK22"/>
    <mergeCell ref="DL22:DM22"/>
    <mergeCell ref="DN22:DO22"/>
    <mergeCell ref="CR22:CS22"/>
    <mergeCell ref="CT22:CU22"/>
    <mergeCell ref="CV22:CW22"/>
    <mergeCell ref="CX22:CY22"/>
    <mergeCell ref="CZ22:DA22"/>
    <mergeCell ref="DB22:DC22"/>
    <mergeCell ref="CF22:CG22"/>
    <mergeCell ref="CH22:CI22"/>
    <mergeCell ref="CJ22:CK22"/>
    <mergeCell ref="CL22:CM22"/>
    <mergeCell ref="CN22:CO22"/>
    <mergeCell ref="CP22:CQ22"/>
    <mergeCell ref="BT22:BU22"/>
    <mergeCell ref="BV22:BW22"/>
    <mergeCell ref="BX22:BY22"/>
    <mergeCell ref="BZ22:CA22"/>
    <mergeCell ref="CB22:CC22"/>
    <mergeCell ref="CD22:CE22"/>
    <mergeCell ref="BH22:BI22"/>
    <mergeCell ref="BJ22:BK22"/>
    <mergeCell ref="BL22:BM22"/>
    <mergeCell ref="BN22:BO22"/>
    <mergeCell ref="BP22:BQ22"/>
    <mergeCell ref="BR22:BS22"/>
    <mergeCell ref="AV22:AW22"/>
    <mergeCell ref="AX22:AY22"/>
    <mergeCell ref="AZ22:BA22"/>
    <mergeCell ref="BB22:BC22"/>
    <mergeCell ref="BD22:BE22"/>
    <mergeCell ref="BF22:BG22"/>
    <mergeCell ref="AJ22:AK22"/>
    <mergeCell ref="AL22:AM22"/>
    <mergeCell ref="AN22:AO22"/>
    <mergeCell ref="AP22:AQ22"/>
    <mergeCell ref="AR22:AS22"/>
    <mergeCell ref="AT22:AU22"/>
    <mergeCell ref="X22:Y22"/>
    <mergeCell ref="Z22:AA22"/>
    <mergeCell ref="AB22:AC22"/>
    <mergeCell ref="AD22:AE22"/>
    <mergeCell ref="AF22:AG22"/>
    <mergeCell ref="AH22:AI22"/>
    <mergeCell ref="GB21:GC21"/>
    <mergeCell ref="F22:G22"/>
    <mergeCell ref="H22:I22"/>
    <mergeCell ref="J22:K22"/>
    <mergeCell ref="L22:M22"/>
    <mergeCell ref="N22:O22"/>
    <mergeCell ref="P22:Q22"/>
    <mergeCell ref="R22:S22"/>
    <mergeCell ref="T22:U22"/>
    <mergeCell ref="V22:W22"/>
    <mergeCell ref="FP21:FQ21"/>
    <mergeCell ref="FR21:FS21"/>
    <mergeCell ref="FT21:FU21"/>
    <mergeCell ref="FV21:FW21"/>
    <mergeCell ref="FX21:FY21"/>
    <mergeCell ref="FZ21:GA21"/>
    <mergeCell ref="FD21:FE21"/>
    <mergeCell ref="FF21:FG21"/>
    <mergeCell ref="FH21:FI21"/>
    <mergeCell ref="FJ21:FK21"/>
    <mergeCell ref="FL21:FM21"/>
    <mergeCell ref="FN21:FO21"/>
    <mergeCell ref="ER21:ES21"/>
    <mergeCell ref="ET21:EU21"/>
    <mergeCell ref="EV21:EW21"/>
    <mergeCell ref="EX21:EY21"/>
    <mergeCell ref="EZ21:FA21"/>
    <mergeCell ref="FB21:FC21"/>
    <mergeCell ref="EF21:EG21"/>
    <mergeCell ref="EH21:EI21"/>
    <mergeCell ref="EJ21:EK21"/>
    <mergeCell ref="EL21:EM21"/>
    <mergeCell ref="EN21:EO21"/>
    <mergeCell ref="EP21:EQ21"/>
    <mergeCell ref="DT21:DU21"/>
    <mergeCell ref="DV21:DW21"/>
    <mergeCell ref="DX21:DY21"/>
    <mergeCell ref="DZ21:EA21"/>
    <mergeCell ref="EB21:EC21"/>
    <mergeCell ref="ED21:EE21"/>
    <mergeCell ref="DH21:DI21"/>
    <mergeCell ref="DJ21:DK21"/>
    <mergeCell ref="DL21:DM21"/>
    <mergeCell ref="DN21:DO21"/>
    <mergeCell ref="DP21:DQ21"/>
    <mergeCell ref="DR21:DS21"/>
    <mergeCell ref="CV21:CW21"/>
    <mergeCell ref="CX21:CY21"/>
    <mergeCell ref="CZ21:DA21"/>
    <mergeCell ref="DB21:DC21"/>
    <mergeCell ref="DD21:DE21"/>
    <mergeCell ref="DF21:DG21"/>
    <mergeCell ref="CJ21:CK21"/>
    <mergeCell ref="CL21:CM21"/>
    <mergeCell ref="CN21:CO21"/>
    <mergeCell ref="CP21:CQ21"/>
    <mergeCell ref="CR21:CS21"/>
    <mergeCell ref="CT21:CU21"/>
    <mergeCell ref="BX21:BY21"/>
    <mergeCell ref="BZ21:CA21"/>
    <mergeCell ref="CB21:CC21"/>
    <mergeCell ref="CD21:CE21"/>
    <mergeCell ref="CF21:CG21"/>
    <mergeCell ref="CH21:CI21"/>
    <mergeCell ref="BL21:BM21"/>
    <mergeCell ref="BN21:BO21"/>
    <mergeCell ref="BP21:BQ21"/>
    <mergeCell ref="BR21:BS21"/>
    <mergeCell ref="BT21:BU21"/>
    <mergeCell ref="BV21:BW21"/>
    <mergeCell ref="AZ21:BA21"/>
    <mergeCell ref="BB21:BC21"/>
    <mergeCell ref="BD21:BE21"/>
    <mergeCell ref="BF21:BG21"/>
    <mergeCell ref="BH21:BI21"/>
    <mergeCell ref="BJ21:BK21"/>
    <mergeCell ref="AN21:AO21"/>
    <mergeCell ref="AP21:AQ21"/>
    <mergeCell ref="AR21:AS21"/>
    <mergeCell ref="AT21:AU21"/>
    <mergeCell ref="AV21:AW21"/>
    <mergeCell ref="AX21:AY21"/>
    <mergeCell ref="AB21:AC21"/>
    <mergeCell ref="AD21:AE21"/>
    <mergeCell ref="AF21:AG21"/>
    <mergeCell ref="AH21:AI21"/>
    <mergeCell ref="AJ21:AK21"/>
    <mergeCell ref="AL21:AM21"/>
    <mergeCell ref="P21:Q21"/>
    <mergeCell ref="R21:S21"/>
    <mergeCell ref="T21:U21"/>
    <mergeCell ref="V21:W21"/>
    <mergeCell ref="X21:Y21"/>
    <mergeCell ref="Z21:AA21"/>
    <mergeCell ref="FT20:FU20"/>
    <mergeCell ref="FV20:FW20"/>
    <mergeCell ref="FX20:FY20"/>
    <mergeCell ref="FZ20:GA20"/>
    <mergeCell ref="GB20:GC20"/>
    <mergeCell ref="F21:G21"/>
    <mergeCell ref="H21:I21"/>
    <mergeCell ref="J21:K21"/>
    <mergeCell ref="L21:M21"/>
    <mergeCell ref="N21:O21"/>
    <mergeCell ref="FH20:FI20"/>
    <mergeCell ref="FJ20:FK20"/>
    <mergeCell ref="FL20:FM20"/>
    <mergeCell ref="FN20:FO20"/>
    <mergeCell ref="FP20:FQ20"/>
    <mergeCell ref="FR20:FS20"/>
    <mergeCell ref="EV20:EW20"/>
    <mergeCell ref="EX20:EY20"/>
    <mergeCell ref="EZ20:FA20"/>
    <mergeCell ref="FB20:FC20"/>
    <mergeCell ref="FD20:FE20"/>
    <mergeCell ref="FF20:FG20"/>
    <mergeCell ref="EJ20:EK20"/>
    <mergeCell ref="EL20:EM20"/>
    <mergeCell ref="EN20:EO20"/>
    <mergeCell ref="EP20:EQ20"/>
    <mergeCell ref="ER20:ES20"/>
    <mergeCell ref="ET20:EU20"/>
    <mergeCell ref="DX20:DY20"/>
    <mergeCell ref="DZ20:EA20"/>
    <mergeCell ref="EB20:EC20"/>
    <mergeCell ref="ED20:EE20"/>
    <mergeCell ref="EF20:EG20"/>
    <mergeCell ref="EH20:EI20"/>
    <mergeCell ref="DL20:DM20"/>
    <mergeCell ref="DN20:DO20"/>
    <mergeCell ref="DP20:DQ20"/>
    <mergeCell ref="DR20:DS20"/>
    <mergeCell ref="DT20:DU20"/>
    <mergeCell ref="DV20:DW20"/>
    <mergeCell ref="CZ20:DA20"/>
    <mergeCell ref="DB20:DC20"/>
    <mergeCell ref="DD20:DE20"/>
    <mergeCell ref="DF20:DG20"/>
    <mergeCell ref="DH20:DI20"/>
    <mergeCell ref="DJ20:DK20"/>
    <mergeCell ref="CN20:CO20"/>
    <mergeCell ref="CP20:CQ20"/>
    <mergeCell ref="CR20:CS20"/>
    <mergeCell ref="CT20:CU20"/>
    <mergeCell ref="CV20:CW20"/>
    <mergeCell ref="CX20:CY20"/>
    <mergeCell ref="CB20:CC20"/>
    <mergeCell ref="CD20:CE20"/>
    <mergeCell ref="CF20:CG20"/>
    <mergeCell ref="CH20:CI20"/>
    <mergeCell ref="CJ20:CK20"/>
    <mergeCell ref="CL20:CM20"/>
    <mergeCell ref="BP20:BQ20"/>
    <mergeCell ref="BR20:BS20"/>
    <mergeCell ref="BT20:BU20"/>
    <mergeCell ref="BV20:BW20"/>
    <mergeCell ref="BX20:BY20"/>
    <mergeCell ref="BZ20:CA20"/>
    <mergeCell ref="BD20:BE20"/>
    <mergeCell ref="BF20:BG20"/>
    <mergeCell ref="BH20:BI20"/>
    <mergeCell ref="BJ20:BK20"/>
    <mergeCell ref="BL20:BM20"/>
    <mergeCell ref="BN20:BO20"/>
    <mergeCell ref="AR20:AS20"/>
    <mergeCell ref="AT20:AU20"/>
    <mergeCell ref="AV20:AW20"/>
    <mergeCell ref="AX20:AY20"/>
    <mergeCell ref="AZ20:BA20"/>
    <mergeCell ref="BB20:BC20"/>
    <mergeCell ref="AF20:AG20"/>
    <mergeCell ref="AH20:AI20"/>
    <mergeCell ref="AJ20:AK20"/>
    <mergeCell ref="AL20:AM20"/>
    <mergeCell ref="AN20:AO20"/>
    <mergeCell ref="AP20:AQ20"/>
    <mergeCell ref="T20:U20"/>
    <mergeCell ref="V20:W20"/>
    <mergeCell ref="X20:Y20"/>
    <mergeCell ref="Z20:AA20"/>
    <mergeCell ref="AB20:AC20"/>
    <mergeCell ref="AD20:AE20"/>
    <mergeCell ref="FX19:FY19"/>
    <mergeCell ref="FZ19:GA19"/>
    <mergeCell ref="GB19:GC19"/>
    <mergeCell ref="F20:G20"/>
    <mergeCell ref="H20:I20"/>
    <mergeCell ref="J20:K20"/>
    <mergeCell ref="L20:M20"/>
    <mergeCell ref="N20:O20"/>
    <mergeCell ref="P20:Q20"/>
    <mergeCell ref="R20:S20"/>
    <mergeCell ref="FL19:FM19"/>
    <mergeCell ref="FN19:FO19"/>
    <mergeCell ref="FP19:FQ19"/>
    <mergeCell ref="FR19:FS19"/>
    <mergeCell ref="FT19:FU19"/>
    <mergeCell ref="FV19:FW19"/>
    <mergeCell ref="EZ19:FA19"/>
    <mergeCell ref="FB19:FC19"/>
    <mergeCell ref="FD19:FE19"/>
    <mergeCell ref="FF19:FG19"/>
    <mergeCell ref="FH19:FI19"/>
    <mergeCell ref="FJ19:FK19"/>
    <mergeCell ref="EN19:EO19"/>
    <mergeCell ref="EP19:EQ19"/>
    <mergeCell ref="ER19:ES19"/>
    <mergeCell ref="ET19:EU19"/>
    <mergeCell ref="EV19:EW19"/>
    <mergeCell ref="EX19:EY19"/>
    <mergeCell ref="EB19:EC19"/>
    <mergeCell ref="ED19:EE19"/>
    <mergeCell ref="EF19:EG19"/>
    <mergeCell ref="EH19:EI19"/>
    <mergeCell ref="EJ19:EK19"/>
    <mergeCell ref="EL19:EM19"/>
    <mergeCell ref="DP19:DQ19"/>
    <mergeCell ref="DR19:DS19"/>
    <mergeCell ref="DT19:DU19"/>
    <mergeCell ref="DV19:DW19"/>
    <mergeCell ref="DX19:DY19"/>
    <mergeCell ref="DZ19:EA19"/>
    <mergeCell ref="DD19:DE19"/>
    <mergeCell ref="DF19:DG19"/>
    <mergeCell ref="DH19:DI19"/>
    <mergeCell ref="DJ19:DK19"/>
    <mergeCell ref="DL19:DM19"/>
    <mergeCell ref="DN19:DO19"/>
    <mergeCell ref="CR19:CS19"/>
    <mergeCell ref="CT19:CU19"/>
    <mergeCell ref="CV19:CW19"/>
    <mergeCell ref="CX19:CY19"/>
    <mergeCell ref="CZ19:DA19"/>
    <mergeCell ref="DB19:DC19"/>
    <mergeCell ref="CF19:CG19"/>
    <mergeCell ref="CH19:CI19"/>
    <mergeCell ref="CJ19:CK19"/>
    <mergeCell ref="CL19:CM19"/>
    <mergeCell ref="CN19:CO19"/>
    <mergeCell ref="CP19:CQ19"/>
    <mergeCell ref="BT19:BU19"/>
    <mergeCell ref="BV19:BW19"/>
    <mergeCell ref="BX19:BY19"/>
    <mergeCell ref="BZ19:CA19"/>
    <mergeCell ref="CB19:CC19"/>
    <mergeCell ref="CD19:CE19"/>
    <mergeCell ref="BH19:BI19"/>
    <mergeCell ref="BJ19:BK19"/>
    <mergeCell ref="BL19:BM19"/>
    <mergeCell ref="BN19:BO19"/>
    <mergeCell ref="BP19:BQ19"/>
    <mergeCell ref="BR19:BS19"/>
    <mergeCell ref="AV19:AW19"/>
    <mergeCell ref="AX19:AY19"/>
    <mergeCell ref="AZ19:BA19"/>
    <mergeCell ref="BB19:BC19"/>
    <mergeCell ref="BD19:BE19"/>
    <mergeCell ref="BF19:BG19"/>
    <mergeCell ref="AJ19:AK19"/>
    <mergeCell ref="AL19:AM19"/>
    <mergeCell ref="AN19:AO19"/>
    <mergeCell ref="AP19:AQ19"/>
    <mergeCell ref="AR19:AS19"/>
    <mergeCell ref="AT19:AU19"/>
    <mergeCell ref="X19:Y19"/>
    <mergeCell ref="Z19:AA19"/>
    <mergeCell ref="AB19:AC19"/>
    <mergeCell ref="AD19:AE19"/>
    <mergeCell ref="AF19:AG19"/>
    <mergeCell ref="AH19:AI19"/>
    <mergeCell ref="GB18:GC18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FP18:FQ18"/>
    <mergeCell ref="FR18:FS18"/>
    <mergeCell ref="FT18:FU18"/>
    <mergeCell ref="FV18:FW18"/>
    <mergeCell ref="FX18:FY18"/>
    <mergeCell ref="FZ18:GA18"/>
    <mergeCell ref="FD18:FE18"/>
    <mergeCell ref="FF18:FG18"/>
    <mergeCell ref="FH18:FI18"/>
    <mergeCell ref="FJ18:FK18"/>
    <mergeCell ref="FL18:FM18"/>
    <mergeCell ref="FN18:FO18"/>
    <mergeCell ref="ER18:ES18"/>
    <mergeCell ref="ET18:EU18"/>
    <mergeCell ref="EV18:EW18"/>
    <mergeCell ref="EX18:EY18"/>
    <mergeCell ref="EZ18:FA18"/>
    <mergeCell ref="FB18:FC18"/>
    <mergeCell ref="EF18:EG18"/>
    <mergeCell ref="EH18:EI18"/>
    <mergeCell ref="EJ18:EK18"/>
    <mergeCell ref="EL18:EM18"/>
    <mergeCell ref="EN18:EO18"/>
    <mergeCell ref="EP18:EQ18"/>
    <mergeCell ref="DT18:DU18"/>
    <mergeCell ref="DV18:DW18"/>
    <mergeCell ref="DX18:DY18"/>
    <mergeCell ref="DZ18:EA18"/>
    <mergeCell ref="EB18:EC18"/>
    <mergeCell ref="ED18:EE18"/>
    <mergeCell ref="DH18:DI18"/>
    <mergeCell ref="DJ18:DK18"/>
    <mergeCell ref="DL18:DM18"/>
    <mergeCell ref="DN18:DO18"/>
    <mergeCell ref="DP18:DQ18"/>
    <mergeCell ref="DR18:DS18"/>
    <mergeCell ref="CV18:CW18"/>
    <mergeCell ref="CX18:CY18"/>
    <mergeCell ref="CZ18:DA18"/>
    <mergeCell ref="DB18:DC18"/>
    <mergeCell ref="DD18:DE18"/>
    <mergeCell ref="DF18:DG18"/>
    <mergeCell ref="CL18:CM18"/>
    <mergeCell ref="CN18:CO18"/>
    <mergeCell ref="CP18:CQ18"/>
    <mergeCell ref="CR18:CS18"/>
    <mergeCell ref="CT18:CU18"/>
    <mergeCell ref="BX18:BY18"/>
    <mergeCell ref="BZ18:CA18"/>
    <mergeCell ref="CB18:CC18"/>
    <mergeCell ref="CD18:CE18"/>
    <mergeCell ref="CF18:CG18"/>
    <mergeCell ref="CH18:CI18"/>
    <mergeCell ref="BL18:BM18"/>
    <mergeCell ref="BN18:BO18"/>
    <mergeCell ref="BP18:BQ18"/>
    <mergeCell ref="BR18:BS18"/>
    <mergeCell ref="BT18:BU18"/>
    <mergeCell ref="BV18:BW18"/>
    <mergeCell ref="BD18:BE18"/>
    <mergeCell ref="BF18:BG18"/>
    <mergeCell ref="BH18:BI18"/>
    <mergeCell ref="BJ18:BK18"/>
    <mergeCell ref="AN18:AO18"/>
    <mergeCell ref="AP18:AQ18"/>
    <mergeCell ref="AR18:AS18"/>
    <mergeCell ref="AT18:AU18"/>
    <mergeCell ref="AV18:AW18"/>
    <mergeCell ref="AX18:AY18"/>
    <mergeCell ref="AB18:AC18"/>
    <mergeCell ref="AD18:AE18"/>
    <mergeCell ref="AF18:AG18"/>
    <mergeCell ref="AH18:AI18"/>
    <mergeCell ref="AJ18:AK18"/>
    <mergeCell ref="AL18:AM18"/>
    <mergeCell ref="CJ18:CK18"/>
    <mergeCell ref="T18:U18"/>
    <mergeCell ref="V18:W18"/>
    <mergeCell ref="X18:Y18"/>
    <mergeCell ref="Z18:AA18"/>
    <mergeCell ref="FT17:FU17"/>
    <mergeCell ref="FV17:FW17"/>
    <mergeCell ref="FX17:FY17"/>
    <mergeCell ref="FZ17:GA17"/>
    <mergeCell ref="GB17:GC17"/>
    <mergeCell ref="F18:G18"/>
    <mergeCell ref="H18:I18"/>
    <mergeCell ref="J18:K18"/>
    <mergeCell ref="L18:M18"/>
    <mergeCell ref="N18:O18"/>
    <mergeCell ref="FH17:FI17"/>
    <mergeCell ref="FJ17:FK17"/>
    <mergeCell ref="FL17:FM17"/>
    <mergeCell ref="FN17:FO17"/>
    <mergeCell ref="FP17:FQ17"/>
    <mergeCell ref="FR17:FS17"/>
    <mergeCell ref="EV17:EW17"/>
    <mergeCell ref="EX17:EY17"/>
    <mergeCell ref="EZ17:FA17"/>
    <mergeCell ref="FB17:FC17"/>
    <mergeCell ref="FD17:FE17"/>
    <mergeCell ref="FF17:FG17"/>
    <mergeCell ref="EJ17:EK17"/>
    <mergeCell ref="EL17:EM17"/>
    <mergeCell ref="EN17:EO17"/>
    <mergeCell ref="EP17:EQ17"/>
    <mergeCell ref="AZ18:BA18"/>
    <mergeCell ref="BB18:BC18"/>
    <mergeCell ref="ER17:ES17"/>
    <mergeCell ref="ET17:EU17"/>
    <mergeCell ref="DX17:DY17"/>
    <mergeCell ref="DZ17:EA17"/>
    <mergeCell ref="EB17:EC17"/>
    <mergeCell ref="ED17:EE17"/>
    <mergeCell ref="EF17:EG17"/>
    <mergeCell ref="EH17:EI17"/>
    <mergeCell ref="DL17:DM17"/>
    <mergeCell ref="DN17:DO17"/>
    <mergeCell ref="DP17:DQ17"/>
    <mergeCell ref="DR17:DS17"/>
    <mergeCell ref="DT17:DU17"/>
    <mergeCell ref="DV17:DW17"/>
    <mergeCell ref="CZ17:DA17"/>
    <mergeCell ref="DB17:DC17"/>
    <mergeCell ref="DD17:DE17"/>
    <mergeCell ref="DF17:DG17"/>
    <mergeCell ref="DH17:DI17"/>
    <mergeCell ref="DJ17:DK17"/>
    <mergeCell ref="CN17:CO17"/>
    <mergeCell ref="CP17:CQ17"/>
    <mergeCell ref="CR17:CS17"/>
    <mergeCell ref="CT17:CU17"/>
    <mergeCell ref="CV17:CW17"/>
    <mergeCell ref="CX17:CY17"/>
    <mergeCell ref="CB17:CC17"/>
    <mergeCell ref="CD17:CE17"/>
    <mergeCell ref="CF17:CG17"/>
    <mergeCell ref="CH17:CI17"/>
    <mergeCell ref="CJ17:CK17"/>
    <mergeCell ref="CL17:CM17"/>
    <mergeCell ref="BP17:BQ17"/>
    <mergeCell ref="BR17:BS17"/>
    <mergeCell ref="BT17:BU17"/>
    <mergeCell ref="BV17:BW17"/>
    <mergeCell ref="BX17:BY17"/>
    <mergeCell ref="BZ17:CA17"/>
    <mergeCell ref="BD17:BE17"/>
    <mergeCell ref="BF17:BG17"/>
    <mergeCell ref="BH17:BI17"/>
    <mergeCell ref="BJ17:BK17"/>
    <mergeCell ref="BL17:BM17"/>
    <mergeCell ref="BN17:BO17"/>
    <mergeCell ref="AR17:AS17"/>
    <mergeCell ref="AT17:AU17"/>
    <mergeCell ref="AV17:AW17"/>
    <mergeCell ref="AX17:AY17"/>
    <mergeCell ref="AZ17:BA17"/>
    <mergeCell ref="BB17:BC17"/>
    <mergeCell ref="AF17:AG17"/>
    <mergeCell ref="AH17:AI17"/>
    <mergeCell ref="AJ17:AK17"/>
    <mergeCell ref="AL17:AM17"/>
    <mergeCell ref="AN17:AO17"/>
    <mergeCell ref="AP17:AQ17"/>
    <mergeCell ref="T17:U17"/>
    <mergeCell ref="V17:W17"/>
    <mergeCell ref="X17:Y17"/>
    <mergeCell ref="Z17:AA17"/>
    <mergeCell ref="AB17:AC17"/>
    <mergeCell ref="AD17:AE17"/>
    <mergeCell ref="FX16:FY16"/>
    <mergeCell ref="FZ16:GA16"/>
    <mergeCell ref="GB16:GC16"/>
    <mergeCell ref="F17:G17"/>
    <mergeCell ref="H17:I17"/>
    <mergeCell ref="J17:K17"/>
    <mergeCell ref="L17:M17"/>
    <mergeCell ref="N17:O17"/>
    <mergeCell ref="P17:Q17"/>
    <mergeCell ref="R17:S17"/>
    <mergeCell ref="FL16:FM16"/>
    <mergeCell ref="FN16:FO16"/>
    <mergeCell ref="FP16:FQ16"/>
    <mergeCell ref="FR16:FS16"/>
    <mergeCell ref="FT16:FU16"/>
    <mergeCell ref="FV16:FW16"/>
    <mergeCell ref="EZ16:FA16"/>
    <mergeCell ref="FB16:FC16"/>
    <mergeCell ref="FD16:FE16"/>
    <mergeCell ref="FF16:FG16"/>
    <mergeCell ref="FH16:FI16"/>
    <mergeCell ref="FJ16:FK16"/>
    <mergeCell ref="EN16:EO16"/>
    <mergeCell ref="EP16:EQ16"/>
    <mergeCell ref="ER16:ES16"/>
    <mergeCell ref="ET16:EU16"/>
    <mergeCell ref="EV16:EW16"/>
    <mergeCell ref="EX16:EY16"/>
    <mergeCell ref="EB16:EC16"/>
    <mergeCell ref="ED16:EE16"/>
    <mergeCell ref="EF16:EG16"/>
    <mergeCell ref="EH16:EI16"/>
    <mergeCell ref="EJ16:EK16"/>
    <mergeCell ref="EL16:EM16"/>
    <mergeCell ref="DP16:DQ16"/>
    <mergeCell ref="DR16:DS16"/>
    <mergeCell ref="DT16:DU16"/>
    <mergeCell ref="DV16:DW16"/>
    <mergeCell ref="DX16:DY16"/>
    <mergeCell ref="DZ16:EA16"/>
    <mergeCell ref="DD16:DE16"/>
    <mergeCell ref="DF16:DG16"/>
    <mergeCell ref="DH16:DI16"/>
    <mergeCell ref="DJ16:DK16"/>
    <mergeCell ref="DL16:DM16"/>
    <mergeCell ref="DN16:DO16"/>
    <mergeCell ref="CT16:CU16"/>
    <mergeCell ref="CV16:CW16"/>
    <mergeCell ref="CX16:CY16"/>
    <mergeCell ref="CZ16:DA16"/>
    <mergeCell ref="DB16:DC16"/>
    <mergeCell ref="CF16:CG16"/>
    <mergeCell ref="CH16:CI16"/>
    <mergeCell ref="CJ16:CK16"/>
    <mergeCell ref="CL16:CM16"/>
    <mergeCell ref="CN16:CO16"/>
    <mergeCell ref="CP16:CQ16"/>
    <mergeCell ref="BT16:BU16"/>
    <mergeCell ref="BV16:BW16"/>
    <mergeCell ref="BX16:BY16"/>
    <mergeCell ref="BZ16:CA16"/>
    <mergeCell ref="CB16:CC16"/>
    <mergeCell ref="CD16:CE16"/>
    <mergeCell ref="BL16:BM16"/>
    <mergeCell ref="BN16:BO16"/>
    <mergeCell ref="BP16:BQ16"/>
    <mergeCell ref="BR16:BS16"/>
    <mergeCell ref="AV16:AW16"/>
    <mergeCell ref="AX16:AY16"/>
    <mergeCell ref="AZ16:BA16"/>
    <mergeCell ref="BB16:BC16"/>
    <mergeCell ref="BD16:BE16"/>
    <mergeCell ref="BF16:BG16"/>
    <mergeCell ref="AJ16:AK16"/>
    <mergeCell ref="AL16:AM16"/>
    <mergeCell ref="AN16:AO16"/>
    <mergeCell ref="AP16:AQ16"/>
    <mergeCell ref="AR16:AS16"/>
    <mergeCell ref="AT16:AU16"/>
    <mergeCell ref="CR16:CS16"/>
    <mergeCell ref="AB16:AC16"/>
    <mergeCell ref="AD16:AE16"/>
    <mergeCell ref="AF16:AG16"/>
    <mergeCell ref="AH16:AI16"/>
    <mergeCell ref="GB15:GC15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FP15:FQ15"/>
    <mergeCell ref="FR15:FS15"/>
    <mergeCell ref="FT15:FU15"/>
    <mergeCell ref="FV15:FW15"/>
    <mergeCell ref="FX15:FY15"/>
    <mergeCell ref="FZ15:GA15"/>
    <mergeCell ref="FD15:FE15"/>
    <mergeCell ref="FF15:FG15"/>
    <mergeCell ref="FH15:FI15"/>
    <mergeCell ref="FJ15:FK15"/>
    <mergeCell ref="FL15:FM15"/>
    <mergeCell ref="FN15:FO15"/>
    <mergeCell ref="ER15:ES15"/>
    <mergeCell ref="ET15:EU15"/>
    <mergeCell ref="EV15:EW15"/>
    <mergeCell ref="EX15:EY15"/>
    <mergeCell ref="BH16:BI16"/>
    <mergeCell ref="BJ16:BK16"/>
    <mergeCell ref="BV15:BW15"/>
    <mergeCell ref="EZ15:FA15"/>
    <mergeCell ref="FB15:FC15"/>
    <mergeCell ref="EF15:EG15"/>
    <mergeCell ref="EH15:EI15"/>
    <mergeCell ref="EJ15:EK15"/>
    <mergeCell ref="EL15:EM15"/>
    <mergeCell ref="EN15:EO15"/>
    <mergeCell ref="EP15:EQ15"/>
    <mergeCell ref="DT15:DU15"/>
    <mergeCell ref="DV15:DW15"/>
    <mergeCell ref="DX15:DY15"/>
    <mergeCell ref="DZ15:EA15"/>
    <mergeCell ref="EB15:EC15"/>
    <mergeCell ref="ED15:EE15"/>
    <mergeCell ref="DH15:DI15"/>
    <mergeCell ref="DJ15:DK15"/>
    <mergeCell ref="DL15:DM15"/>
    <mergeCell ref="DN15:DO15"/>
    <mergeCell ref="DP15:DQ15"/>
    <mergeCell ref="DR15:DS15"/>
    <mergeCell ref="CV15:CW15"/>
    <mergeCell ref="CX15:CY15"/>
    <mergeCell ref="CZ15:DA15"/>
    <mergeCell ref="DB15:DC15"/>
    <mergeCell ref="DD15:DE15"/>
    <mergeCell ref="DF15:DG15"/>
    <mergeCell ref="CJ15:CK15"/>
    <mergeCell ref="CL15:CM15"/>
    <mergeCell ref="CN15:CO15"/>
    <mergeCell ref="CP15:CQ15"/>
    <mergeCell ref="CR15:CS15"/>
    <mergeCell ref="CT15:CU15"/>
    <mergeCell ref="BX15:BY15"/>
    <mergeCell ref="BZ15:CA15"/>
    <mergeCell ref="CB15:CC15"/>
    <mergeCell ref="CD15:CE15"/>
    <mergeCell ref="CF15:CG15"/>
    <mergeCell ref="CH15:CI15"/>
    <mergeCell ref="FT14:FU14"/>
    <mergeCell ref="FV14:FW14"/>
    <mergeCell ref="FX14:FY14"/>
    <mergeCell ref="FZ14:GA14"/>
    <mergeCell ref="GB14:GC14"/>
    <mergeCell ref="DR14:DS14"/>
    <mergeCell ref="DT14:DU14"/>
    <mergeCell ref="DV14:DW14"/>
    <mergeCell ref="CZ14:DA14"/>
    <mergeCell ref="DB14:DC14"/>
    <mergeCell ref="DD14:DE14"/>
    <mergeCell ref="DF14:DG14"/>
    <mergeCell ref="DH14:DI14"/>
    <mergeCell ref="DJ14:DK14"/>
    <mergeCell ref="CN14:CO14"/>
    <mergeCell ref="CP14:CQ14"/>
    <mergeCell ref="CR14:CS14"/>
    <mergeCell ref="CT14:CU14"/>
    <mergeCell ref="CV14:CW14"/>
    <mergeCell ref="CX14:CY14"/>
    <mergeCell ref="DX14:DY14"/>
    <mergeCell ref="DZ14:EA14"/>
    <mergeCell ref="EB14:EC14"/>
    <mergeCell ref="ED14:EE14"/>
    <mergeCell ref="EF14:EG14"/>
    <mergeCell ref="EH14:EI14"/>
    <mergeCell ref="DL14:DM14"/>
    <mergeCell ref="DN14:DO14"/>
    <mergeCell ref="DP14:DQ14"/>
    <mergeCell ref="FH14:FI14"/>
    <mergeCell ref="FJ14:FK14"/>
    <mergeCell ref="FL14:FM14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BL15:BM15"/>
    <mergeCell ref="BN15:BO15"/>
    <mergeCell ref="BP15:BQ15"/>
    <mergeCell ref="BR15:BS15"/>
    <mergeCell ref="BT15:BU15"/>
    <mergeCell ref="AZ15:BA15"/>
    <mergeCell ref="BB15:BC15"/>
    <mergeCell ref="BD15:BE15"/>
    <mergeCell ref="BF15:BG15"/>
    <mergeCell ref="BH15:BI15"/>
    <mergeCell ref="BJ15:BK15"/>
    <mergeCell ref="AN15:AO15"/>
    <mergeCell ref="AP15:AQ15"/>
    <mergeCell ref="AR15:AS15"/>
    <mergeCell ref="AT15:AU15"/>
    <mergeCell ref="AV15:AW15"/>
    <mergeCell ref="AX15:AY15"/>
    <mergeCell ref="FN14:FO14"/>
    <mergeCell ref="FP14:FQ14"/>
    <mergeCell ref="FR14:FS14"/>
    <mergeCell ref="EV14:EW14"/>
    <mergeCell ref="EX14:EY14"/>
    <mergeCell ref="EZ14:FA14"/>
    <mergeCell ref="FB14:FC14"/>
    <mergeCell ref="FD14:FE14"/>
    <mergeCell ref="FF14:FG14"/>
    <mergeCell ref="EJ14:EK14"/>
    <mergeCell ref="EL14:EM14"/>
    <mergeCell ref="EN14:EO14"/>
    <mergeCell ref="EP14:EQ14"/>
    <mergeCell ref="ER14:ES14"/>
    <mergeCell ref="ET14:EU14"/>
    <mergeCell ref="CB14:CC14"/>
    <mergeCell ref="CD14:CE14"/>
    <mergeCell ref="CF14:CG14"/>
    <mergeCell ref="CH14:CI14"/>
    <mergeCell ref="CJ14:CK14"/>
    <mergeCell ref="CL14:CM14"/>
    <mergeCell ref="BP14:BQ14"/>
    <mergeCell ref="BR14:BS14"/>
    <mergeCell ref="BT14:BU14"/>
    <mergeCell ref="BV14:BW14"/>
    <mergeCell ref="BX14:BY14"/>
    <mergeCell ref="BZ14:CA14"/>
    <mergeCell ref="BD14:BE14"/>
    <mergeCell ref="BF14:BG14"/>
    <mergeCell ref="BH14:BI14"/>
    <mergeCell ref="BJ14:BK14"/>
    <mergeCell ref="BL14:BM14"/>
    <mergeCell ref="BN14:BO14"/>
    <mergeCell ref="AR14:AS14"/>
    <mergeCell ref="AT14:AU14"/>
    <mergeCell ref="AV14:AW14"/>
    <mergeCell ref="AX14:AY14"/>
    <mergeCell ref="AZ14:BA14"/>
    <mergeCell ref="BB14:BC14"/>
    <mergeCell ref="AF14:AG14"/>
    <mergeCell ref="AH14:AI14"/>
    <mergeCell ref="AJ14:AK14"/>
    <mergeCell ref="AL14:AM14"/>
    <mergeCell ref="AN14:AO14"/>
    <mergeCell ref="AP14:AQ14"/>
    <mergeCell ref="T14:U14"/>
    <mergeCell ref="V14:W14"/>
    <mergeCell ref="X14:Y14"/>
    <mergeCell ref="Z14:AA14"/>
    <mergeCell ref="AB14:AC14"/>
    <mergeCell ref="AD14:AE14"/>
    <mergeCell ref="H14:I14"/>
    <mergeCell ref="J14:K14"/>
    <mergeCell ref="L14:M14"/>
    <mergeCell ref="N14:O14"/>
    <mergeCell ref="P14:Q14"/>
    <mergeCell ref="R14:S14"/>
    <mergeCell ref="D20:E20"/>
    <mergeCell ref="D21:E21"/>
    <mergeCell ref="D22:E22"/>
    <mergeCell ref="D23:E23"/>
    <mergeCell ref="F14:G14"/>
    <mergeCell ref="D14:E14"/>
    <mergeCell ref="D15:E15"/>
    <mergeCell ref="D16:E16"/>
    <mergeCell ref="D17:E17"/>
    <mergeCell ref="D18:E18"/>
    <mergeCell ref="D19:E19"/>
    <mergeCell ref="F15:G15"/>
    <mergeCell ref="H15:I15"/>
    <mergeCell ref="J15:K15"/>
    <mergeCell ref="L15:M15"/>
    <mergeCell ref="N15:O15"/>
    <mergeCell ref="P18:Q18"/>
    <mergeCell ref="R18:S18"/>
    <mergeCell ref="X16:Y16"/>
    <mergeCell ref="Z16:AA16"/>
    <mergeCell ref="B19:C19"/>
    <mergeCell ref="B20:C20"/>
    <mergeCell ref="B21:C21"/>
    <mergeCell ref="B22:C22"/>
    <mergeCell ref="B23:C23"/>
    <mergeCell ref="A1:A2"/>
    <mergeCell ref="B14:C14"/>
    <mergeCell ref="B15:C15"/>
    <mergeCell ref="B16:C16"/>
    <mergeCell ref="B17:C17"/>
    <mergeCell ref="B18:C18"/>
    <mergeCell ref="FR2:FS2"/>
    <mergeCell ref="FT2:FU2"/>
    <mergeCell ref="FV2:FW2"/>
    <mergeCell ref="FX2:FY2"/>
    <mergeCell ref="FZ2:GA2"/>
    <mergeCell ref="DV2:DW2"/>
    <mergeCell ref="DX2:DY2"/>
    <mergeCell ref="DZ2:EA2"/>
    <mergeCell ref="EB2:EC2"/>
    <mergeCell ref="ED2:EE2"/>
    <mergeCell ref="EF2:EG2"/>
    <mergeCell ref="DJ2:DK2"/>
    <mergeCell ref="DL2:DM2"/>
    <mergeCell ref="DN2:DO2"/>
    <mergeCell ref="DP2:DQ2"/>
    <mergeCell ref="DR2:DS2"/>
    <mergeCell ref="DT2:DU2"/>
    <mergeCell ref="CX2:CY2"/>
    <mergeCell ref="CZ2:DA2"/>
    <mergeCell ref="DB2:DC2"/>
    <mergeCell ref="DD2:DE2"/>
    <mergeCell ref="GB2:GC2"/>
    <mergeCell ref="FF2:FG2"/>
    <mergeCell ref="FH2:FI2"/>
    <mergeCell ref="FJ2:FK2"/>
    <mergeCell ref="FL2:FM2"/>
    <mergeCell ref="FN2:FO2"/>
    <mergeCell ref="FP2:FQ2"/>
    <mergeCell ref="ET2:EU2"/>
    <mergeCell ref="EV2:EW2"/>
    <mergeCell ref="EX2:EY2"/>
    <mergeCell ref="EZ2:FA2"/>
    <mergeCell ref="FB2:FC2"/>
    <mergeCell ref="FD2:FE2"/>
    <mergeCell ref="EH2:EI2"/>
    <mergeCell ref="EJ2:EK2"/>
    <mergeCell ref="EL2:EM2"/>
    <mergeCell ref="EN2:EO2"/>
    <mergeCell ref="EP2:EQ2"/>
    <mergeCell ref="ER2:ES2"/>
    <mergeCell ref="DF2:DG2"/>
    <mergeCell ref="DH2:DI2"/>
    <mergeCell ref="CL2:CM2"/>
    <mergeCell ref="CN2:CO2"/>
    <mergeCell ref="CP2:CQ2"/>
    <mergeCell ref="CR2:CS2"/>
    <mergeCell ref="CT2:CU2"/>
    <mergeCell ref="CV2:CW2"/>
    <mergeCell ref="BZ2:CA2"/>
    <mergeCell ref="CB2:CC2"/>
    <mergeCell ref="CD2:CE2"/>
    <mergeCell ref="CF2:CG2"/>
    <mergeCell ref="CH2:CI2"/>
    <mergeCell ref="CJ2:CK2"/>
    <mergeCell ref="BN2:BO2"/>
    <mergeCell ref="BP2:BQ2"/>
    <mergeCell ref="BR2:BS2"/>
    <mergeCell ref="BT2:BU2"/>
    <mergeCell ref="BV2:BW2"/>
    <mergeCell ref="BX2:BY2"/>
    <mergeCell ref="BB2:BC2"/>
    <mergeCell ref="BD2:BE2"/>
    <mergeCell ref="BF2:BG2"/>
    <mergeCell ref="BH2:BI2"/>
    <mergeCell ref="BJ2:BK2"/>
    <mergeCell ref="BL2:BM2"/>
    <mergeCell ref="AP2:AQ2"/>
    <mergeCell ref="AR2:AS2"/>
    <mergeCell ref="AT2:AU2"/>
    <mergeCell ref="AV2:AW2"/>
    <mergeCell ref="AX2:AY2"/>
    <mergeCell ref="AZ2:BA2"/>
    <mergeCell ref="AD2:AE2"/>
    <mergeCell ref="AF2:AG2"/>
    <mergeCell ref="AH2:AI2"/>
    <mergeCell ref="AJ2:AK2"/>
    <mergeCell ref="AL2:AM2"/>
    <mergeCell ref="AN2:AO2"/>
    <mergeCell ref="R2:S2"/>
    <mergeCell ref="T2:U2"/>
    <mergeCell ref="V2:W2"/>
    <mergeCell ref="X2:Y2"/>
    <mergeCell ref="Z2:AA2"/>
    <mergeCell ref="AB2:AC2"/>
    <mergeCell ref="FZ1:GA1"/>
    <mergeCell ref="GB1:GC1"/>
    <mergeCell ref="B2:C2"/>
    <mergeCell ref="D2:E2"/>
    <mergeCell ref="F2:G2"/>
    <mergeCell ref="H2:I2"/>
    <mergeCell ref="J2:K2"/>
    <mergeCell ref="L2:M2"/>
    <mergeCell ref="N2:O2"/>
    <mergeCell ref="P2:Q2"/>
    <mergeCell ref="FN1:FO1"/>
    <mergeCell ref="FP1:FQ1"/>
    <mergeCell ref="FR1:FS1"/>
    <mergeCell ref="FT1:FU1"/>
    <mergeCell ref="FV1:FW1"/>
    <mergeCell ref="FX1:FY1"/>
    <mergeCell ref="FB1:FC1"/>
    <mergeCell ref="FD1:FE1"/>
    <mergeCell ref="FF1:FG1"/>
    <mergeCell ref="FH1:FI1"/>
    <mergeCell ref="FJ1:FK1"/>
    <mergeCell ref="FL1:FM1"/>
    <mergeCell ref="EP1:EQ1"/>
    <mergeCell ref="ER1:ES1"/>
    <mergeCell ref="ET1:EU1"/>
    <mergeCell ref="EV1:EW1"/>
    <mergeCell ref="EX1:EY1"/>
    <mergeCell ref="EZ1:FA1"/>
    <mergeCell ref="ED1:EE1"/>
    <mergeCell ref="EF1:EG1"/>
    <mergeCell ref="EH1:EI1"/>
    <mergeCell ref="EJ1:EK1"/>
    <mergeCell ref="EL1:EM1"/>
    <mergeCell ref="EN1:EO1"/>
    <mergeCell ref="DR1:DS1"/>
    <mergeCell ref="DT1:DU1"/>
    <mergeCell ref="DV1:DW1"/>
    <mergeCell ref="DX1:DY1"/>
    <mergeCell ref="DZ1:EA1"/>
    <mergeCell ref="EB1:EC1"/>
    <mergeCell ref="DF1:DG1"/>
    <mergeCell ref="DH1:DI1"/>
    <mergeCell ref="DJ1:DK1"/>
    <mergeCell ref="DL1:DM1"/>
    <mergeCell ref="DN1:DO1"/>
    <mergeCell ref="DP1:DQ1"/>
    <mergeCell ref="CT1:CU1"/>
    <mergeCell ref="CV1:CW1"/>
    <mergeCell ref="CX1:CY1"/>
    <mergeCell ref="CZ1:DA1"/>
    <mergeCell ref="DB1:DC1"/>
    <mergeCell ref="DD1:DE1"/>
    <mergeCell ref="CH1:CI1"/>
    <mergeCell ref="CJ1:CK1"/>
    <mergeCell ref="CL1:CM1"/>
    <mergeCell ref="CN1:CO1"/>
    <mergeCell ref="CP1:CQ1"/>
    <mergeCell ref="CR1:CS1"/>
    <mergeCell ref="BV1:BW1"/>
    <mergeCell ref="BX1:BY1"/>
    <mergeCell ref="BZ1:CA1"/>
    <mergeCell ref="CB1:CC1"/>
    <mergeCell ref="CD1:CE1"/>
    <mergeCell ref="CF1:CG1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conditionalFormatting sqref="B14:GC2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C3:C5 C8:C12 D3:GD13 GD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TOI</vt:lpstr>
      <vt:lpstr>INFORME</vt:lpstr>
      <vt:lpstr>SOLO UPGRADE</vt:lpstr>
      <vt:lpstr>ANTECEDENTES CAMPAÑA</vt:lpstr>
      <vt:lpstr>F</vt:lpstr>
      <vt:lpstr>estadogp</vt:lpstr>
      <vt:lpstr>MENSAJE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Puetz</dc:creator>
  <cp:lastModifiedBy>Usuario</cp:lastModifiedBy>
  <dcterms:created xsi:type="dcterms:W3CDTF">2016-01-05T19:14:03Z</dcterms:created>
  <dcterms:modified xsi:type="dcterms:W3CDTF">2017-02-28T19:40:47Z</dcterms:modified>
</cp:coreProperties>
</file>