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1235" yWindow="25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 l="1"/>
  <c r="C41" i="1"/>
  <c r="B41" i="1"/>
  <c r="F7" i="1" l="1"/>
  <c r="F6" i="1"/>
  <c r="F5" i="1"/>
  <c r="F4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<sst xmlns="http://schemas.openxmlformats.org/spreadsheetml/2006/main" count="13" uniqueCount="13">
  <si>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</si>
  <si>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</si>
  <si>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</si>
  <si>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</si>
  <si>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</si>
  <si>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</si>
  <si>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N_salary_wage unavailable for bottom 5 groups; use N_AGI</t>
  </si>
  <si>
    <t>N_AGI is from p. 77 of PDF</t>
  </si>
  <si>
    <t>AGI is from p. 78 of PDF</t>
  </si>
  <si>
    <t>tax</t>
  </si>
  <si>
    <t>Money amounts except tax are in thousands</t>
  </si>
  <si>
    <t>Taxes are from p. 75 of PDF</t>
  </si>
  <si>
    <t>N_salary_wage and salary_wage are from p. 88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</si>
</sst>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E43" sqref="E43"/>
    </sheetView>
  </sheetViews>
  <sheetFormatPr defaultColWidth="8.85546875" defaultRowHeight="15"/>
  <cols>
    <col min="1" max="1" width="14.28515625" style="1" customWidth="1"/>
    <col min="2" max="7" width="10.7109375" style="1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11</v>
      </c>
    </row>
    <row r="3" spans="1:7">
      <c r="A3" s="4">
        <v>1</v>
      </c>
      <c r="B3" s="4">
        <v>299594</v>
      </c>
      <c r="C3" s="4">
        <v>198900</v>
      </c>
      <c r="D3" s="4">
        <f>B3</f>
        <v>299594</v>
      </c>
      <c r="E3" s="4">
        <v>0</v>
      </c>
      <c r="F3" s="4">
        <v>124619</v>
      </c>
      <c r="G3" s="4" t="s">
        <v>7</v>
      </c>
    </row>
    <row r="4" spans="1:7">
      <c r="A4" s="4">
        <v>1000</v>
      </c>
      <c r="B4" s="4">
        <v>1777931</v>
      </c>
      <c r="C4" s="4">
        <v>2534828</v>
      </c>
      <c r="D4" s="4">
        <f t="shared" ref="D4:D7" si="0">B4</f>
        <v>1777931</v>
      </c>
      <c r="E4" s="4">
        <v>0</v>
      </c>
      <c r="F4" s="4">
        <f>2930318+7128153</f>
        <v>10058471</v>
      </c>
      <c r="G4" s="4" t="s">
        <v>8</v>
      </c>
    </row>
    <row r="5" spans="1:7">
      <c r="A5" s="4">
        <v>2000</v>
      </c>
      <c r="B5" s="4">
        <v>1123699</v>
      </c>
      <c r="C5" s="4">
        <v>2831583</v>
      </c>
      <c r="D5" s="4">
        <f t="shared" si="0"/>
        <v>1123699</v>
      </c>
      <c r="E5" s="4">
        <v>0</v>
      </c>
      <c r="F5" s="4">
        <f>5400604+3910235</f>
        <v>9310839</v>
      </c>
      <c r="G5" s="4" t="s">
        <v>12</v>
      </c>
    </row>
    <row r="6" spans="1:7">
      <c r="A6" s="4">
        <v>3000</v>
      </c>
      <c r="B6" s="4">
        <v>615287</v>
      </c>
      <c r="C6" s="4">
        <v>2101310</v>
      </c>
      <c r="D6" s="4">
        <f t="shared" si="0"/>
        <v>615287</v>
      </c>
      <c r="E6" s="4">
        <v>0</v>
      </c>
      <c r="F6" s="4">
        <f>4241986+5263617</f>
        <v>9505603</v>
      </c>
      <c r="G6" s="4" t="s">
        <v>6</v>
      </c>
    </row>
    <row r="7" spans="1:7">
      <c r="A7" s="4">
        <v>4000</v>
      </c>
      <c r="B7" s="4">
        <v>258386</v>
      </c>
      <c r="C7" s="4">
        <v>1147797</v>
      </c>
      <c r="D7" s="4">
        <f t="shared" si="0"/>
        <v>258386</v>
      </c>
      <c r="E7" s="4">
        <v>7191699</v>
      </c>
      <c r="F7" s="4">
        <f>5626587+5605689</f>
        <v>11232276</v>
      </c>
      <c r="G7" s="4" t="s">
        <v>10</v>
      </c>
    </row>
    <row r="8" spans="1:7">
      <c r="A8" s="4">
        <v>5000</v>
      </c>
      <c r="B8" s="4">
        <v>132642</v>
      </c>
      <c r="C8" s="4">
        <v>724455</v>
      </c>
      <c r="D8" s="4">
        <v>91687</v>
      </c>
      <c r="E8" s="4">
        <v>473114</v>
      </c>
      <c r="F8" s="4">
        <v>10740592</v>
      </c>
      <c r="G8" s="4"/>
    </row>
    <row r="9" spans="1:7">
      <c r="A9" s="4">
        <v>6000</v>
      </c>
      <c r="B9" s="4">
        <v>84618</v>
      </c>
      <c r="C9" s="4">
        <v>546931</v>
      </c>
      <c r="D9" s="4">
        <v>57132</v>
      </c>
      <c r="E9" s="4">
        <v>336787</v>
      </c>
      <c r="F9" s="4">
        <v>10043721</v>
      </c>
      <c r="G9" s="4"/>
    </row>
    <row r="10" spans="1:7">
      <c r="A10" s="4">
        <v>7000</v>
      </c>
      <c r="B10" s="4">
        <v>55249</v>
      </c>
      <c r="C10" s="4">
        <v>412521</v>
      </c>
      <c r="D10" s="4">
        <v>36483</v>
      </c>
      <c r="E10" s="4">
        <v>243257</v>
      </c>
      <c r="F10" s="4">
        <v>9507834</v>
      </c>
      <c r="G10" s="4"/>
    </row>
    <row r="11" spans="1:7">
      <c r="A11" s="4">
        <v>8000</v>
      </c>
      <c r="B11" s="4">
        <v>38546</v>
      </c>
      <c r="C11" s="4">
        <v>326653</v>
      </c>
      <c r="D11" s="4">
        <v>24827</v>
      </c>
      <c r="E11" s="4">
        <v>183006</v>
      </c>
      <c r="F11" s="4">
        <v>9296744</v>
      </c>
      <c r="G11" s="4"/>
    </row>
    <row r="12" spans="1:7">
      <c r="A12" s="4">
        <v>9000</v>
      </c>
      <c r="B12" s="4">
        <v>28787</v>
      </c>
      <c r="C12" s="4">
        <v>272842</v>
      </c>
      <c r="D12" s="4">
        <v>18477</v>
      </c>
      <c r="E12" s="4">
        <v>149497</v>
      </c>
      <c r="F12" s="4">
        <v>9139366</v>
      </c>
      <c r="G12" s="4"/>
    </row>
    <row r="13" spans="1:7">
      <c r="A13" s="4">
        <v>10000</v>
      </c>
      <c r="B13" s="4">
        <v>22320</v>
      </c>
      <c r="C13" s="4">
        <v>233831</v>
      </c>
      <c r="D13" s="4">
        <v>14053</v>
      </c>
      <c r="E13" s="4">
        <v>122274</v>
      </c>
      <c r="F13" s="4">
        <v>9785190</v>
      </c>
      <c r="G13" s="4"/>
    </row>
    <row r="14" spans="1:7">
      <c r="A14" s="4">
        <v>11000</v>
      </c>
      <c r="B14" s="4">
        <v>17574</v>
      </c>
      <c r="C14" s="4">
        <v>201745</v>
      </c>
      <c r="D14" s="4">
        <v>10897</v>
      </c>
      <c r="E14" s="4">
        <v>102458</v>
      </c>
      <c r="F14" s="4">
        <v>8431734</v>
      </c>
      <c r="G14" s="4"/>
    </row>
    <row r="15" spans="1:7">
      <c r="A15" s="4">
        <v>12000</v>
      </c>
      <c r="B15" s="4">
        <v>13995</v>
      </c>
      <c r="C15" s="4">
        <v>174655</v>
      </c>
      <c r="D15" s="4">
        <v>8619</v>
      </c>
      <c r="E15" s="4">
        <v>85060</v>
      </c>
      <c r="F15" s="4">
        <v>7938471</v>
      </c>
      <c r="G15" s="4"/>
    </row>
    <row r="16" spans="1:7">
      <c r="A16" s="4">
        <v>13000</v>
      </c>
      <c r="B16" s="4">
        <v>11811</v>
      </c>
      <c r="C16" s="4">
        <v>159202</v>
      </c>
      <c r="D16" s="4">
        <v>7260</v>
      </c>
      <c r="E16" s="4">
        <v>76752</v>
      </c>
      <c r="F16" s="4">
        <v>7793938</v>
      </c>
      <c r="G16" s="4"/>
    </row>
    <row r="17" spans="1:7">
      <c r="A17" s="4">
        <v>14000</v>
      </c>
      <c r="B17" s="4">
        <v>9797</v>
      </c>
      <c r="C17" s="4">
        <v>141942</v>
      </c>
      <c r="D17" s="4">
        <v>5958</v>
      </c>
      <c r="E17" s="4">
        <v>65743</v>
      </c>
      <c r="F17" s="4">
        <v>7445010</v>
      </c>
      <c r="G17" s="4"/>
    </row>
    <row r="18" spans="1:7">
      <c r="A18" s="4">
        <v>15000</v>
      </c>
      <c r="B18" s="4">
        <v>31477</v>
      </c>
      <c r="C18" s="4">
        <v>541398</v>
      </c>
      <c r="D18" s="4">
        <v>18753</v>
      </c>
      <c r="E18" s="4">
        <v>233026</v>
      </c>
      <c r="F18" s="4">
        <v>33229759</v>
      </c>
      <c r="G18" s="4"/>
    </row>
    <row r="19" spans="1:7">
      <c r="A19" s="4">
        <v>20000</v>
      </c>
      <c r="B19" s="4">
        <v>16590</v>
      </c>
      <c r="C19" s="4">
        <v>369499</v>
      </c>
      <c r="D19" s="4">
        <v>9781</v>
      </c>
      <c r="E19" s="4">
        <v>144925</v>
      </c>
      <c r="F19" s="4">
        <v>29130046</v>
      </c>
      <c r="G19" s="4"/>
    </row>
    <row r="20" spans="1:7">
      <c r="A20" s="4">
        <v>25000</v>
      </c>
      <c r="B20" s="4">
        <v>9763</v>
      </c>
      <c r="C20" s="4">
        <v>266685</v>
      </c>
      <c r="D20" s="4">
        <v>5673</v>
      </c>
      <c r="E20" s="4">
        <v>97073</v>
      </c>
      <c r="F20" s="4">
        <v>25938816</v>
      </c>
      <c r="G20" s="4"/>
    </row>
    <row r="21" spans="1:7">
      <c r="A21" s="4">
        <v>30000</v>
      </c>
      <c r="B21" s="4">
        <v>10690</v>
      </c>
      <c r="C21" s="4">
        <v>367581</v>
      </c>
      <c r="D21" s="4">
        <v>6208</v>
      </c>
      <c r="E21" s="4">
        <v>120601</v>
      </c>
      <c r="F21" s="4">
        <v>44235716</v>
      </c>
      <c r="G21" s="4"/>
    </row>
    <row r="22" spans="1:7">
      <c r="A22" s="4">
        <v>40000</v>
      </c>
      <c r="B22" s="4">
        <v>5576</v>
      </c>
      <c r="C22" s="4">
        <v>248044</v>
      </c>
      <c r="D22" s="4">
        <v>3141</v>
      </c>
      <c r="E22" s="4">
        <v>72762</v>
      </c>
      <c r="F22" s="4">
        <v>36495908</v>
      </c>
      <c r="G22" s="4"/>
    </row>
    <row r="23" spans="1:7">
      <c r="A23" s="4">
        <v>50000</v>
      </c>
      <c r="B23" s="4">
        <v>3256</v>
      </c>
      <c r="C23" s="4">
        <v>177664</v>
      </c>
      <c r="D23" s="4">
        <v>1897</v>
      </c>
      <c r="E23" s="4">
        <v>49401</v>
      </c>
      <c r="F23" s="4">
        <v>30822727</v>
      </c>
      <c r="G23" s="4"/>
    </row>
    <row r="24" spans="1:7">
      <c r="A24" s="4">
        <v>60000</v>
      </c>
      <c r="B24" s="4">
        <v>1948</v>
      </c>
      <c r="C24" s="4">
        <v>125892</v>
      </c>
      <c r="D24" s="4">
        <v>1094</v>
      </c>
      <c r="E24" s="4">
        <v>30814</v>
      </c>
      <c r="F24" s="4">
        <v>25074966</v>
      </c>
      <c r="G24" s="4"/>
    </row>
    <row r="25" spans="1:7">
      <c r="A25" s="4">
        <v>70000</v>
      </c>
      <c r="B25" s="4">
        <v>1319</v>
      </c>
      <c r="C25" s="4">
        <v>98453</v>
      </c>
      <c r="D25" s="4">
        <v>760</v>
      </c>
      <c r="E25" s="4">
        <v>22574</v>
      </c>
      <c r="F25" s="4">
        <v>22110409</v>
      </c>
      <c r="G25" s="4"/>
    </row>
    <row r="26" spans="1:7">
      <c r="A26" s="4">
        <v>80000</v>
      </c>
      <c r="B26" s="4">
        <v>923</v>
      </c>
      <c r="C26" s="4">
        <v>78051</v>
      </c>
      <c r="D26" s="4">
        <v>536</v>
      </c>
      <c r="E26" s="4">
        <v>18243</v>
      </c>
      <c r="F26" s="4">
        <v>19427062</v>
      </c>
      <c r="G26" s="4"/>
    </row>
    <row r="27" spans="1:7">
      <c r="A27" s="4">
        <v>90000</v>
      </c>
      <c r="B27" s="4">
        <v>587</v>
      </c>
      <c r="C27" s="4">
        <v>55713</v>
      </c>
      <c r="D27" s="4">
        <v>359</v>
      </c>
      <c r="E27" s="4">
        <v>13041</v>
      </c>
      <c r="F27" s="4">
        <v>15380772</v>
      </c>
      <c r="G27" s="4"/>
    </row>
    <row r="28" spans="1:7">
      <c r="A28" s="4">
        <v>100000</v>
      </c>
      <c r="B28" s="4">
        <v>1395</v>
      </c>
      <c r="C28" s="4">
        <v>166379</v>
      </c>
      <c r="D28" s="4">
        <v>807</v>
      </c>
      <c r="E28" s="4">
        <v>31645</v>
      </c>
      <c r="F28" s="4">
        <v>54132460</v>
      </c>
      <c r="G28" s="4"/>
    </row>
    <row r="29" spans="1:7">
      <c r="A29" s="4">
        <v>150000</v>
      </c>
      <c r="B29" s="4">
        <v>523</v>
      </c>
      <c r="C29" s="4">
        <v>90054</v>
      </c>
      <c r="D29" s="4">
        <v>315</v>
      </c>
      <c r="E29" s="4">
        <v>15781</v>
      </c>
      <c r="F29" s="4">
        <v>35021995</v>
      </c>
      <c r="G29" s="4"/>
    </row>
    <row r="30" spans="1:7">
      <c r="A30" s="4">
        <v>200000</v>
      </c>
      <c r="B30" s="4">
        <v>236</v>
      </c>
      <c r="C30" s="4">
        <v>52501</v>
      </c>
      <c r="D30" s="4">
        <v>129</v>
      </c>
      <c r="E30" s="4">
        <v>7038</v>
      </c>
      <c r="F30" s="4">
        <v>22276396</v>
      </c>
      <c r="G30" s="4"/>
    </row>
    <row r="31" spans="1:7">
      <c r="A31" s="4">
        <v>250000</v>
      </c>
      <c r="B31" s="4">
        <v>137</v>
      </c>
      <c r="C31" s="4">
        <v>37357</v>
      </c>
      <c r="D31" s="4">
        <v>79</v>
      </c>
      <c r="E31" s="4">
        <v>4541</v>
      </c>
      <c r="F31" s="4">
        <v>16740391</v>
      </c>
      <c r="G31" s="4"/>
    </row>
    <row r="32" spans="1:7">
      <c r="A32" s="4">
        <v>300000</v>
      </c>
      <c r="B32" s="4">
        <v>132</v>
      </c>
      <c r="C32" s="4">
        <v>45103</v>
      </c>
      <c r="D32" s="4">
        <v>70</v>
      </c>
      <c r="E32" s="4">
        <v>4599</v>
      </c>
      <c r="F32" s="4">
        <v>21191967</v>
      </c>
      <c r="G32" s="4"/>
    </row>
    <row r="33" spans="1:7">
      <c r="A33" s="4">
        <v>400000</v>
      </c>
      <c r="B33" s="4">
        <v>74</v>
      </c>
      <c r="C33" s="4">
        <v>32804</v>
      </c>
      <c r="D33" s="4">
        <v>32</v>
      </c>
      <c r="E33" s="4">
        <v>1743</v>
      </c>
      <c r="F33" s="4">
        <v>16053008</v>
      </c>
      <c r="G33" s="4"/>
    </row>
    <row r="34" spans="1:7">
      <c r="A34" s="4">
        <v>500000</v>
      </c>
      <c r="B34" s="4">
        <v>80</v>
      </c>
      <c r="C34" s="4">
        <v>48904</v>
      </c>
      <c r="D34" s="4">
        <v>40</v>
      </c>
      <c r="E34" s="4">
        <v>1357</v>
      </c>
      <c r="F34" s="4">
        <v>25017085</v>
      </c>
      <c r="G34" s="4"/>
    </row>
    <row r="35" spans="1:7">
      <c r="A35" s="4">
        <v>750000</v>
      </c>
      <c r="B35" s="4">
        <v>29</v>
      </c>
      <c r="C35" s="4">
        <v>24907</v>
      </c>
      <c r="D35" s="4">
        <v>17</v>
      </c>
      <c r="E35" s="4">
        <v>861</v>
      </c>
      <c r="F35" s="4">
        <v>13306230</v>
      </c>
      <c r="G35" s="4"/>
    </row>
    <row r="36" spans="1:7">
      <c r="A36" s="4">
        <v>1000000</v>
      </c>
      <c r="B36" s="4">
        <v>23</v>
      </c>
      <c r="C36" s="4">
        <v>27518</v>
      </c>
      <c r="D36" s="4">
        <v>11</v>
      </c>
      <c r="E36" s="4">
        <v>404</v>
      </c>
      <c r="F36" s="4">
        <v>15226671</v>
      </c>
      <c r="G36" s="4"/>
    </row>
    <row r="37" spans="1:7">
      <c r="A37" s="4">
        <v>1500000</v>
      </c>
      <c r="B37" s="4">
        <v>8</v>
      </c>
      <c r="C37" s="4">
        <v>13575</v>
      </c>
      <c r="D37" s="4">
        <v>6</v>
      </c>
      <c r="E37" s="4">
        <v>282</v>
      </c>
      <c r="F37" s="4">
        <v>7565558</v>
      </c>
      <c r="G37" s="4"/>
    </row>
    <row r="38" spans="1:7">
      <c r="A38" s="4">
        <v>2000000</v>
      </c>
      <c r="B38" s="4">
        <v>2</v>
      </c>
      <c r="C38" s="4">
        <v>0</v>
      </c>
      <c r="D38" s="4">
        <v>0</v>
      </c>
      <c r="E38" s="4">
        <v>0</v>
      </c>
      <c r="F38" s="4">
        <v>0</v>
      </c>
      <c r="G38" s="4"/>
    </row>
    <row r="39" spans="1:7">
      <c r="A39" s="4">
        <v>3000000</v>
      </c>
      <c r="B39" s="4">
        <v>7</v>
      </c>
      <c r="C39" s="4">
        <v>23417</v>
      </c>
      <c r="D39" s="4">
        <v>4</v>
      </c>
      <c r="E39" s="4">
        <v>219</v>
      </c>
      <c r="F39" s="4">
        <v>13414915</v>
      </c>
      <c r="G39" s="4"/>
    </row>
    <row r="40" spans="1:7">
      <c r="A40" s="4">
        <v>4000000</v>
      </c>
      <c r="B40" s="4">
        <v>1</v>
      </c>
      <c r="C40" s="4">
        <v>9121</v>
      </c>
      <c r="D40" s="4">
        <v>1</v>
      </c>
      <c r="E40" s="4">
        <v>1</v>
      </c>
      <c r="F40" s="4">
        <v>5292078</v>
      </c>
      <c r="G40" s="4"/>
    </row>
    <row r="41" spans="1:7">
      <c r="A41" s="2">
        <v>-999</v>
      </c>
      <c r="B41" s="4">
        <f>SUM(B2:B40)</f>
        <v>4575012</v>
      </c>
      <c r="C41" s="4">
        <f>SUM(C2:C40)</f>
        <v>14909815</v>
      </c>
      <c r="D41" s="4">
        <f>SUM(D8:D40)</f>
        <v>325106</v>
      </c>
      <c r="E41" s="4">
        <f>SUM(E2:E40)</f>
        <v>9900578</v>
      </c>
      <c r="F41" s="4"/>
      <c r="G41" s="4"/>
    </row>
    <row r="42" spans="1:7">
      <c r="A42" s="2">
        <v>-999</v>
      </c>
      <c r="B42" s="4">
        <v>4575012</v>
      </c>
      <c r="C42" s="4">
        <v>14909812</v>
      </c>
      <c r="D42" s="4">
        <v>325106</v>
      </c>
      <c r="E42" s="4">
        <v>9900578</v>
      </c>
      <c r="F42" s="4"/>
      <c r="G42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2022-05-18T19:55:23Z</dcterms:modified>
</cp:coreProperties>
</file>