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Dropbox\2021 Pareto bin\data\IRS raw data\"/>
    </mc:Choice>
  </mc:AlternateContent>
  <bookViews>
    <workbookView xWindow="10350" yWindow="2025" windowWidth="11835" windowHeight="897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3" i="1" l="1"/>
  <c r="E52" i="1"/>
  <c r="D53" i="1"/>
  <c r="D52" i="1"/>
  <c r="C52" i="1"/>
  <c r="B52" i="1"/>
  <c r="D6" i="1" l="1"/>
  <c r="D5" i="1"/>
  <c r="D4" i="1"/>
  <c r="E6" i="1"/>
  <c r="E5" i="1"/>
  <c r="E4" i="1"/>
</calcChain>
</file>

<file path=xl/sharedStrings.xml><?xml version="1.0" encoding="utf-8"?>
<sst xmlns="http://schemas.openxmlformats.org/spreadsheetml/2006/main" count="13" uniqueCount="13">
  <si>
    <t>lower_threshold</t>
  </si>
  <si>
    <t>N_AGI</t>
  </si>
  <si>
    <t>AGI</t>
  </si>
  <si>
    <t>N_salary_wage</t>
  </si>
  <si>
    <t>salary_wage</t>
  </si>
  <si>
    <t>Notes</t>
  </si>
  <si>
    <t>N_salary_wage and salary_wage are for taxable returns</t>
  </si>
  <si>
    <t>Money amounts are in thousands</t>
  </si>
  <si>
    <t>N_AGI is from p. 38 of PDF</t>
  </si>
  <si>
    <t>salary_wage is from p. 40 of PDF</t>
  </si>
  <si>
    <t>N_salary_wage is from p. 47 of PDF</t>
  </si>
  <si>
    <t>tax</t>
  </si>
  <si>
    <t>AGI and tax are from p. 39 of 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</si>
</sst>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name val="Calibri"/>
    </font>
    <font>
      <sz val="10"/>
      <name val="Calibri"/>
      <family val="2"/>
      <scheme val="minor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1" fillId="0" borderId="1" xfId="0" applyNumberFormat="1" applyFont="1" applyBorder="1"/>
    <xf numFmtId="0" fontId="2" fillId="0" borderId="0" xfId="0" applyFont="1"/>
    <xf numFmtId="3" fontId="2" fillId="0" borderId="1" xfId="0" applyNumberFormat="1" applyFont="1" applyBorder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topLeftCell="A7" zoomScale="110" zoomScaleNormal="110" workbookViewId="0">
      <selection activeCell="E54" sqref="E54"/>
    </sheetView>
  </sheetViews>
  <sheetFormatPr defaultColWidth="8.85546875" defaultRowHeight="12.75" x14ac:dyDescent="0.2"/>
  <cols>
    <col min="1" max="1" width="13.28515625" style="2" customWidth="1"/>
    <col min="2" max="2" width="9.85546875" style="2" bestFit="1" customWidth="1"/>
    <col min="3" max="3" width="10.85546875" style="2" bestFit="1" customWidth="1"/>
    <col min="4" max="5" width="9.85546875" style="2" bestFit="1" customWidth="1"/>
    <col min="6" max="6" width="9" style="2" bestFit="1" customWidth="1"/>
    <col min="7" max="16384" width="8.85546875" style="2"/>
  </cols>
  <sheetData>
    <row r="1" spans="1:7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11</v>
      </c>
      <c r="G1" s="4" t="s">
        <v>5</v>
      </c>
    </row>
    <row r="2" spans="1:7" x14ac:dyDescent="0.2">
      <c r="A2" s="1">
        <v>-999</v>
      </c>
      <c r="B2" s="3">
        <v>191905</v>
      </c>
      <c r="C2" s="3">
        <v>-249771</v>
      </c>
      <c r="D2" s="3">
        <v>26964</v>
      </c>
      <c r="E2" s="3">
        <v>29666</v>
      </c>
      <c r="F2" s="3"/>
      <c r="G2" s="4" t="s">
        <v>8</v>
      </c>
    </row>
    <row r="3" spans="1:7" x14ac:dyDescent="0.2">
      <c r="A3" s="4">
        <v>1</v>
      </c>
      <c r="B3" s="4">
        <v>3260590</v>
      </c>
      <c r="C3" s="4">
        <v>947548</v>
      </c>
      <c r="D3" s="4">
        <v>2697525</v>
      </c>
      <c r="E3" s="4">
        <v>768463</v>
      </c>
      <c r="F3" s="4">
        <v>0</v>
      </c>
      <c r="G3" s="4" t="s">
        <v>12</v>
      </c>
    </row>
    <row r="4" spans="1:7" x14ac:dyDescent="0.2">
      <c r="A4" s="4">
        <v>500</v>
      </c>
      <c r="B4" s="4">
        <v>2896834</v>
      </c>
      <c r="C4" s="4">
        <v>1814067</v>
      </c>
      <c r="D4" s="4">
        <f>1674412+583060</f>
        <v>2257472</v>
      </c>
      <c r="E4" s="4">
        <f>1071591+313271</f>
        <v>1384862</v>
      </c>
      <c r="F4" s="4">
        <v>28773</v>
      </c>
      <c r="G4" s="4" t="s">
        <v>9</v>
      </c>
    </row>
    <row r="5" spans="1:7" x14ac:dyDescent="0.2">
      <c r="A5" s="4">
        <v>750</v>
      </c>
      <c r="B5" s="4">
        <v>3171172</v>
      </c>
      <c r="C5" s="4">
        <v>2780157</v>
      </c>
      <c r="D5" s="4">
        <f>2452869+126414</f>
        <v>2579283</v>
      </c>
      <c r="E5" s="4">
        <f>2100718+102606</f>
        <v>2203324</v>
      </c>
      <c r="F5" s="4">
        <v>117588</v>
      </c>
      <c r="G5" s="4" t="s">
        <v>10</v>
      </c>
    </row>
    <row r="6" spans="1:7" x14ac:dyDescent="0.2">
      <c r="A6" s="4">
        <v>1000</v>
      </c>
      <c r="B6" s="4">
        <v>3615095</v>
      </c>
      <c r="C6" s="4">
        <v>4071026</v>
      </c>
      <c r="D6" s="4">
        <f>2967794+83684</f>
        <v>3051478</v>
      </c>
      <c r="E6" s="4">
        <f>3264703+82805</f>
        <v>3347508</v>
      </c>
      <c r="F6" s="4">
        <v>232116</v>
      </c>
      <c r="G6" s="4" t="s">
        <v>6</v>
      </c>
    </row>
    <row r="7" spans="1:7" x14ac:dyDescent="0.2">
      <c r="A7" s="4">
        <v>1250</v>
      </c>
      <c r="B7" s="4">
        <v>3607487</v>
      </c>
      <c r="C7" s="4">
        <v>5011786</v>
      </c>
      <c r="D7" s="4">
        <v>3077016</v>
      </c>
      <c r="E7" s="4">
        <v>4119028</v>
      </c>
      <c r="F7" s="4">
        <v>352824</v>
      </c>
      <c r="G7" s="4" t="s">
        <v>7</v>
      </c>
    </row>
    <row r="8" spans="1:7" x14ac:dyDescent="0.2">
      <c r="A8" s="4">
        <v>1500</v>
      </c>
      <c r="B8" s="4">
        <v>3459860</v>
      </c>
      <c r="C8" s="4">
        <v>5614142</v>
      </c>
      <c r="D8" s="4">
        <v>3074181</v>
      </c>
      <c r="E8" s="4">
        <v>4857752</v>
      </c>
      <c r="F8" s="4">
        <v>457886</v>
      </c>
      <c r="G8" s="4"/>
    </row>
    <row r="9" spans="1:7" x14ac:dyDescent="0.2">
      <c r="A9" s="4">
        <v>1750</v>
      </c>
      <c r="B9" s="4">
        <v>3403802</v>
      </c>
      <c r="C9" s="4">
        <v>6374683</v>
      </c>
      <c r="D9" s="4">
        <v>3053852</v>
      </c>
      <c r="E9" s="4">
        <v>5563326</v>
      </c>
      <c r="F9" s="4">
        <v>568240</v>
      </c>
      <c r="G9" s="4"/>
    </row>
    <row r="10" spans="1:7" x14ac:dyDescent="0.2">
      <c r="A10" s="4">
        <v>2000</v>
      </c>
      <c r="B10" s="4">
        <v>3130449</v>
      </c>
      <c r="C10" s="4">
        <v>6643163</v>
      </c>
      <c r="D10" s="4">
        <v>2851526</v>
      </c>
      <c r="E10" s="4">
        <v>5884553</v>
      </c>
      <c r="F10" s="4">
        <v>620010</v>
      </c>
      <c r="G10" s="4"/>
    </row>
    <row r="11" spans="1:7" x14ac:dyDescent="0.2">
      <c r="A11" s="4">
        <v>2250</v>
      </c>
      <c r="B11" s="4">
        <v>2870005</v>
      </c>
      <c r="C11" s="4">
        <v>6811467</v>
      </c>
      <c r="D11" s="4">
        <v>2623166</v>
      </c>
      <c r="E11" s="4">
        <v>6042240</v>
      </c>
      <c r="F11" s="4">
        <v>644419</v>
      </c>
      <c r="G11" s="4"/>
    </row>
    <row r="12" spans="1:7" x14ac:dyDescent="0.2">
      <c r="A12" s="4">
        <v>2500</v>
      </c>
      <c r="B12" s="4">
        <v>2786617</v>
      </c>
      <c r="C12" s="4">
        <v>7307911</v>
      </c>
      <c r="D12" s="4">
        <v>2581449</v>
      </c>
      <c r="E12" s="4">
        <v>6582114</v>
      </c>
      <c r="F12" s="4">
        <v>719094</v>
      </c>
      <c r="G12" s="4"/>
    </row>
    <row r="13" spans="1:7" x14ac:dyDescent="0.2">
      <c r="A13" s="4">
        <v>2750</v>
      </c>
      <c r="B13" s="4">
        <v>2514455</v>
      </c>
      <c r="C13" s="4">
        <v>7222747</v>
      </c>
      <c r="D13" s="4">
        <v>2334931</v>
      </c>
      <c r="E13" s="4">
        <v>6519003</v>
      </c>
      <c r="F13" s="4">
        <v>736140</v>
      </c>
      <c r="G13" s="4"/>
    </row>
    <row r="14" spans="1:7" x14ac:dyDescent="0.2">
      <c r="A14" s="4">
        <v>3000</v>
      </c>
      <c r="B14" s="4">
        <v>4133166</v>
      </c>
      <c r="C14" s="4">
        <v>13378813</v>
      </c>
      <c r="D14" s="4">
        <v>3850155</v>
      </c>
      <c r="E14" s="4">
        <v>12125501</v>
      </c>
      <c r="F14" s="4">
        <v>1452573</v>
      </c>
      <c r="G14" s="4"/>
    </row>
    <row r="15" spans="1:7" x14ac:dyDescent="0.2">
      <c r="A15" s="4">
        <v>3500</v>
      </c>
      <c r="B15" s="4">
        <v>2785527</v>
      </c>
      <c r="C15" s="4">
        <v>10394197</v>
      </c>
      <c r="D15" s="4">
        <v>2594624</v>
      </c>
      <c r="E15" s="4">
        <v>9395592</v>
      </c>
      <c r="F15" s="4">
        <v>1209589</v>
      </c>
      <c r="G15" s="4"/>
    </row>
    <row r="16" spans="1:7" x14ac:dyDescent="0.2">
      <c r="A16" s="4">
        <v>4000</v>
      </c>
      <c r="B16" s="4">
        <v>1777741</v>
      </c>
      <c r="C16" s="4">
        <v>7516504</v>
      </c>
      <c r="D16" s="4">
        <v>1622276</v>
      </c>
      <c r="E16" s="4">
        <v>6604705</v>
      </c>
      <c r="F16" s="4">
        <v>955019</v>
      </c>
      <c r="G16" s="4"/>
    </row>
    <row r="17" spans="1:7" x14ac:dyDescent="0.2">
      <c r="A17" s="4">
        <v>4500</v>
      </c>
      <c r="B17" s="4">
        <v>1039236</v>
      </c>
      <c r="C17" s="4">
        <v>4915701</v>
      </c>
      <c r="D17" s="4">
        <v>917978</v>
      </c>
      <c r="E17" s="4">
        <v>4125642</v>
      </c>
      <c r="F17" s="4">
        <v>671120</v>
      </c>
      <c r="G17" s="4"/>
    </row>
    <row r="18" spans="1:7" x14ac:dyDescent="0.2">
      <c r="A18" s="4">
        <v>5000</v>
      </c>
      <c r="B18" s="4">
        <v>933071</v>
      </c>
      <c r="C18" s="4">
        <v>5057083</v>
      </c>
      <c r="D18" s="4">
        <v>761605</v>
      </c>
      <c r="E18" s="4">
        <v>3812905</v>
      </c>
      <c r="F18" s="4">
        <v>758737</v>
      </c>
      <c r="G18" s="4"/>
    </row>
    <row r="19" spans="1:7" x14ac:dyDescent="0.2">
      <c r="A19" s="4">
        <v>6000</v>
      </c>
      <c r="B19" s="4">
        <v>417756</v>
      </c>
      <c r="C19" s="4">
        <v>2693021</v>
      </c>
      <c r="D19" s="4">
        <v>291381</v>
      </c>
      <c r="E19" s="4">
        <v>1643458</v>
      </c>
      <c r="F19" s="4">
        <v>452645</v>
      </c>
      <c r="G19" s="4"/>
    </row>
    <row r="20" spans="1:7" x14ac:dyDescent="0.2">
      <c r="A20" s="4">
        <v>7000</v>
      </c>
      <c r="B20" s="4">
        <v>220512</v>
      </c>
      <c r="C20" s="4">
        <v>1645762</v>
      </c>
      <c r="D20" s="4">
        <v>136284</v>
      </c>
      <c r="E20" s="4">
        <v>819425</v>
      </c>
      <c r="F20" s="4">
        <v>306455</v>
      </c>
      <c r="G20" s="4"/>
    </row>
    <row r="21" spans="1:7" x14ac:dyDescent="0.2">
      <c r="A21" s="4">
        <v>8000</v>
      </c>
      <c r="B21" s="4">
        <v>151103</v>
      </c>
      <c r="C21" s="4">
        <v>1279043</v>
      </c>
      <c r="D21" s="4">
        <v>85818</v>
      </c>
      <c r="E21" s="4">
        <v>563675</v>
      </c>
      <c r="F21" s="4">
        <v>255341</v>
      </c>
      <c r="G21" s="4"/>
    </row>
    <row r="22" spans="1:7" x14ac:dyDescent="0.2">
      <c r="A22" s="4">
        <v>9000</v>
      </c>
      <c r="B22" s="4">
        <v>111991</v>
      </c>
      <c r="C22" s="4">
        <v>1060155</v>
      </c>
      <c r="D22" s="4">
        <v>62096</v>
      </c>
      <c r="E22" s="4">
        <v>433110</v>
      </c>
      <c r="F22" s="4">
        <v>224333</v>
      </c>
      <c r="G22" s="4"/>
    </row>
    <row r="23" spans="1:7" x14ac:dyDescent="0.2">
      <c r="A23" s="4">
        <v>10000</v>
      </c>
      <c r="B23" s="4">
        <v>88911</v>
      </c>
      <c r="C23" s="4">
        <v>931357</v>
      </c>
      <c r="D23" s="4">
        <v>48256</v>
      </c>
      <c r="E23" s="4">
        <v>374650</v>
      </c>
      <c r="F23" s="4">
        <v>206799</v>
      </c>
      <c r="G23" s="4"/>
    </row>
    <row r="24" spans="1:7" x14ac:dyDescent="0.2">
      <c r="A24" s="4">
        <v>11000</v>
      </c>
      <c r="B24" s="4">
        <v>67593</v>
      </c>
      <c r="C24" s="4">
        <v>775780</v>
      </c>
      <c r="D24" s="4">
        <v>35162</v>
      </c>
      <c r="E24" s="4">
        <v>286724</v>
      </c>
      <c r="F24" s="4">
        <v>180968</v>
      </c>
      <c r="G24" s="4"/>
    </row>
    <row r="25" spans="1:7" x14ac:dyDescent="0.2">
      <c r="A25" s="4">
        <v>12000</v>
      </c>
      <c r="B25" s="4">
        <v>57375</v>
      </c>
      <c r="C25" s="4">
        <v>715970</v>
      </c>
      <c r="D25" s="4">
        <v>30465</v>
      </c>
      <c r="E25" s="4">
        <v>267449</v>
      </c>
      <c r="F25" s="4">
        <v>174343</v>
      </c>
      <c r="G25" s="4"/>
    </row>
    <row r="26" spans="1:7" x14ac:dyDescent="0.2">
      <c r="A26" s="4">
        <v>13000</v>
      </c>
      <c r="B26" s="4">
        <v>46036</v>
      </c>
      <c r="C26" s="4">
        <v>620510</v>
      </c>
      <c r="D26" s="4">
        <v>23764</v>
      </c>
      <c r="E26" s="4">
        <v>215421</v>
      </c>
      <c r="F26" s="4">
        <v>157262</v>
      </c>
      <c r="G26" s="4"/>
    </row>
    <row r="27" spans="1:7" x14ac:dyDescent="0.2">
      <c r="A27" s="4">
        <v>14000</v>
      </c>
      <c r="B27" s="4">
        <v>38563</v>
      </c>
      <c r="C27" s="4">
        <v>558495</v>
      </c>
      <c r="D27" s="4">
        <v>19596</v>
      </c>
      <c r="E27" s="4">
        <v>190297</v>
      </c>
      <c r="F27" s="4">
        <v>147550</v>
      </c>
      <c r="G27" s="4"/>
    </row>
    <row r="28" spans="1:7" x14ac:dyDescent="0.2">
      <c r="A28" s="4">
        <v>15000</v>
      </c>
      <c r="B28" s="4">
        <v>129466</v>
      </c>
      <c r="C28" s="4">
        <v>2224022</v>
      </c>
      <c r="D28" s="4">
        <v>66670</v>
      </c>
      <c r="E28" s="4">
        <v>756752</v>
      </c>
      <c r="F28" s="4">
        <v>647519</v>
      </c>
      <c r="G28" s="4"/>
    </row>
    <row r="29" spans="1:7" x14ac:dyDescent="0.2">
      <c r="A29" s="4">
        <v>20000</v>
      </c>
      <c r="B29" s="4">
        <v>67537</v>
      </c>
      <c r="C29" s="4">
        <v>1504311</v>
      </c>
      <c r="D29" s="4">
        <v>35090</v>
      </c>
      <c r="E29" s="4">
        <v>492038</v>
      </c>
      <c r="F29" s="4">
        <v>505473</v>
      </c>
      <c r="G29" s="4"/>
    </row>
    <row r="30" spans="1:7" x14ac:dyDescent="0.2">
      <c r="A30" s="4">
        <v>25000</v>
      </c>
      <c r="B30" s="4">
        <v>38435</v>
      </c>
      <c r="C30" s="4">
        <v>1049789</v>
      </c>
      <c r="D30" s="4">
        <v>19550</v>
      </c>
      <c r="E30" s="4">
        <v>323503</v>
      </c>
      <c r="F30" s="4">
        <v>394428</v>
      </c>
      <c r="G30" s="4"/>
    </row>
    <row r="31" spans="1:7" x14ac:dyDescent="0.2">
      <c r="A31" s="4">
        <v>30000</v>
      </c>
      <c r="B31" s="4">
        <v>41610</v>
      </c>
      <c r="C31" s="4">
        <v>1430927</v>
      </c>
      <c r="D31" s="4">
        <v>21008</v>
      </c>
      <c r="E31" s="4">
        <v>408846</v>
      </c>
      <c r="F31" s="4">
        <v>598052</v>
      </c>
      <c r="G31" s="4"/>
    </row>
    <row r="32" spans="1:7" x14ac:dyDescent="0.2">
      <c r="A32" s="4">
        <v>40000</v>
      </c>
      <c r="B32" s="4">
        <v>20422</v>
      </c>
      <c r="C32" s="4">
        <v>907988</v>
      </c>
      <c r="D32" s="4">
        <v>10447</v>
      </c>
      <c r="E32" s="4">
        <v>245872</v>
      </c>
      <c r="F32" s="4">
        <v>419786</v>
      </c>
      <c r="G32" s="4"/>
    </row>
    <row r="33" spans="1:7" x14ac:dyDescent="0.2">
      <c r="A33" s="4">
        <v>50000</v>
      </c>
      <c r="B33" s="4">
        <v>11844</v>
      </c>
      <c r="C33" s="4">
        <v>645763</v>
      </c>
      <c r="D33" s="4">
        <v>6040</v>
      </c>
      <c r="E33" s="4">
        <v>161150</v>
      </c>
      <c r="F33" s="4">
        <v>320470</v>
      </c>
      <c r="G33" s="4"/>
    </row>
    <row r="34" spans="1:7" x14ac:dyDescent="0.2">
      <c r="A34" s="4">
        <v>60000</v>
      </c>
      <c r="B34" s="4">
        <v>7253</v>
      </c>
      <c r="C34" s="4">
        <v>468959</v>
      </c>
      <c r="D34" s="4">
        <v>3745</v>
      </c>
      <c r="E34" s="4">
        <v>115442</v>
      </c>
      <c r="F34" s="4">
        <v>245292</v>
      </c>
      <c r="G34" s="4"/>
    </row>
    <row r="35" spans="1:7" x14ac:dyDescent="0.2">
      <c r="A35" s="4">
        <v>70000</v>
      </c>
      <c r="B35" s="4">
        <v>4668</v>
      </c>
      <c r="C35" s="4">
        <v>348712</v>
      </c>
      <c r="D35" s="4">
        <v>2400</v>
      </c>
      <c r="E35" s="4">
        <v>78107</v>
      </c>
      <c r="F35" s="4">
        <v>191023</v>
      </c>
      <c r="G35" s="4"/>
    </row>
    <row r="36" spans="1:7" x14ac:dyDescent="0.2">
      <c r="A36" s="4">
        <v>80000</v>
      </c>
      <c r="B36" s="4">
        <v>3063</v>
      </c>
      <c r="C36" s="4">
        <v>259874</v>
      </c>
      <c r="D36" s="4">
        <v>1587</v>
      </c>
      <c r="E36" s="4">
        <v>55590</v>
      </c>
      <c r="F36" s="4">
        <v>146989</v>
      </c>
      <c r="G36" s="4"/>
    </row>
    <row r="37" spans="1:7" x14ac:dyDescent="0.2">
      <c r="A37" s="4">
        <v>90000</v>
      </c>
      <c r="B37" s="4">
        <v>2135</v>
      </c>
      <c r="C37" s="4">
        <v>202711</v>
      </c>
      <c r="D37" s="4">
        <v>1095</v>
      </c>
      <c r="E37" s="4">
        <v>39408</v>
      </c>
      <c r="F37" s="4">
        <v>118224</v>
      </c>
      <c r="G37" s="4"/>
    </row>
    <row r="38" spans="1:7" x14ac:dyDescent="0.2">
      <c r="A38" s="4">
        <v>100000</v>
      </c>
      <c r="B38" s="4">
        <v>4873</v>
      </c>
      <c r="C38" s="4">
        <v>584702</v>
      </c>
      <c r="D38" s="4">
        <v>2541</v>
      </c>
      <c r="E38" s="4">
        <v>102840</v>
      </c>
      <c r="F38" s="4">
        <v>360446</v>
      </c>
      <c r="G38" s="4"/>
    </row>
    <row r="39" spans="1:7" x14ac:dyDescent="0.2">
      <c r="A39" s="4">
        <v>150000</v>
      </c>
      <c r="B39" s="4">
        <v>1565</v>
      </c>
      <c r="C39" s="4">
        <v>267591</v>
      </c>
      <c r="D39" s="4">
        <v>816</v>
      </c>
      <c r="E39" s="4">
        <v>36523</v>
      </c>
      <c r="F39" s="4">
        <v>174045</v>
      </c>
      <c r="G39" s="4"/>
    </row>
    <row r="40" spans="1:7" x14ac:dyDescent="0.2">
      <c r="A40" s="4">
        <v>200000</v>
      </c>
      <c r="B40" s="4">
        <v>665</v>
      </c>
      <c r="C40" s="4">
        <v>146936</v>
      </c>
      <c r="D40" s="4">
        <v>350</v>
      </c>
      <c r="E40" s="4">
        <v>16776</v>
      </c>
      <c r="F40" s="4">
        <v>97963</v>
      </c>
      <c r="G40" s="4"/>
    </row>
    <row r="41" spans="1:7" x14ac:dyDescent="0.2">
      <c r="A41" s="4">
        <v>250000</v>
      </c>
      <c r="B41" s="4">
        <v>351</v>
      </c>
      <c r="C41" s="4">
        <v>95709</v>
      </c>
      <c r="D41" s="4">
        <v>170</v>
      </c>
      <c r="E41" s="4">
        <v>8902</v>
      </c>
      <c r="F41" s="4">
        <v>65493</v>
      </c>
      <c r="G41" s="4"/>
    </row>
    <row r="42" spans="1:7" x14ac:dyDescent="0.2">
      <c r="A42" s="4">
        <v>300000</v>
      </c>
      <c r="B42" s="4">
        <v>318</v>
      </c>
      <c r="C42" s="4">
        <v>108299</v>
      </c>
      <c r="D42" s="4">
        <v>182</v>
      </c>
      <c r="E42" s="4">
        <v>10109</v>
      </c>
      <c r="F42" s="4">
        <v>73313</v>
      </c>
      <c r="G42" s="4"/>
    </row>
    <row r="43" spans="1:7" x14ac:dyDescent="0.2">
      <c r="A43" s="4">
        <v>400000</v>
      </c>
      <c r="B43" s="4">
        <v>155</v>
      </c>
      <c r="C43" s="4">
        <v>68726</v>
      </c>
      <c r="D43" s="4">
        <v>91</v>
      </c>
      <c r="E43" s="4">
        <v>5840</v>
      </c>
      <c r="F43" s="4">
        <v>48200</v>
      </c>
      <c r="G43" s="4"/>
    </row>
    <row r="44" spans="1:7" x14ac:dyDescent="0.2">
      <c r="A44" s="4">
        <v>500000</v>
      </c>
      <c r="B44" s="4">
        <v>159</v>
      </c>
      <c r="C44" s="4">
        <v>95263</v>
      </c>
      <c r="D44" s="4">
        <v>94</v>
      </c>
      <c r="E44" s="4">
        <v>3769</v>
      </c>
      <c r="F44" s="4">
        <v>66467</v>
      </c>
      <c r="G44" s="4"/>
    </row>
    <row r="45" spans="1:7" x14ac:dyDescent="0.2">
      <c r="A45" s="4">
        <v>750000</v>
      </c>
      <c r="B45" s="4">
        <v>62</v>
      </c>
      <c r="C45" s="4">
        <v>53754</v>
      </c>
      <c r="D45" s="4">
        <v>40</v>
      </c>
      <c r="E45" s="4">
        <v>2705</v>
      </c>
      <c r="F45" s="4">
        <v>37336</v>
      </c>
      <c r="G45" s="4"/>
    </row>
    <row r="46" spans="1:7" x14ac:dyDescent="0.2">
      <c r="A46" s="4">
        <v>1000000</v>
      </c>
      <c r="B46" s="4">
        <v>38</v>
      </c>
      <c r="C46" s="4">
        <v>46863</v>
      </c>
      <c r="D46" s="4">
        <v>24</v>
      </c>
      <c r="E46" s="4">
        <v>653</v>
      </c>
      <c r="F46" s="4">
        <v>31678</v>
      </c>
      <c r="G46" s="4"/>
    </row>
    <row r="47" spans="1:7" x14ac:dyDescent="0.2">
      <c r="A47" s="4">
        <v>1500000</v>
      </c>
      <c r="B47" s="4">
        <v>12</v>
      </c>
      <c r="C47" s="4">
        <v>21226</v>
      </c>
      <c r="D47" s="4">
        <v>6</v>
      </c>
      <c r="E47" s="4">
        <v>449</v>
      </c>
      <c r="F47" s="4">
        <v>15178</v>
      </c>
      <c r="G47" s="4"/>
    </row>
    <row r="48" spans="1:7" x14ac:dyDescent="0.2">
      <c r="A48" s="4">
        <v>2000000</v>
      </c>
      <c r="B48" s="4">
        <v>6</v>
      </c>
      <c r="C48" s="4">
        <v>14108</v>
      </c>
      <c r="D48" s="4">
        <v>2</v>
      </c>
      <c r="E48" s="4">
        <v>153</v>
      </c>
      <c r="F48" s="4">
        <v>10046</v>
      </c>
      <c r="G48" s="4"/>
    </row>
    <row r="49" spans="1:7" x14ac:dyDescent="0.2">
      <c r="A49" s="4">
        <v>3000000</v>
      </c>
      <c r="B49" s="4">
        <v>2</v>
      </c>
      <c r="C49" s="4">
        <v>6366</v>
      </c>
      <c r="D49" s="4">
        <v>1</v>
      </c>
      <c r="E49" s="4">
        <v>1</v>
      </c>
      <c r="F49" s="4">
        <v>4843</v>
      </c>
      <c r="G49" s="4"/>
    </row>
    <row r="50" spans="1:7" x14ac:dyDescent="0.2">
      <c r="A50" s="4">
        <v>4000000</v>
      </c>
      <c r="B50" s="4">
        <v>3</v>
      </c>
      <c r="C50" s="4">
        <v>13329</v>
      </c>
      <c r="D50" s="4">
        <v>1</v>
      </c>
      <c r="E50" s="4">
        <v>3</v>
      </c>
      <c r="F50" s="4">
        <v>9511</v>
      </c>
      <c r="G50" s="4"/>
    </row>
    <row r="51" spans="1:7" x14ac:dyDescent="0.2">
      <c r="A51" s="4">
        <v>5000000</v>
      </c>
      <c r="B51" s="4">
        <v>1</v>
      </c>
      <c r="C51" s="4">
        <v>7719</v>
      </c>
      <c r="D51" s="4">
        <v>1</v>
      </c>
      <c r="E51" s="4">
        <v>2</v>
      </c>
      <c r="F51" s="4">
        <v>4801</v>
      </c>
      <c r="G51" s="4"/>
    </row>
    <row r="52" spans="1:7" x14ac:dyDescent="0.2">
      <c r="A52" s="1">
        <v>-999</v>
      </c>
      <c r="B52" s="4">
        <f>SUM(B2:B51)</f>
        <v>47111495</v>
      </c>
      <c r="C52" s="4">
        <f>SUM(C2:C51)</f>
        <v>116464964</v>
      </c>
      <c r="D52" s="4">
        <f>SUM(D2:D51)</f>
        <v>40860254</v>
      </c>
      <c r="E52" s="4">
        <f>SUM(E2:E51)</f>
        <v>91025826</v>
      </c>
      <c r="F52" s="4"/>
      <c r="G52" s="4"/>
    </row>
    <row r="53" spans="1:7" x14ac:dyDescent="0.2">
      <c r="A53" s="1">
        <v>-999</v>
      </c>
      <c r="B53" s="4">
        <v>47111495</v>
      </c>
      <c r="C53" s="4">
        <v>116464965</v>
      </c>
      <c r="D53" s="4">
        <f>40916000-55746</f>
        <v>40860254</v>
      </c>
      <c r="E53" s="4">
        <f>91124747-98918</f>
        <v>91025829</v>
      </c>
      <c r="F53" s="4"/>
      <c r="G5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JiHyung</dc:creator>
  <cp:lastModifiedBy>Sasaki, Yuya</cp:lastModifiedBy>
  <dcterms:created xsi:type="dcterms:W3CDTF">2021-06-29T14:24:57Z</dcterms:created>
  <dcterms:modified xsi:type="dcterms:W3CDTF">2022-05-18T16:39:34Z</dcterms:modified>
</cp:coreProperties>
</file>