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yung\Dropbox\LeeSasakiTodaWang\2021 Pareto bin\data\IRS raw data\"/>
    </mc:Choice>
  </mc:AlternateContent>
  <xr:revisionPtr revIDLastSave="0" documentId="13_ncr:1_{9CA380F5-A0C8-40CC-BA51-74D7A716A7A7}" xr6:coauthVersionLast="47" xr6:coauthVersionMax="47" xr10:uidLastSave="{00000000-0000-0000-0000-000000000000}"/>
  <bookViews>
    <workbookView xWindow="39250" yWindow="-8750" windowWidth="18470" windowHeight="18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B32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<sst xmlns="http://schemas.openxmlformats.org/spreadsheetml/2006/main" count="12" uniqueCount="12">
  <si>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</si>
  <si>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</si>
  <si>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</si>
  <si>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</si>
  <si>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</si>
  <si>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</si>
  <si>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</si>
  <si>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tax</t>
  </si>
  <si>
    <t>All numbers except taxes are from p. 35 of PDF</t>
  </si>
  <si>
    <t>Taxes are from p. 43 of PDF</t>
  </si>
  <si>
    <t>total added</t>
  </si>
  <si>
    <t>total copied from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</si>
</sst>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5" fontId="1" fillId="0" borderId="1" xfId="1" applyNumberFormat="1" applyFont="1" applyBorder="1"/>
    <xf numFmtId="165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zoomScale="115" zoomScaleNormal="115" workbookViewId="0">
      <selection activeCell="E34" sqref="E34"/>
    </sheetView>
  </sheetViews>
  <sheetFormatPr defaultColWidth="8.90625" defaultRowHeight="14.5" x14ac:dyDescent="0.35"/>
  <cols>
    <col min="1" max="1" width="14.453125" style="3" bestFit="1" customWidth="1"/>
    <col min="2" max="2" width="11.453125" style="3" customWidth="1"/>
    <col min="3" max="3" width="12.36328125" style="3" bestFit="1" customWidth="1"/>
    <col min="4" max="4" width="11.453125" style="3" customWidth="1"/>
    <col min="5" max="5" width="12.36328125" style="3" bestFit="1" customWidth="1"/>
    <col min="6" max="6" width="11.453125" style="3" customWidth="1"/>
    <col min="7" max="16384" width="8.90625" style="3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3" t="s">
        <v>5</v>
      </c>
    </row>
    <row r="2" spans="1:7" x14ac:dyDescent="0.35">
      <c r="A2" s="2">
        <v>-999</v>
      </c>
      <c r="B2" s="2">
        <v>431992</v>
      </c>
      <c r="C2" s="2">
        <v>-1492546</v>
      </c>
      <c r="D2" s="2">
        <v>111246</v>
      </c>
      <c r="E2" s="2">
        <v>286344</v>
      </c>
      <c r="F2" s="2"/>
    </row>
    <row r="3" spans="1:7" x14ac:dyDescent="0.35">
      <c r="A3" s="3">
        <v>1</v>
      </c>
      <c r="B3" s="3">
        <v>3951204</v>
      </c>
      <c r="C3" s="3">
        <v>1287644</v>
      </c>
      <c r="D3" s="3">
        <v>3449289</v>
      </c>
      <c r="E3" s="3">
        <v>1166513</v>
      </c>
      <c r="F3" s="3">
        <v>0</v>
      </c>
      <c r="G3" s="3" t="s">
        <v>8</v>
      </c>
    </row>
    <row r="4" spans="1:7" x14ac:dyDescent="0.35">
      <c r="A4" s="3">
        <v>600</v>
      </c>
      <c r="B4" s="3">
        <v>2990022</v>
      </c>
      <c r="C4" s="3">
        <v>2381250</v>
      </c>
      <c r="D4" s="3">
        <v>2409749</v>
      </c>
      <c r="E4" s="3">
        <v>1890632</v>
      </c>
      <c r="F4" s="3">
        <f>42796+117</f>
        <v>42913</v>
      </c>
      <c r="G4" s="3" t="s">
        <v>9</v>
      </c>
    </row>
    <row r="5" spans="1:7" x14ac:dyDescent="0.35">
      <c r="A5" s="3">
        <v>1000</v>
      </c>
      <c r="B5" s="3">
        <v>3922058</v>
      </c>
      <c r="C5" s="3">
        <v>4880973</v>
      </c>
      <c r="D5" s="3">
        <v>3145241</v>
      </c>
      <c r="E5" s="3">
        <v>3767134</v>
      </c>
      <c r="F5" s="3">
        <f>204126+1406</f>
        <v>205532</v>
      </c>
      <c r="G5" s="3" t="s">
        <v>6</v>
      </c>
    </row>
    <row r="6" spans="1:7" x14ac:dyDescent="0.35">
      <c r="A6" s="3">
        <v>1500</v>
      </c>
      <c r="B6" s="3">
        <v>3333703</v>
      </c>
      <c r="C6" s="3">
        <v>5815913</v>
      </c>
      <c r="D6" s="3">
        <v>2670189</v>
      </c>
      <c r="E6" s="3">
        <v>4435979</v>
      </c>
      <c r="F6" s="3">
        <f>315196+5820</f>
        <v>321016</v>
      </c>
    </row>
    <row r="7" spans="1:7" x14ac:dyDescent="0.35">
      <c r="A7" s="3">
        <v>2000</v>
      </c>
      <c r="B7" s="3">
        <v>3273637</v>
      </c>
      <c r="C7" s="3">
        <v>7362181</v>
      </c>
      <c r="D7" s="3">
        <v>2692585</v>
      </c>
      <c r="E7" s="3">
        <v>5761905</v>
      </c>
      <c r="F7" s="3">
        <f>458453+10546</f>
        <v>468999</v>
      </c>
    </row>
    <row r="8" spans="1:7" x14ac:dyDescent="0.35">
      <c r="A8" s="3">
        <v>2500</v>
      </c>
      <c r="B8" s="3">
        <v>3305055</v>
      </c>
      <c r="C8" s="3">
        <v>9075336</v>
      </c>
      <c r="D8" s="3">
        <v>2809026</v>
      </c>
      <c r="E8" s="3">
        <v>7321907</v>
      </c>
      <c r="F8" s="3">
        <f>631576+10767</f>
        <v>642343</v>
      </c>
    </row>
    <row r="9" spans="1:7" x14ac:dyDescent="0.35">
      <c r="A9" s="3">
        <v>3000</v>
      </c>
      <c r="B9" s="3">
        <v>3195039</v>
      </c>
      <c r="C9" s="3">
        <v>10374436</v>
      </c>
      <c r="D9" s="3">
        <v>2780633</v>
      </c>
      <c r="E9" s="3">
        <v>8607432</v>
      </c>
      <c r="F9" s="3">
        <f>801333+9813</f>
        <v>811146</v>
      </c>
    </row>
    <row r="10" spans="1:7" x14ac:dyDescent="0.35">
      <c r="A10" s="3">
        <v>3500</v>
      </c>
      <c r="B10" s="3">
        <v>3169575</v>
      </c>
      <c r="C10" s="3">
        <v>11881786</v>
      </c>
      <c r="D10" s="3">
        <v>2804702</v>
      </c>
      <c r="E10" s="3">
        <v>10006174</v>
      </c>
      <c r="F10" s="3">
        <f>989624+8737</f>
        <v>998361</v>
      </c>
    </row>
    <row r="11" spans="1:7" x14ac:dyDescent="0.35">
      <c r="A11" s="3">
        <v>4000</v>
      </c>
      <c r="B11" s="3">
        <v>3096828</v>
      </c>
      <c r="C11" s="3">
        <v>13158550</v>
      </c>
      <c r="D11" s="3">
        <v>2782231</v>
      </c>
      <c r="E11" s="3">
        <v>11290252</v>
      </c>
      <c r="F11" s="3">
        <f>1175864+7611</f>
        <v>1183475</v>
      </c>
    </row>
    <row r="12" spans="1:7" x14ac:dyDescent="0.35">
      <c r="A12" s="3">
        <v>4500</v>
      </c>
      <c r="B12" s="3">
        <v>3108808</v>
      </c>
      <c r="C12" s="3">
        <v>14765173</v>
      </c>
      <c r="D12" s="3">
        <v>2826415</v>
      </c>
      <c r="E12" s="3">
        <v>12807405</v>
      </c>
      <c r="F12" s="3">
        <f>1393007+6783</f>
        <v>1399790</v>
      </c>
    </row>
    <row r="13" spans="1:7" x14ac:dyDescent="0.35">
      <c r="A13" s="3">
        <v>5000</v>
      </c>
      <c r="B13" s="3">
        <v>5836949</v>
      </c>
      <c r="C13" s="3">
        <v>32087310</v>
      </c>
      <c r="D13" s="3">
        <v>5408269</v>
      </c>
      <c r="E13" s="3">
        <v>28532280</v>
      </c>
      <c r="F13" s="3">
        <v>3188508</v>
      </c>
    </row>
    <row r="14" spans="1:7" x14ac:dyDescent="0.35">
      <c r="A14" s="3">
        <v>6000</v>
      </c>
      <c r="B14" s="3">
        <v>5473979</v>
      </c>
      <c r="C14" s="3">
        <v>35517258</v>
      </c>
      <c r="D14" s="3">
        <v>5167108</v>
      </c>
      <c r="E14" s="3">
        <v>32179134</v>
      </c>
      <c r="F14" s="3">
        <v>3734922</v>
      </c>
    </row>
    <row r="15" spans="1:7" x14ac:dyDescent="0.35">
      <c r="A15" s="3">
        <v>7000</v>
      </c>
      <c r="B15" s="3">
        <v>4549765</v>
      </c>
      <c r="C15" s="3">
        <v>34027641</v>
      </c>
      <c r="D15" s="3">
        <v>4312753</v>
      </c>
      <c r="E15" s="3">
        <v>30973360</v>
      </c>
      <c r="F15" s="3">
        <v>3812740</v>
      </c>
    </row>
    <row r="16" spans="1:7" x14ac:dyDescent="0.35">
      <c r="A16" s="3">
        <v>8000</v>
      </c>
      <c r="B16" s="3">
        <v>3535322</v>
      </c>
      <c r="C16" s="3">
        <v>29950139</v>
      </c>
      <c r="D16" s="3">
        <v>3341687</v>
      </c>
      <c r="E16" s="3">
        <v>27048845</v>
      </c>
      <c r="F16" s="3">
        <v>3569053</v>
      </c>
    </row>
    <row r="17" spans="1:7" x14ac:dyDescent="0.35">
      <c r="A17" s="3">
        <v>9000</v>
      </c>
      <c r="B17" s="3">
        <v>2650806</v>
      </c>
      <c r="C17" s="3">
        <v>25119559</v>
      </c>
      <c r="D17" s="3">
        <v>2510013</v>
      </c>
      <c r="E17" s="3">
        <v>22647055</v>
      </c>
      <c r="F17" s="3">
        <v>3184923</v>
      </c>
    </row>
    <row r="18" spans="1:7" x14ac:dyDescent="0.35">
      <c r="A18" s="3">
        <v>10000</v>
      </c>
      <c r="B18" s="3">
        <v>2009808</v>
      </c>
      <c r="C18" s="3">
        <v>21052123</v>
      </c>
      <c r="D18" s="3">
        <v>1881914</v>
      </c>
      <c r="E18" s="3">
        <v>18648419</v>
      </c>
      <c r="F18" s="3">
        <v>2805883</v>
      </c>
    </row>
    <row r="19" spans="1:7" x14ac:dyDescent="0.35">
      <c r="A19" s="3">
        <v>11000</v>
      </c>
      <c r="B19" s="3">
        <v>1418906</v>
      </c>
      <c r="C19" s="3">
        <v>16277001</v>
      </c>
      <c r="D19" s="3">
        <v>1317633</v>
      </c>
      <c r="E19" s="3">
        <v>14171066</v>
      </c>
      <c r="F19" s="3">
        <v>2280720</v>
      </c>
    </row>
    <row r="20" spans="1:7" x14ac:dyDescent="0.35">
      <c r="A20" s="3">
        <v>12000</v>
      </c>
      <c r="B20" s="3">
        <v>1012235</v>
      </c>
      <c r="C20" s="3">
        <v>12615059</v>
      </c>
      <c r="D20" s="3">
        <v>928306</v>
      </c>
      <c r="E20" s="3">
        <v>10745235</v>
      </c>
      <c r="F20" s="3">
        <v>1841390</v>
      </c>
    </row>
    <row r="21" spans="1:7" x14ac:dyDescent="0.35">
      <c r="A21" s="3">
        <v>13000</v>
      </c>
      <c r="B21" s="3">
        <v>709680</v>
      </c>
      <c r="C21" s="3">
        <v>9560436</v>
      </c>
      <c r="D21" s="3">
        <v>638893</v>
      </c>
      <c r="E21" s="3">
        <v>7869639</v>
      </c>
      <c r="F21" s="3">
        <v>1451589</v>
      </c>
    </row>
    <row r="22" spans="1:7" x14ac:dyDescent="0.35">
      <c r="A22" s="3">
        <v>14000</v>
      </c>
      <c r="B22" s="3">
        <v>513422</v>
      </c>
      <c r="C22" s="3">
        <v>7429051</v>
      </c>
      <c r="D22" s="3">
        <v>451239</v>
      </c>
      <c r="E22" s="3">
        <v>5874001</v>
      </c>
      <c r="F22" s="3">
        <v>1158617</v>
      </c>
    </row>
    <row r="23" spans="1:7" x14ac:dyDescent="0.35">
      <c r="A23" s="3">
        <v>15000</v>
      </c>
      <c r="B23" s="3">
        <v>1238272</v>
      </c>
      <c r="C23" s="3">
        <v>21044436</v>
      </c>
      <c r="D23" s="3">
        <v>1023487</v>
      </c>
      <c r="E23" s="3">
        <v>14855720</v>
      </c>
      <c r="F23" s="3">
        <v>3564505</v>
      </c>
    </row>
    <row r="24" spans="1:7" x14ac:dyDescent="0.35">
      <c r="A24" s="3">
        <v>20000</v>
      </c>
      <c r="B24" s="3">
        <v>459726</v>
      </c>
      <c r="C24" s="3">
        <v>10197888</v>
      </c>
      <c r="D24" s="3">
        <v>340486</v>
      </c>
      <c r="E24" s="3">
        <v>5780932</v>
      </c>
      <c r="F24" s="3">
        <v>1975947</v>
      </c>
    </row>
    <row r="25" spans="1:7" x14ac:dyDescent="0.35">
      <c r="A25" s="3">
        <v>25000</v>
      </c>
      <c r="B25" s="3">
        <v>594562</v>
      </c>
      <c r="C25" s="3">
        <v>19807300</v>
      </c>
      <c r="D25" s="3">
        <v>394321</v>
      </c>
      <c r="E25" s="3">
        <v>8699503</v>
      </c>
      <c r="F25" s="3">
        <v>4880989</v>
      </c>
    </row>
    <row r="26" spans="1:7" x14ac:dyDescent="0.35">
      <c r="A26" s="3">
        <v>50000</v>
      </c>
      <c r="B26" s="3">
        <v>132385</v>
      </c>
      <c r="C26" s="3">
        <v>8678799</v>
      </c>
      <c r="D26" s="3">
        <v>86378</v>
      </c>
      <c r="E26" s="3">
        <v>3046637</v>
      </c>
      <c r="F26" s="3">
        <v>3003862</v>
      </c>
    </row>
    <row r="27" spans="1:7" x14ac:dyDescent="0.35">
      <c r="A27" s="3">
        <v>100000</v>
      </c>
      <c r="B27" s="3">
        <v>17469</v>
      </c>
      <c r="C27" s="3">
        <v>2084013</v>
      </c>
      <c r="D27" s="3">
        <v>11348</v>
      </c>
      <c r="E27" s="3">
        <v>560539</v>
      </c>
      <c r="F27" s="3">
        <v>856899</v>
      </c>
    </row>
    <row r="28" spans="1:7" x14ac:dyDescent="0.35">
      <c r="A28" s="3">
        <v>150000</v>
      </c>
      <c r="B28" s="3">
        <v>5350</v>
      </c>
      <c r="C28" s="3">
        <v>917305</v>
      </c>
      <c r="D28" s="3">
        <v>3405</v>
      </c>
      <c r="E28" s="3">
        <v>193022</v>
      </c>
      <c r="F28" s="3">
        <v>399163</v>
      </c>
    </row>
    <row r="29" spans="1:7" x14ac:dyDescent="0.35">
      <c r="A29" s="3">
        <v>200000</v>
      </c>
      <c r="B29" s="3">
        <v>5492</v>
      </c>
      <c r="C29" s="3">
        <v>1567476</v>
      </c>
      <c r="D29" s="3">
        <v>3456</v>
      </c>
      <c r="E29" s="3">
        <v>222775</v>
      </c>
      <c r="F29" s="3">
        <v>704636</v>
      </c>
    </row>
    <row r="30" spans="1:7" x14ac:dyDescent="0.35">
      <c r="A30" s="3">
        <v>500000</v>
      </c>
      <c r="B30" s="3">
        <v>816</v>
      </c>
      <c r="C30" s="3">
        <v>545943</v>
      </c>
      <c r="D30" s="3">
        <v>537</v>
      </c>
      <c r="E30" s="3">
        <v>36303</v>
      </c>
      <c r="F30" s="3">
        <v>252631</v>
      </c>
    </row>
    <row r="31" spans="1:7" x14ac:dyDescent="0.35">
      <c r="A31" s="3">
        <v>1000000</v>
      </c>
      <c r="B31" s="3">
        <v>371</v>
      </c>
      <c r="C31" s="3">
        <v>808639</v>
      </c>
      <c r="D31" s="3">
        <v>231</v>
      </c>
      <c r="E31" s="3">
        <v>17041</v>
      </c>
      <c r="F31" s="3">
        <v>336960</v>
      </c>
    </row>
    <row r="32" spans="1:7" x14ac:dyDescent="0.35">
      <c r="A32" s="3">
        <v>-999</v>
      </c>
      <c r="B32" s="3">
        <f>SUM(B2:B31)</f>
        <v>63943236</v>
      </c>
      <c r="C32" s="3">
        <f t="shared" ref="C32:E32" si="0">SUM(C2:C31)</f>
        <v>368778072</v>
      </c>
      <c r="D32" s="3">
        <f t="shared" si="0"/>
        <v>56302770</v>
      </c>
      <c r="E32" s="3">
        <f t="shared" si="0"/>
        <v>299443183</v>
      </c>
      <c r="G32" s="1" t="s">
        <v>10</v>
      </c>
    </row>
    <row r="33" spans="1:7" x14ac:dyDescent="0.35">
      <c r="A33" s="3">
        <v>-999</v>
      </c>
      <c r="B33" s="3">
        <v>63943236</v>
      </c>
      <c r="C33" s="3">
        <v>368778072</v>
      </c>
      <c r="D33" s="3">
        <v>56302770</v>
      </c>
      <c r="E33" s="3">
        <v>299443183</v>
      </c>
      <c r="G33" s="1" t="s">
        <v>11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Lee, JiHyung</cp:lastModifiedBy>
  <dcterms:created xsi:type="dcterms:W3CDTF">2021-06-29T14:24:57Z</dcterms:created>
  <dcterms:modified xsi:type="dcterms:W3CDTF">2022-05-18T20:27:12Z</dcterms:modified>
</cp:coreProperties>
</file>