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13_ncr:1_{CD28C8F4-DBDE-475C-B62E-AA518BA2971C}" xr6:coauthVersionLast="47" xr6:coauthVersionMax="47" xr10:uidLastSave="{00000000-0000-0000-0000-000000000000}"/>
  <bookViews>
    <workbookView xWindow="7548" yWindow="2196" windowWidth="1183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D23" i="1"/>
  <c r="E4" i="1"/>
  <c r="D4" i="1"/>
  <c r="D22" i="1"/>
  <c r="E22" i="1"/>
  <c r="F22" i="1"/>
  <c r="C22" i="1"/>
  <c r="B22" i="1"/>
  <c r="E8" i="1"/>
  <c r="E7" i="1"/>
  <c r="E6" i="1"/>
  <c r="E5" i="1"/>
  <c r="D8" i="1"/>
  <c r="D7" i="1"/>
  <c r="D6" i="1"/>
  <c r="D5" i="1"/>
</calcChain>
</file>

<file path=xl/sharedStrings.xml><?xml version="1.0" encoding="utf-8"?>
<sst xmlns="http://schemas.openxmlformats.org/spreadsheetml/2006/main" count="14" uniqueCount="14">
  <si>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</si>
  <si>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</si>
  <si>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</si>
  <si>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</si>
  <si>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</si>
  <si>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</si>
  <si>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</si>
  <si>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tax</t>
  </si>
  <si>
    <t>N_AGI and AGI are from p. 14 of PDF</t>
  </si>
  <si>
    <t>income tax after credits is from p. 15 of PDF</t>
  </si>
  <si>
    <t>N_salary_wage and salary_wage are from p. 20 of PDF</t>
  </si>
  <si>
    <t>N_salary_wage and salary_wage are taxable + nontaxable</t>
  </si>
  <si>
    <t>total added</t>
  </si>
  <si>
    <t>total copied from PDF, subtracting richest non-taxable for salary_wage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</si>
</sst>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1" xfId="1" applyNumberFormat="1" applyFont="1" applyBorder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B15" zoomScale="115" zoomScaleNormal="115" workbookViewId="0">
      <selection activeCell="G22" sqref="G22:G23"/>
    </sheetView>
  </sheetViews>
  <sheetFormatPr defaultRowHeight="14.4" x14ac:dyDescent="0.3"/>
  <cols>
    <col min="1" max="6" width="13.6640625" style="3" customWidth="1"/>
    <col min="7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1" t="s">
        <v>5</v>
      </c>
    </row>
    <row r="2" spans="1:7" x14ac:dyDescent="0.3">
      <c r="A2" s="2">
        <v>-999</v>
      </c>
      <c r="B2" s="2">
        <v>369384</v>
      </c>
      <c r="C2" s="2">
        <v>-1832272</v>
      </c>
      <c r="D2" s="2">
        <v>114173</v>
      </c>
      <c r="E2" s="2">
        <v>385293</v>
      </c>
      <c r="F2" s="2">
        <v>0</v>
      </c>
      <c r="G2" s="1" t="s">
        <v>8</v>
      </c>
    </row>
    <row r="3" spans="1:7" x14ac:dyDescent="0.3">
      <c r="A3" s="3">
        <v>1</v>
      </c>
      <c r="B3" s="3">
        <v>4080211</v>
      </c>
      <c r="C3" s="3">
        <v>1362953</v>
      </c>
      <c r="D3" s="3">
        <v>3730245</v>
      </c>
      <c r="E3" s="3">
        <v>1367391</v>
      </c>
      <c r="F3" s="3">
        <v>0</v>
      </c>
      <c r="G3" s="1" t="s">
        <v>9</v>
      </c>
    </row>
    <row r="4" spans="1:7" x14ac:dyDescent="0.3">
      <c r="A4" s="3">
        <v>600</v>
      </c>
      <c r="B4" s="3">
        <v>3319019</v>
      </c>
      <c r="C4" s="3">
        <v>2640891</v>
      </c>
      <c r="D4" s="3">
        <f>589285+2306131</f>
        <v>2895416</v>
      </c>
      <c r="E4" s="3">
        <f>542812+1759379</f>
        <v>2302191</v>
      </c>
      <c r="F4" s="3">
        <v>5014</v>
      </c>
      <c r="G4" s="1" t="s">
        <v>10</v>
      </c>
    </row>
    <row r="5" spans="1:7" x14ac:dyDescent="0.3">
      <c r="A5" s="3">
        <v>1000</v>
      </c>
      <c r="B5" s="3">
        <v>7561689</v>
      </c>
      <c r="C5" s="3">
        <v>11224021</v>
      </c>
      <c r="D5" s="3">
        <f>4648479+1531607</f>
        <v>6180086</v>
      </c>
      <c r="E5" s="3">
        <f>6742094+2118701</f>
        <v>8860795</v>
      </c>
      <c r="F5" s="3">
        <v>373647</v>
      </c>
      <c r="G5" s="1" t="s">
        <v>11</v>
      </c>
    </row>
    <row r="6" spans="1:7" x14ac:dyDescent="0.3">
      <c r="A6" s="3">
        <v>2000</v>
      </c>
      <c r="B6" s="3">
        <v>5905285</v>
      </c>
      <c r="C6" s="3">
        <v>14730832</v>
      </c>
      <c r="D6" s="3">
        <f>3860950+968309</f>
        <v>4829259</v>
      </c>
      <c r="E6" s="3">
        <f>9348383+2160913</f>
        <v>11509296</v>
      </c>
      <c r="F6" s="3">
        <v>792549</v>
      </c>
      <c r="G6" s="1" t="s">
        <v>6</v>
      </c>
    </row>
    <row r="7" spans="1:7" x14ac:dyDescent="0.3">
      <c r="A7" s="3">
        <v>3000</v>
      </c>
      <c r="B7" s="3">
        <v>5697243</v>
      </c>
      <c r="C7" s="3">
        <v>19917493</v>
      </c>
      <c r="D7" s="3">
        <f>4412952+542245</f>
        <v>4955197</v>
      </c>
      <c r="E7" s="3">
        <f>14930182+1723163</f>
        <v>16653345</v>
      </c>
      <c r="F7" s="3">
        <v>1383731</v>
      </c>
    </row>
    <row r="8" spans="1:7" x14ac:dyDescent="0.3">
      <c r="A8" s="3">
        <v>4000</v>
      </c>
      <c r="B8" s="3">
        <v>5451222</v>
      </c>
      <c r="C8" s="3">
        <v>24521666</v>
      </c>
      <c r="D8" s="3">
        <f>4506654+349629</f>
        <v>4856283</v>
      </c>
      <c r="E8" s="3">
        <f>19565808+1432210</f>
        <v>20998018</v>
      </c>
      <c r="F8" s="3">
        <v>1914323</v>
      </c>
    </row>
    <row r="9" spans="1:7" x14ac:dyDescent="0.3">
      <c r="A9" s="3">
        <v>5000</v>
      </c>
      <c r="B9" s="3">
        <v>5186943</v>
      </c>
      <c r="C9" s="3">
        <v>28539190</v>
      </c>
      <c r="D9" s="3">
        <v>4594018</v>
      </c>
      <c r="E9" s="3">
        <v>24375574</v>
      </c>
      <c r="F9" s="3">
        <v>2429517</v>
      </c>
    </row>
    <row r="10" spans="1:7" x14ac:dyDescent="0.3">
      <c r="A10" s="3">
        <v>6000</v>
      </c>
      <c r="B10" s="3">
        <v>5219185</v>
      </c>
      <c r="C10" s="3">
        <v>33924784</v>
      </c>
      <c r="D10" s="3">
        <v>4817226</v>
      </c>
      <c r="E10" s="3">
        <v>30193912</v>
      </c>
      <c r="F10" s="3">
        <v>3066417</v>
      </c>
    </row>
    <row r="11" spans="1:7" x14ac:dyDescent="0.3">
      <c r="A11" s="3">
        <v>7000</v>
      </c>
      <c r="B11" s="3">
        <v>5111630</v>
      </c>
      <c r="C11" s="3">
        <v>38271714</v>
      </c>
      <c r="D11" s="3">
        <v>4813935</v>
      </c>
      <c r="E11" s="3">
        <v>34904661</v>
      </c>
      <c r="F11" s="3">
        <v>3562928</v>
      </c>
    </row>
    <row r="12" spans="1:7" x14ac:dyDescent="0.3">
      <c r="A12" s="3">
        <v>8000</v>
      </c>
      <c r="B12" s="3">
        <v>4477651</v>
      </c>
      <c r="C12" s="3">
        <v>38025477</v>
      </c>
      <c r="D12" s="3">
        <v>4230975</v>
      </c>
      <c r="E12" s="3">
        <v>34636020</v>
      </c>
      <c r="F12" s="3">
        <v>3766271</v>
      </c>
    </row>
    <row r="13" spans="1:7" x14ac:dyDescent="0.3">
      <c r="A13" s="3">
        <v>9000</v>
      </c>
      <c r="B13" s="3">
        <v>3839287</v>
      </c>
      <c r="C13" s="3">
        <v>36412322</v>
      </c>
      <c r="D13" s="3">
        <v>3649954</v>
      </c>
      <c r="E13" s="3">
        <v>33305327</v>
      </c>
      <c r="F13" s="3">
        <v>3774797</v>
      </c>
    </row>
    <row r="14" spans="1:7" x14ac:dyDescent="0.3">
      <c r="A14" s="3">
        <v>10000</v>
      </c>
      <c r="B14" s="3">
        <v>10385432</v>
      </c>
      <c r="C14" s="3">
        <v>124433259</v>
      </c>
      <c r="D14" s="3">
        <v>9833385</v>
      </c>
      <c r="E14" s="3">
        <v>111903198</v>
      </c>
      <c r="F14" s="3">
        <v>14627244</v>
      </c>
    </row>
    <row r="15" spans="1:7" x14ac:dyDescent="0.3">
      <c r="A15" s="3">
        <v>15000</v>
      </c>
      <c r="B15" s="3">
        <v>2761962</v>
      </c>
      <c r="C15" s="3">
        <v>46863851</v>
      </c>
      <c r="D15" s="3">
        <v>2496214</v>
      </c>
      <c r="E15" s="3">
        <v>38112639</v>
      </c>
      <c r="F15" s="3">
        <v>6561539</v>
      </c>
    </row>
    <row r="16" spans="1:7" x14ac:dyDescent="0.3">
      <c r="A16" s="3">
        <v>20000</v>
      </c>
      <c r="B16" s="3">
        <v>1958137</v>
      </c>
      <c r="C16" s="3">
        <v>55056463</v>
      </c>
      <c r="D16" s="3">
        <v>1537812</v>
      </c>
      <c r="E16" s="3">
        <v>31286853</v>
      </c>
      <c r="F16" s="3">
        <v>10281599</v>
      </c>
    </row>
    <row r="17" spans="1:7" x14ac:dyDescent="0.3">
      <c r="A17" s="3">
        <v>50000</v>
      </c>
      <c r="B17" s="3">
        <v>260607</v>
      </c>
      <c r="C17" s="3">
        <v>17202731</v>
      </c>
      <c r="D17" s="3">
        <v>182681</v>
      </c>
      <c r="E17" s="3">
        <v>6343347</v>
      </c>
      <c r="F17" s="3">
        <v>5054522</v>
      </c>
    </row>
    <row r="18" spans="1:7" x14ac:dyDescent="0.3">
      <c r="A18" s="3">
        <v>100000</v>
      </c>
      <c r="B18" s="3">
        <v>51352</v>
      </c>
      <c r="C18" s="3">
        <v>6768206</v>
      </c>
      <c r="D18" s="3">
        <v>36963</v>
      </c>
      <c r="E18" s="3">
        <v>1886376</v>
      </c>
      <c r="F18" s="3">
        <v>2509081</v>
      </c>
    </row>
    <row r="19" spans="1:7" x14ac:dyDescent="0.3">
      <c r="A19" s="3">
        <v>200000</v>
      </c>
      <c r="B19" s="3">
        <v>12738</v>
      </c>
      <c r="C19" s="3">
        <v>3650813</v>
      </c>
      <c r="D19" s="3">
        <v>9282</v>
      </c>
      <c r="E19" s="3">
        <v>599520</v>
      </c>
      <c r="F19" s="3">
        <v>1504850</v>
      </c>
    </row>
    <row r="20" spans="1:7" x14ac:dyDescent="0.3">
      <c r="A20" s="3">
        <v>500000</v>
      </c>
      <c r="B20" s="3">
        <v>2096</v>
      </c>
      <c r="C20" s="3">
        <v>1409980</v>
      </c>
      <c r="D20" s="3">
        <v>1557</v>
      </c>
      <c r="E20" s="3">
        <v>118061</v>
      </c>
      <c r="F20" s="3">
        <v>604643</v>
      </c>
    </row>
    <row r="21" spans="1:7" x14ac:dyDescent="0.3">
      <c r="A21" s="3">
        <v>1000000</v>
      </c>
      <c r="B21" s="3">
        <v>835</v>
      </c>
      <c r="C21" s="3">
        <v>1685104</v>
      </c>
      <c r="D21" s="3">
        <v>644</v>
      </c>
      <c r="E21" s="3">
        <v>62028</v>
      </c>
      <c r="F21" s="3">
        <v>707286</v>
      </c>
    </row>
    <row r="22" spans="1:7" x14ac:dyDescent="0.3">
      <c r="A22" s="3">
        <v>-999</v>
      </c>
      <c r="B22" s="3">
        <f>SUM(B2:B21)</f>
        <v>71651908</v>
      </c>
      <c r="C22" s="3">
        <f>SUM(C2:C21)</f>
        <v>504809478</v>
      </c>
      <c r="D22" s="3">
        <f t="shared" ref="D22:F22" si="0">SUM(D2:D21)</f>
        <v>63765305</v>
      </c>
      <c r="E22" s="3">
        <f t="shared" si="0"/>
        <v>409803845</v>
      </c>
      <c r="F22" s="3">
        <f t="shared" si="0"/>
        <v>62919958</v>
      </c>
      <c r="G22" s="1" t="s">
        <v>12</v>
      </c>
    </row>
    <row r="23" spans="1:7" x14ac:dyDescent="0.3">
      <c r="A23" s="3">
        <v>-999</v>
      </c>
      <c r="B23" s="3">
        <v>71651909</v>
      </c>
      <c r="C23" s="3">
        <v>504809479</v>
      </c>
      <c r="D23" s="3">
        <f>64075189-309884</f>
        <v>63765305</v>
      </c>
      <c r="E23" s="3">
        <f>411646226-1842381</f>
        <v>409803845</v>
      </c>
      <c r="F23" s="3">
        <v>62919958</v>
      </c>
      <c r="G23" s="1" t="s">
        <v>13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Alexis Akira Toda</cp:lastModifiedBy>
  <dcterms:created xsi:type="dcterms:W3CDTF">2021-06-29T14:24:57Z</dcterms:created>
  <dcterms:modified xsi:type="dcterms:W3CDTF">2022-05-16T20:20:30Z</dcterms:modified>
</cp:coreProperties>
</file>