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13_ncr:1_{6A583066-6169-4D56-9485-67D6B7735583}" xr6:coauthVersionLast="47" xr6:coauthVersionMax="47" xr10:uidLastSave="{00000000-0000-0000-0000-000000000000}"/>
  <bookViews>
    <workbookView xWindow="7200" yWindow="1848" windowWidth="1183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E4" i="1"/>
  <c r="E24" i="1" s="1"/>
  <c r="D4" i="1"/>
  <c r="F24" i="1"/>
  <c r="D24" i="1"/>
  <c r="C24" i="1"/>
  <c r="B24" i="1"/>
  <c r="E8" i="1"/>
  <c r="E7" i="1"/>
  <c r="E6" i="1"/>
  <c r="E5" i="1"/>
  <c r="D8" i="1"/>
  <c r="D7" i="1"/>
  <c r="D6" i="1"/>
  <c r="D5" i="1"/>
</calcChain>
</file>

<file path=xl/sharedStrings.xml><?xml version="1.0" encoding="utf-8"?>
<sst xmlns="http://schemas.openxmlformats.org/spreadsheetml/2006/main" count="14" uniqueCount="14">
  <si>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</si>
  <si>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</si>
  <si>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</si>
  <si>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</si>
  <si>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</si>
  <si>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</si>
  <si>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</si>
  <si>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tax</t>
  </si>
  <si>
    <t>N_AGI and AGI are from p. 13 of PDF</t>
  </si>
  <si>
    <t>income tax after credits is from p. 14 of PDF</t>
  </si>
  <si>
    <t>N_salary_wage and salary_wage are from p. 17 of PDF</t>
  </si>
  <si>
    <t>N_salary_wage and salary_wage are taxable + nontaxable</t>
  </si>
  <si>
    <t>total added</t>
  </si>
  <si>
    <t>total copied from PDF, subtracting richest non-taxable for salary_wage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</si>
</sst>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1" xfId="1" applyNumberFormat="1" applyFont="1" applyBorder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4" zoomScale="115" zoomScaleNormal="115" workbookViewId="0">
      <selection activeCell="G24" sqref="G24:G25"/>
    </sheetView>
  </sheetViews>
  <sheetFormatPr defaultRowHeight="14.4" x14ac:dyDescent="0.3"/>
  <cols>
    <col min="1" max="6" width="12.6640625" style="3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1" t="s">
        <v>5</v>
      </c>
    </row>
    <row r="2" spans="1:7" x14ac:dyDescent="0.3">
      <c r="A2" s="2">
        <v>-999</v>
      </c>
      <c r="B2" s="2">
        <v>381552</v>
      </c>
      <c r="C2" s="2">
        <v>-1884469</v>
      </c>
      <c r="D2" s="2">
        <v>110989</v>
      </c>
      <c r="E2" s="2">
        <v>425971</v>
      </c>
      <c r="F2" s="2">
        <v>0</v>
      </c>
      <c r="G2" s="1" t="s">
        <v>8</v>
      </c>
    </row>
    <row r="3" spans="1:7" x14ac:dyDescent="0.3">
      <c r="A3" s="3">
        <v>1</v>
      </c>
      <c r="B3" s="3">
        <v>4143414</v>
      </c>
      <c r="C3" s="3">
        <v>1366229</v>
      </c>
      <c r="D3" s="3">
        <v>3821076</v>
      </c>
      <c r="E3" s="3">
        <v>1295447</v>
      </c>
      <c r="F3" s="3">
        <v>0</v>
      </c>
      <c r="G3" s="1" t="s">
        <v>9</v>
      </c>
    </row>
    <row r="4" spans="1:7" x14ac:dyDescent="0.3">
      <c r="A4" s="3">
        <v>600</v>
      </c>
      <c r="B4" s="3">
        <v>3210314</v>
      </c>
      <c r="C4" s="3">
        <v>2562081</v>
      </c>
      <c r="D4" s="3">
        <f>618676+2176843</f>
        <v>2795519</v>
      </c>
      <c r="E4" s="3">
        <f>569927+1645524</f>
        <v>2215451</v>
      </c>
      <c r="F4" s="3">
        <v>5211</v>
      </c>
      <c r="G4" s="1" t="s">
        <v>10</v>
      </c>
    </row>
    <row r="5" spans="1:7" x14ac:dyDescent="0.3">
      <c r="A5" s="3">
        <v>1000</v>
      </c>
      <c r="B5" s="3">
        <v>7467095</v>
      </c>
      <c r="C5" s="3">
        <v>11062792</v>
      </c>
      <c r="D5" s="3">
        <f>4758702+1396276</f>
        <v>6154978</v>
      </c>
      <c r="E5" s="3">
        <f>6870815+1954421</f>
        <v>8825236</v>
      </c>
      <c r="F5" s="3">
        <v>380650</v>
      </c>
      <c r="G5" s="1" t="s">
        <v>11</v>
      </c>
    </row>
    <row r="6" spans="1:7" x14ac:dyDescent="0.3">
      <c r="A6" s="3">
        <v>2000</v>
      </c>
      <c r="B6" s="3">
        <v>5896399</v>
      </c>
      <c r="C6" s="3">
        <v>14653921</v>
      </c>
      <c r="D6" s="3">
        <f>3941434+888915</f>
        <v>4830349</v>
      </c>
      <c r="E6" s="3">
        <f>9525996+2006604</f>
        <v>11532600</v>
      </c>
      <c r="F6" s="3">
        <v>860587</v>
      </c>
      <c r="G6" s="1" t="s">
        <v>6</v>
      </c>
    </row>
    <row r="7" spans="1:7" x14ac:dyDescent="0.3">
      <c r="A7" s="3">
        <v>3000</v>
      </c>
      <c r="B7" s="3">
        <v>5565323</v>
      </c>
      <c r="C7" s="3">
        <v>19456758</v>
      </c>
      <c r="D7" s="3">
        <f>4316765+474276</f>
        <v>4791041</v>
      </c>
      <c r="E7" s="3">
        <f>14618098+1487717</f>
        <v>16105815</v>
      </c>
      <c r="F7" s="3">
        <v>1472520</v>
      </c>
    </row>
    <row r="8" spans="1:7" x14ac:dyDescent="0.3">
      <c r="A8" s="3">
        <v>4000</v>
      </c>
      <c r="B8" s="3">
        <v>5279417</v>
      </c>
      <c r="C8" s="3">
        <v>23717836</v>
      </c>
      <c r="D8" s="3">
        <f>4373234+303616</f>
        <v>4676850</v>
      </c>
      <c r="E8" s="3">
        <f>18887807+1236863</f>
        <v>20124670</v>
      </c>
      <c r="F8" s="3">
        <v>2013058</v>
      </c>
    </row>
    <row r="9" spans="1:7" x14ac:dyDescent="0.3">
      <c r="A9" s="3">
        <v>5000</v>
      </c>
      <c r="B9" s="3">
        <v>4998207</v>
      </c>
      <c r="C9" s="3">
        <v>27484220</v>
      </c>
      <c r="D9" s="3">
        <v>4410952</v>
      </c>
      <c r="E9" s="3">
        <v>23439117</v>
      </c>
      <c r="F9" s="3">
        <v>2544560</v>
      </c>
    </row>
    <row r="10" spans="1:7" x14ac:dyDescent="0.3">
      <c r="A10" s="3">
        <v>6000</v>
      </c>
      <c r="B10" s="3">
        <v>4955627</v>
      </c>
      <c r="C10" s="3">
        <v>32206627</v>
      </c>
      <c r="D10" s="3">
        <v>4498707</v>
      </c>
      <c r="E10" s="3">
        <v>28207058</v>
      </c>
      <c r="F10" s="3">
        <v>3145233</v>
      </c>
    </row>
    <row r="11" spans="1:7" x14ac:dyDescent="0.3">
      <c r="A11" s="3">
        <v>7000</v>
      </c>
      <c r="B11" s="3">
        <v>4743142</v>
      </c>
      <c r="C11" s="3">
        <v>35572227</v>
      </c>
      <c r="D11" s="3">
        <v>4419459</v>
      </c>
      <c r="E11" s="3">
        <v>32061672</v>
      </c>
      <c r="F11" s="3">
        <v>3702247</v>
      </c>
    </row>
    <row r="12" spans="1:7" x14ac:dyDescent="0.3">
      <c r="A12" s="3">
        <v>8000</v>
      </c>
      <c r="B12" s="3">
        <v>4613452</v>
      </c>
      <c r="C12" s="3">
        <v>39160955</v>
      </c>
      <c r="D12" s="3">
        <v>4369311</v>
      </c>
      <c r="E12" s="3">
        <v>35681049</v>
      </c>
      <c r="F12" s="3">
        <v>4212845</v>
      </c>
    </row>
    <row r="13" spans="1:7" x14ac:dyDescent="0.3">
      <c r="A13" s="3">
        <v>9000</v>
      </c>
      <c r="B13" s="3">
        <v>4023579</v>
      </c>
      <c r="C13" s="3">
        <v>38178720</v>
      </c>
      <c r="D13" s="3">
        <v>3819109</v>
      </c>
      <c r="E13" s="3">
        <v>34780861</v>
      </c>
      <c r="F13" s="3">
        <v>4298051</v>
      </c>
    </row>
    <row r="14" spans="1:7" x14ac:dyDescent="0.3">
      <c r="A14" s="3">
        <v>10000</v>
      </c>
      <c r="B14" s="3">
        <v>11985301</v>
      </c>
      <c r="C14" s="3">
        <v>144542748</v>
      </c>
      <c r="D14" s="3">
        <v>11403151</v>
      </c>
      <c r="E14" s="3">
        <v>131131120</v>
      </c>
      <c r="F14" s="3">
        <v>18297798</v>
      </c>
    </row>
    <row r="15" spans="1:7" x14ac:dyDescent="0.3">
      <c r="A15" s="3">
        <v>15000</v>
      </c>
      <c r="B15" s="3">
        <v>3660989</v>
      </c>
      <c r="C15" s="3">
        <v>62117475</v>
      </c>
      <c r="D15" s="3">
        <v>3373112</v>
      </c>
      <c r="E15" s="3">
        <v>52428640</v>
      </c>
      <c r="F15" s="3">
        <v>9278953</v>
      </c>
    </row>
    <row r="16" spans="1:7" x14ac:dyDescent="0.3">
      <c r="A16" s="3">
        <v>20000</v>
      </c>
      <c r="B16" s="3">
        <v>1181010</v>
      </c>
      <c r="C16" s="3">
        <v>26075927</v>
      </c>
      <c r="D16" s="3">
        <v>1020278</v>
      </c>
      <c r="E16" s="3">
        <v>18978718</v>
      </c>
      <c r="F16" s="3">
        <v>4406191</v>
      </c>
    </row>
    <row r="17" spans="1:7" x14ac:dyDescent="0.3">
      <c r="A17" s="3">
        <v>25000</v>
      </c>
      <c r="B17" s="3">
        <v>520437</v>
      </c>
      <c r="C17" s="3">
        <v>14174860</v>
      </c>
      <c r="D17" s="3">
        <v>417944</v>
      </c>
      <c r="E17" s="3">
        <v>8701575</v>
      </c>
      <c r="F17" s="3">
        <v>2652451</v>
      </c>
    </row>
    <row r="18" spans="1:7" x14ac:dyDescent="0.3">
      <c r="A18" s="3">
        <v>30000</v>
      </c>
      <c r="B18" s="3">
        <v>719433</v>
      </c>
      <c r="C18" s="3">
        <v>27020089</v>
      </c>
      <c r="D18" s="3">
        <v>530139</v>
      </c>
      <c r="E18" s="3">
        <v>13119055</v>
      </c>
      <c r="F18" s="3">
        <v>6126128</v>
      </c>
    </row>
    <row r="19" spans="1:7" x14ac:dyDescent="0.3">
      <c r="A19" s="3">
        <v>50000</v>
      </c>
      <c r="B19" s="3">
        <v>301794</v>
      </c>
      <c r="C19" s="3">
        <v>19982766</v>
      </c>
      <c r="D19" s="3">
        <v>213798</v>
      </c>
      <c r="E19" s="3">
        <v>7400665</v>
      </c>
      <c r="F19" s="3">
        <v>6204951</v>
      </c>
    </row>
    <row r="20" spans="1:7" x14ac:dyDescent="0.3">
      <c r="A20" s="3">
        <v>100000</v>
      </c>
      <c r="B20" s="3">
        <v>63000</v>
      </c>
      <c r="C20" s="3">
        <v>8314542</v>
      </c>
      <c r="D20" s="3">
        <v>45100</v>
      </c>
      <c r="E20" s="3">
        <v>2299307</v>
      </c>
      <c r="F20" s="3">
        <v>3250341</v>
      </c>
    </row>
    <row r="21" spans="1:7" x14ac:dyDescent="0.3">
      <c r="A21" s="3">
        <v>200000</v>
      </c>
      <c r="B21" s="3">
        <v>15467</v>
      </c>
      <c r="C21" s="3">
        <v>4469819</v>
      </c>
      <c r="D21" s="3">
        <v>11297</v>
      </c>
      <c r="E21" s="3">
        <v>730158</v>
      </c>
      <c r="F21" s="3">
        <v>1926201</v>
      </c>
    </row>
    <row r="22" spans="1:7" x14ac:dyDescent="0.3">
      <c r="A22" s="3">
        <v>500000</v>
      </c>
      <c r="B22" s="3">
        <v>2634</v>
      </c>
      <c r="C22" s="3">
        <v>1779465</v>
      </c>
      <c r="D22" s="3">
        <v>1963</v>
      </c>
      <c r="E22" s="3">
        <v>140541</v>
      </c>
      <c r="F22" s="3">
        <v>797347</v>
      </c>
    </row>
    <row r="23" spans="1:7" x14ac:dyDescent="0.3">
      <c r="A23" s="3">
        <v>1000000</v>
      </c>
      <c r="B23" s="3">
        <v>1122</v>
      </c>
      <c r="C23" s="3">
        <v>2404899</v>
      </c>
      <c r="D23" s="3">
        <v>884</v>
      </c>
      <c r="E23" s="3">
        <v>87329</v>
      </c>
      <c r="F23" s="3">
        <v>1062580</v>
      </c>
    </row>
    <row r="24" spans="1:7" x14ac:dyDescent="0.3">
      <c r="A24" s="3">
        <v>-999</v>
      </c>
      <c r="B24" s="3">
        <f>SUM(B2:B23)</f>
        <v>73728708</v>
      </c>
      <c r="C24" s="3">
        <f>SUM(C2:C23)</f>
        <v>554420487</v>
      </c>
      <c r="D24" s="3">
        <f>SUM(D2:D23)</f>
        <v>65716006</v>
      </c>
      <c r="E24" s="3">
        <f>SUM(E2:E23)</f>
        <v>449712055</v>
      </c>
      <c r="F24" s="3">
        <f>SUM(F2:F23)</f>
        <v>76637903</v>
      </c>
      <c r="G24" s="1" t="s">
        <v>12</v>
      </c>
    </row>
    <row r="25" spans="1:7" x14ac:dyDescent="0.3">
      <c r="A25" s="3">
        <v>-999</v>
      </c>
      <c r="B25" s="3">
        <v>73728708</v>
      </c>
      <c r="C25" s="3">
        <v>554420487</v>
      </c>
      <c r="D25" s="3">
        <f>66018677-302671</f>
        <v>65716006</v>
      </c>
      <c r="E25" s="3">
        <f>451504824-1792768</f>
        <v>449712056</v>
      </c>
      <c r="F25" s="3">
        <v>76637902</v>
      </c>
      <c r="G25" s="1" t="s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Alexis Akira Toda</cp:lastModifiedBy>
  <dcterms:created xsi:type="dcterms:W3CDTF">2021-06-29T14:24:57Z</dcterms:created>
  <dcterms:modified xsi:type="dcterms:W3CDTF">2022-05-16T20:20:01Z</dcterms:modified>
</cp:coreProperties>
</file>