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fside, TX" sheetId="1" r:id="rId4"/>
    <sheet state="visible" name=" Sequim Bay_Budd Inlet" sheetId="2" r:id="rId5"/>
    <sheet state="visible" name="Long Island Sound" sheetId="3" r:id="rId6"/>
    <sheet state="visible" name="York River, VA" sheetId="4" r:id="rId7"/>
  </sheets>
  <definedNames/>
  <calcPr/>
  <extLst>
    <ext uri="GoogleSheetsCustomDataVersion2">
      <go:sheetsCustomData xmlns:go="http://customooxmlschemas.google.com/" r:id="rId8" roundtripDataChecksum="3gnUmXN5AHtmhi2kv0JptOIgt8h0tU/+wyIz26BAE0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8">
      <text>
        <t xml:space="preserve">======
ID#AAABGlrxxns
Marta P. Sanderson    (2024-02-14 23:18:55)
On tube:  ~958 cells/L
I don't know if that is the Seive ID count or a non-concentrated count</t>
      </text>
    </comment>
    <comment authorId="0" ref="B253">
      <text>
        <t xml:space="preserve">======
ID#AAABGlrxxnw
Marta P. Sanderson    (2024-02-14 23:18:55)
Tube labeled "Meeting Creek"</t>
      </text>
    </comment>
    <comment authorId="0" ref="B258">
      <text>
        <t xml:space="preserve">======
ID#AAABGlrxxno
Marta P. Sanderson    (2024-02-14 23:18:55)
Tube labeled "West Hampton"</t>
      </text>
    </comment>
    <comment authorId="0" ref="B247">
      <text>
        <t xml:space="preserve">======
ID#AAABGlrxxnk
Marta P. Sanderson    (2024-02-14 23:18:55)
On tube:  ~240 cells/L 
I don't know if that is a Sieve ID count or a non-concentrated count</t>
      </text>
    </comment>
    <comment authorId="0" ref="B241">
      <text>
        <t xml:space="preserve">======
ID#AAABGlrxxng
Marta P. Sanderson    (2024-02-14 23:18:55)
On tube:  900 cells/L
I don't know if that is a Seive ID count or a non- concentrated count</t>
      </text>
    </comment>
  </commentList>
  <extLst>
    <ext uri="GoogleSheetsCustomDataVersion2">
      <go:sheetsCustomData xmlns:go="http://customooxmlschemas.google.com/" r:id="rId1" roundtripDataSignature="AMtx7mgsDnl19e5tZz9xQOnY4D4P+i3qcA=="/>
    </ext>
  </extLst>
</comments>
</file>

<file path=xl/sharedStrings.xml><?xml version="1.0" encoding="utf-8"?>
<sst xmlns="http://schemas.openxmlformats.org/spreadsheetml/2006/main" count="716" uniqueCount="184">
  <si>
    <t>SIEVE TOX DATA:  Surfside, TX</t>
  </si>
  <si>
    <r>
      <rPr>
        <rFont val="Calibri"/>
        <b/>
        <color theme="1"/>
        <sz val="12.0"/>
      </rPr>
      <t>Toxin Concentration in Vial</t>
    </r>
    <r>
      <rPr>
        <rFont val="Calibri"/>
        <color theme="1"/>
        <sz val="12.0"/>
      </rPr>
      <t xml:space="preserve"> are ppb concentration in vial (ppb = ug/L = ng/mL); corrected for any dilutions from BH and/or sample dilutions.</t>
    </r>
  </si>
  <si>
    <r>
      <rPr>
        <rFont val="Calibri"/>
        <b/>
        <color theme="1"/>
        <sz val="12.0"/>
      </rPr>
      <t>Total Toxin in Sample</t>
    </r>
    <r>
      <rPr>
        <rFont val="Calibri"/>
        <color theme="1"/>
        <sz val="12.0"/>
      </rPr>
      <t xml:space="preserve"> (ng) are corrected for toxin extraction methods (elution volume).</t>
    </r>
  </si>
  <si>
    <r>
      <rPr>
        <rFont val="Calibri"/>
        <color rgb="FFFF0000"/>
        <sz val="12.0"/>
      </rPr>
      <t>BH</t>
    </r>
    <r>
      <rPr>
        <rFont val="Calibri"/>
        <color theme="1"/>
        <sz val="12.0"/>
      </rPr>
      <t xml:space="preserve"> = Samples underwent base hydrolysis, and therefore, DSTs (OA, DTX1, DTX2 and 14,15 dihydro DTX1) are reported as the sum of free and esterified DSTs.</t>
    </r>
  </si>
  <si>
    <t>CELL COUNTS</t>
  </si>
  <si>
    <t>TOXIN CONCENTRATION IN VIAL (ng/mL)</t>
  </si>
  <si>
    <t>TOTAL TOXIN IN SAMPLE (ng)</t>
  </si>
  <si>
    <t>TOXIN/CELL (ng toxin/cell)</t>
  </si>
  <si>
    <t>Year</t>
  </si>
  <si>
    <t>Location</t>
  </si>
  <si>
    <t>Date</t>
  </si>
  <si>
    <t>SIEVE ID
Cell/ml</t>
  </si>
  <si>
    <t>Volume sieved
(liter)</t>
  </si>
  <si>
    <t>Cell/L seawater</t>
  </si>
  <si>
    <t>Total # Cells</t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</si>
  <si>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</si>
  <si>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</si>
  <si>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</si>
  <si>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</si>
  <si>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t>PTX2
ng/mL</t>
  </si>
  <si>
    <t>Extraction Method Elution Correction (mL)</t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</si>
  <si>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</si>
  <si>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</si>
  <si>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</si>
  <si>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</si>
  <si>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t>PTX2
ng</t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</si>
  <si>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</si>
  <si>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</si>
  <si>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</si>
  <si>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</si>
  <si>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t>PTX2
ng/cell</t>
  </si>
  <si>
    <t>NO SAMPLES DUE TO NO BLOOM</t>
  </si>
  <si>
    <t>Surfside, TX</t>
  </si>
  <si>
    <t>3/24/2019</t>
  </si>
  <si>
    <t>1/24/20 A</t>
  </si>
  <si>
    <t>1/24/20 B</t>
  </si>
  <si>
    <t>2/18/20 A</t>
  </si>
  <si>
    <t>2/18/20 B</t>
  </si>
  <si>
    <t>NO SAMPLES DUE TO IFCB NOT IN WATER?</t>
  </si>
  <si>
    <t>DinoX Sieve Tox</t>
  </si>
  <si>
    <t>S/N &lt; 3 OR peak area &lt; mean peak area of lowest standard = LOD = Below detection limit = 0</t>
  </si>
  <si>
    <t>S/N &lt; 10  = LOQ = Below quantification; replaced value with 1/2 LOD for calculations</t>
  </si>
  <si>
    <t>2019 data run by GH: TQMS, 200 uL injection volume; DST&amp;PTX2/basic method (ACD/Trap UPLC MS/MS)</t>
  </si>
  <si>
    <t>2020-2021 run by MPS: TQD; 100uL injection volume; DST&amp;PTX2/basic methods (ACD/Trap UPLC MS/MS).  Also looked for the following toxins: PTX12, PTX13, OA-Glc (P), DTX1-Glc (P), Glc H2DTX1 (P) - no standards for these.</t>
  </si>
  <si>
    <t>SIEVE TOX DATA:  Sequim Bay, WA</t>
  </si>
  <si>
    <r>
      <rPr>
        <rFont val="Calibri"/>
        <b/>
        <color theme="1"/>
        <sz val="12.0"/>
      </rPr>
      <t>Toxin Concentration in Vial</t>
    </r>
    <r>
      <rPr>
        <rFont val="Calibri"/>
        <color theme="1"/>
        <sz val="12.0"/>
      </rPr>
      <t xml:space="preserve"> are ppb concentration in vial (ppb = ug/L = ng/mL); corrected for any dilutions from BH and/or sample dilutions.</t>
    </r>
  </si>
  <si>
    <r>
      <rPr>
        <rFont val="Calibri"/>
        <b/>
        <color theme="1"/>
        <sz val="12.0"/>
      </rPr>
      <t>Total Toxin in Sample</t>
    </r>
    <r>
      <rPr>
        <rFont val="Calibri"/>
        <color theme="1"/>
        <sz val="12.0"/>
      </rPr>
      <t xml:space="preserve"> (ng) are corrected for toxin extraction methods (elution volume).</t>
    </r>
  </si>
  <si>
    <r>
      <rPr>
        <rFont val="Calibri"/>
        <color rgb="FFFF0000"/>
        <sz val="12.0"/>
      </rPr>
      <t>BH</t>
    </r>
    <r>
      <rPr>
        <rFont val="Calibri"/>
        <color theme="1"/>
        <sz val="12.0"/>
      </rPr>
      <t xml:space="preserve"> = Samples underwent base hydrolysis, and therefore, DSTs (OA, DTX1, DTX2 and 14,15 dihydro DTX1) are reported as the sum of free and esterified DSTs.</t>
    </r>
  </si>
  <si>
    <t>Depth (m)</t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</si>
  <si>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</si>
  <si>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</si>
  <si>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</si>
  <si>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</si>
  <si>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</si>
  <si>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</si>
  <si>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</si>
  <si>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</si>
  <si>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</si>
  <si>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</si>
  <si>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</si>
  <si>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</si>
  <si>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t>hydroxy PTX2 (PTX13) PEAK AREA</t>
  </si>
  <si>
    <t>Sequim Bay, WA</t>
  </si>
  <si>
    <t>5/15/2018</t>
  </si>
  <si>
    <t>6/5/2018</t>
  </si>
  <si>
    <t>6/12/2018</t>
  </si>
  <si>
    <t>6/19/2018</t>
  </si>
  <si>
    <t>6/27/2018</t>
  </si>
  <si>
    <t>7/3/2018</t>
  </si>
  <si>
    <t>7/11/2018</t>
  </si>
  <si>
    <t>7/18/2018</t>
  </si>
  <si>
    <t>8/8/2018</t>
  </si>
  <si>
    <t>8/15/2018</t>
  </si>
  <si>
    <t>8/21/2018</t>
  </si>
  <si>
    <t>8/28/2018</t>
  </si>
  <si>
    <t>9/4/2018</t>
  </si>
  <si>
    <t>9/11/2018</t>
  </si>
  <si>
    <t>10/3/2018</t>
  </si>
  <si>
    <t>NO SAMPLES DUE TO COVID</t>
  </si>
  <si>
    <t>2021*</t>
  </si>
  <si>
    <t>Budd Inlet- Olympia Yacht Club</t>
  </si>
  <si>
    <t>n/a</t>
  </si>
  <si>
    <t>Lost sample</t>
  </si>
  <si>
    <t>no volume on tube</t>
  </si>
  <si>
    <t>2022*</t>
  </si>
  <si>
    <t>2018 data run by GH: TQMS, 200 uL injection volume; DST&amp;PTX2/basic method (ACD/Trap UPLC MS/MS)</t>
  </si>
  <si>
    <t>2019 run by MPS: TQD; 100uL injection volume; DST&amp;PTX2/basic methods (ACD/Trap UPLC MS/MS).  Also looked for the following toxins: PTX12, PTX13, OA-Glc (P), DTX1-Glc (P), Glc H2DTX1 (P) - no standards for these.</t>
  </si>
  <si>
    <r>
      <rPr>
        <rFont val="Calibri"/>
        <color theme="1"/>
        <sz val="12.0"/>
      </rPr>
      <t xml:space="preserve">*2021 - 2022 run by MPS: TQD; 100uL injection volume; DST&amp;PTX2/basic methods (ACD/Trap UPLC MS/MS).  Also looked for the following toxins: PTX12, </t>
    </r>
    <r>
      <rPr>
        <rFont val="Calibri"/>
        <b/>
        <color theme="1"/>
        <sz val="12.0"/>
      </rPr>
      <t>PTX13</t>
    </r>
    <r>
      <rPr>
        <rFont val="Calibri"/>
        <color theme="1"/>
        <sz val="12.0"/>
      </rPr>
      <t xml:space="preserve">, OA-Glc (P), DTX1-Glc (P), Glc H2DTX1 (P) - no standards for these.  </t>
    </r>
    <r>
      <rPr>
        <rFont val="Calibri"/>
        <b/>
        <color theme="1"/>
        <sz val="12.0"/>
      </rPr>
      <t>Have peak areas available for PTX13 at some sites during these years,needs to be confirmed with high res ms.</t>
    </r>
  </si>
  <si>
    <t>SIEVE TOX DATA:  Long Island Sound, NY</t>
  </si>
  <si>
    <r>
      <rPr>
        <rFont val="Calibri"/>
        <b/>
        <color theme="1"/>
        <sz val="12.0"/>
      </rPr>
      <t>Toxin Concentration in Vial</t>
    </r>
    <r>
      <rPr>
        <rFont val="Calibri"/>
        <color theme="1"/>
        <sz val="12.0"/>
      </rPr>
      <t xml:space="preserve"> are ppb concentration in vial (ppb = ug/L = ng/mL); corrected for any dilutions from BH and/or sample dilutions.</t>
    </r>
  </si>
  <si>
    <r>
      <rPr>
        <rFont val="Calibri"/>
        <b/>
        <color theme="1"/>
        <sz val="12.0"/>
      </rPr>
      <t>Total Toxin in Sample</t>
    </r>
    <r>
      <rPr>
        <rFont val="Calibri"/>
        <color theme="1"/>
        <sz val="12.0"/>
      </rPr>
      <t xml:space="preserve"> (ng) are corrected for toxin extraction methods (elution volume).</t>
    </r>
  </si>
  <si>
    <r>
      <rPr>
        <rFont val="Calibri"/>
        <color rgb="FFFF0000"/>
        <sz val="12.0"/>
      </rPr>
      <t>BH</t>
    </r>
    <r>
      <rPr>
        <rFont val="Calibri"/>
        <color theme="1"/>
        <sz val="12.0"/>
      </rPr>
      <t xml:space="preserve"> = Samples underwent base hydrolysis, and therefore, DSTs (OA, DTX1, DTX2 and 14,15 dihydro DTX1) are reported as the sum of free and esterified DSTs.</t>
    </r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</si>
  <si>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</si>
  <si>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</si>
  <si>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</si>
  <si>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</si>
  <si>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</si>
  <si>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</si>
  <si>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</si>
  <si>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</si>
  <si>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</si>
  <si>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</si>
  <si>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</si>
  <si>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</si>
  <si>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t>Northport Harbor, NY</t>
  </si>
  <si>
    <t>4/24/2018</t>
  </si>
  <si>
    <t>Cold Spring Harbor, NY</t>
  </si>
  <si>
    <t>Meetinghouse Creek, NY</t>
  </si>
  <si>
    <t>5/1/2018</t>
  </si>
  <si>
    <t>5/7/2018</t>
  </si>
  <si>
    <t>5/14/2018</t>
  </si>
  <si>
    <t>5/18/2018</t>
  </si>
  <si>
    <t>5/21/2018</t>
  </si>
  <si>
    <t>5/30/2018</t>
  </si>
  <si>
    <t>6/4/2018</t>
  </si>
  <si>
    <t>6/11/2018</t>
  </si>
  <si>
    <t>6/18/2018</t>
  </si>
  <si>
    <t>6/25/2018</t>
  </si>
  <si>
    <t>7/2/2018</t>
  </si>
  <si>
    <t>7/9/2018</t>
  </si>
  <si>
    <t>7/16/2018</t>
  </si>
  <si>
    <t>7/23/2018</t>
  </si>
  <si>
    <t>2020*</t>
  </si>
  <si>
    <t>Huntington Harbor</t>
  </si>
  <si>
    <t>Old Fort Pond (boat dock)</t>
  </si>
  <si>
    <t>Old Fort Pond (research dock)</t>
  </si>
  <si>
    <t>Northport Harbor</t>
  </si>
  <si>
    <t>Cold Spring Harbor</t>
  </si>
  <si>
    <t>Meetinghouse Creek</t>
  </si>
  <si>
    <t>did not receive this sample</t>
  </si>
  <si>
    <t>*did not receive this sample, however rec'd one with similar date see **below</t>
  </si>
  <si>
    <t>** might be *missing sample above, similar date</t>
  </si>
  <si>
    <t>"Northport Cell Pellet"</t>
  </si>
  <si>
    <t>James Creek</t>
  </si>
  <si>
    <t>Jockey Creek (JC)</t>
  </si>
  <si>
    <t>Matituck Creek (MC)</t>
  </si>
  <si>
    <t>Meeting House Creek (MHC)</t>
  </si>
  <si>
    <t>Peconic River (PR)</t>
  </si>
  <si>
    <t>Reeves Bay (RB)</t>
  </si>
  <si>
    <t>Sag Harbor Cove (SGH)</t>
  </si>
  <si>
    <t>Watch Hill (WH)</t>
  </si>
  <si>
    <t>Wickham Creek (WC)</t>
  </si>
  <si>
    <r>
      <rPr>
        <rFont val="Calibri"/>
        <color theme="1"/>
        <sz val="12.0"/>
      </rPr>
      <t xml:space="preserve">*2020-2022 run by MPS: TQD; 100uL injection volume; DST&amp;PTX2/basic methods (ACD/Trap UPLC MS/MS).  Also looked for the following toxins: PTX12, </t>
    </r>
    <r>
      <rPr>
        <rFont val="Calibri"/>
        <b/>
        <color theme="1"/>
        <sz val="12.0"/>
      </rPr>
      <t>PTX13</t>
    </r>
    <r>
      <rPr>
        <rFont val="Calibri"/>
        <color theme="1"/>
        <sz val="12.0"/>
      </rPr>
      <t xml:space="preserve">, OA-Glc (P), DTX1-Glc (P), Glc H2DTX1 (P) - no standards for these.  </t>
    </r>
    <r>
      <rPr>
        <rFont val="Calibri"/>
        <b/>
        <color theme="1"/>
        <sz val="12.0"/>
      </rPr>
      <t>Have peak areas available for PTX13 at some sites during these years, needs to be confirmed with high res ms.</t>
    </r>
  </si>
  <si>
    <t>SIEVE TOX DATA: York River, VA</t>
  </si>
  <si>
    <r>
      <rPr>
        <rFont val="Calibri"/>
        <b/>
        <color theme="1"/>
        <sz val="12.0"/>
      </rPr>
      <t>Toxin Concentration in Vial</t>
    </r>
    <r>
      <rPr>
        <rFont val="Calibri"/>
        <color theme="1"/>
        <sz val="12.0"/>
      </rPr>
      <t xml:space="preserve"> are ppb concentration in vial (ppb = ug/L = ng/mL); corrected for any dilutions from BH and/or sample dilutions.</t>
    </r>
  </si>
  <si>
    <r>
      <rPr>
        <rFont val="Calibri"/>
        <b/>
        <color theme="1"/>
        <sz val="12.0"/>
      </rPr>
      <t>Total Toxin in Sample</t>
    </r>
    <r>
      <rPr>
        <rFont val="Calibri"/>
        <color theme="1"/>
        <sz val="12.0"/>
      </rPr>
      <t xml:space="preserve"> (ng) are corrected for toxin extraction methods (elution volume).</t>
    </r>
  </si>
  <si>
    <r>
      <rPr>
        <rFont val="Calibri"/>
        <color rgb="FFFF0000"/>
        <sz val="12.0"/>
      </rPr>
      <t>BH</t>
    </r>
    <r>
      <rPr>
        <rFont val="Calibri"/>
        <color theme="1"/>
        <sz val="12.0"/>
      </rPr>
      <t xml:space="preserve"> = Samples underwent base hydrolysis, and therefore, DSTs (OA, DTX1, DTX2 and 14,15 dihydro DTX1) are reported as the sum of free and esterified DSTs.</t>
    </r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</si>
  <si>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</si>
  <si>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</si>
  <si>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</si>
  <si>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ng/mL</t>
    </r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</si>
  <si>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</si>
  <si>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</si>
  <si>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</si>
  <si>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</t>
    </r>
  </si>
  <si>
    <r>
      <rPr>
        <rFont val="Calibri"/>
        <color theme="1"/>
        <sz val="12.0"/>
      </rPr>
      <t xml:space="preserve">OA 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</si>
  <si>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</si>
  <si>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DTX2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</si>
  <si>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r>
      <rPr>
        <rFont val="Calibri"/>
        <color theme="1"/>
        <sz val="12.0"/>
      </rPr>
      <t>14,15-dihydro DTX1</t>
    </r>
    <r>
      <rPr>
        <rFont val="Calibri"/>
        <color rgb="FFFF0000"/>
        <sz val="12.0"/>
      </rPr>
      <t>(BH)</t>
    </r>
    <r>
      <rPr>
        <rFont val="Calibri"/>
        <color theme="1"/>
        <sz val="12.0"/>
      </rPr>
      <t xml:space="preserve">
ng/cell</t>
    </r>
  </si>
  <si>
    <t>York River, VA</t>
  </si>
  <si>
    <t>2/1/2018</t>
  </si>
  <si>
    <t>*CBTOX</t>
  </si>
  <si>
    <t>2/8/2018</t>
  </si>
  <si>
    <t>2/15/2018</t>
  </si>
  <si>
    <t>2/22/2018</t>
  </si>
  <si>
    <t>3/1/2018</t>
  </si>
  <si>
    <t>3/8/2018</t>
  </si>
  <si>
    <t>3/15/2018</t>
  </si>
  <si>
    <t>3/22/2018</t>
  </si>
  <si>
    <t>3/29/2018</t>
  </si>
  <si>
    <t>4/5/2018</t>
  </si>
  <si>
    <t>4/12/2018</t>
  </si>
  <si>
    <t>4/19/2018</t>
  </si>
  <si>
    <t>4/26/2018</t>
  </si>
  <si>
    <t>5/3/2018</t>
  </si>
  <si>
    <t>5/10/2018</t>
  </si>
  <si>
    <t>5/17/2018</t>
  </si>
  <si>
    <t>5/24/2018</t>
  </si>
  <si>
    <t>5/31/2018</t>
  </si>
  <si>
    <t>6/7/2018</t>
  </si>
  <si>
    <t>x</t>
  </si>
  <si>
    <t>lost toxin sample during extraction</t>
  </si>
  <si>
    <t>2019-2021 run by MPS: TQD; 100uL injection volume; DST&amp;PTX2/basic methods (ACD/Trap UPLC MS/MS).  Also looked for the following toxins: PTX12, PTX13, OA-Glc (P), DTX1-Glc (P), Glc H2DTX1 (P) - no standards for these.</t>
  </si>
  <si>
    <r>
      <rPr>
        <rFont val="Calibri"/>
        <color theme="1"/>
        <sz val="12.0"/>
      </rPr>
      <t xml:space="preserve">*2022 run by MPS: TQD; 100uL injection volume; DST&amp;PTX2/basic methods (ACD/Trap UPLC MS/MS).  Also looked for the following toxins: PTX12, </t>
    </r>
    <r>
      <rPr>
        <rFont val="Calibri"/>
        <b/>
        <color theme="1"/>
        <sz val="12.0"/>
      </rPr>
      <t>PTX13</t>
    </r>
    <r>
      <rPr>
        <rFont val="Calibri"/>
        <color theme="1"/>
        <sz val="12.0"/>
      </rPr>
      <t xml:space="preserve">, OA-Glc (P), DTX1-Glc (P), Glc H2DTX1 (P) - no standards for these.  </t>
    </r>
    <r>
      <rPr>
        <rFont val="Calibri"/>
        <b/>
        <color theme="1"/>
        <sz val="12.0"/>
      </rPr>
      <t>Have peak areas available for PTX13 at some sites during these years, needs to be confirmed with high res ms.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</si>
</sst>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0">
    <font>
      <sz val="11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3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6" fillId="0" fontId="3" numFmtId="0" xfId="0" applyBorder="1" applyFont="1"/>
    <xf borderId="7" fillId="3" fontId="2" numFmtId="0" xfId="0" applyAlignment="1" applyBorder="1" applyFill="1" applyFont="1">
      <alignment horizontal="center"/>
    </xf>
    <xf borderId="8" fillId="0" fontId="3" numFmtId="0" xfId="0" applyBorder="1" applyFont="1"/>
    <xf borderId="3" fillId="4" fontId="4" numFmtId="0" xfId="0" applyAlignment="1" applyBorder="1" applyFill="1" applyFont="1">
      <alignment horizont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center"/>
    </xf>
    <xf borderId="16" fillId="2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16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8" fillId="4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left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21" fillId="3" fontId="5" numFmtId="164" xfId="0" applyAlignment="1" applyBorder="1" applyFont="1" applyNumberFormat="1">
      <alignment horizontal="center"/>
    </xf>
    <xf borderId="20" fillId="4" fontId="5" numFmtId="165" xfId="0" applyAlignment="1" applyBorder="1" applyFont="1" applyNumberFormat="1">
      <alignment horizontal="center"/>
    </xf>
    <xf borderId="21" fillId="4" fontId="5" numFmtId="165" xfId="0" applyAlignment="1" applyBorder="1" applyFont="1" applyNumberFormat="1">
      <alignment horizontal="center"/>
    </xf>
    <xf borderId="22" fillId="4" fontId="5" numFmtId="165" xfId="0" applyAlignment="1" applyBorder="1" applyFont="1" applyNumberFormat="1">
      <alignment horizontal="center"/>
    </xf>
    <xf borderId="15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6" fillId="2" fontId="1" numFmtId="0" xfId="0" applyAlignment="1" applyBorder="1" applyFont="1">
      <alignment horizontal="left" vertical="center"/>
    </xf>
    <xf borderId="17" fillId="2" fontId="1" numFmtId="0" xfId="0" applyAlignment="1" applyBorder="1" applyFont="1">
      <alignment horizontal="left" vertical="center"/>
    </xf>
    <xf borderId="18" fillId="2" fontId="1" numFmtId="0" xfId="0" applyAlignment="1" applyBorder="1" applyFont="1">
      <alignment horizontal="left" vertical="center"/>
    </xf>
    <xf borderId="15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19" fillId="0" fontId="1" numFmtId="164" xfId="0" applyAlignment="1" applyBorder="1" applyFont="1" applyNumberFormat="1">
      <alignment horizontal="center" vertical="center"/>
    </xf>
    <xf borderId="17" fillId="3" fontId="5" numFmtId="164" xfId="0" applyAlignment="1" applyBorder="1" applyFont="1" applyNumberFormat="1">
      <alignment horizontal="center"/>
    </xf>
    <xf borderId="16" fillId="4" fontId="5" numFmtId="165" xfId="0" applyAlignment="1" applyBorder="1" applyFont="1" applyNumberFormat="1">
      <alignment horizontal="center"/>
    </xf>
    <xf borderId="17" fillId="4" fontId="5" numFmtId="165" xfId="0" applyAlignment="1" applyBorder="1" applyFont="1" applyNumberFormat="1">
      <alignment horizontal="center"/>
    </xf>
    <xf borderId="18" fillId="4" fontId="5" numFmtId="165" xfId="0" applyAlignment="1" applyBorder="1" applyFont="1" applyNumberFormat="1">
      <alignment horizontal="center"/>
    </xf>
    <xf borderId="20" fillId="2" fontId="1" numFmtId="0" xfId="0" applyBorder="1" applyFont="1"/>
    <xf borderId="21" fillId="2" fontId="1" numFmtId="0" xfId="0" applyBorder="1" applyFont="1"/>
    <xf borderId="22" fillId="2" fontId="1" numFmtId="0" xfId="0" applyBorder="1" applyFont="1"/>
    <xf borderId="1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16" fillId="2" fontId="1" numFmtId="0" xfId="0" applyBorder="1" applyFont="1"/>
    <xf borderId="17" fillId="2" fontId="1" numFmtId="0" xfId="0" applyBorder="1" applyFont="1"/>
    <xf borderId="18" fillId="2" fontId="1" numFmtId="0" xfId="0" applyBorder="1" applyFont="1"/>
    <xf borderId="15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9" fillId="0" fontId="1" numFmtId="164" xfId="0" applyAlignment="1" applyBorder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2" fillId="0" fontId="1" numFmtId="14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4" xfId="0" applyAlignment="1" applyBorder="1" applyFont="1" applyNumberFormat="1">
      <alignment horizontal="center"/>
    </xf>
    <xf borderId="11" fillId="2" fontId="1" numFmtId="0" xfId="0" applyBorder="1" applyFont="1"/>
    <xf borderId="12" fillId="2" fontId="1" numFmtId="0" xfId="0" applyBorder="1" applyFont="1"/>
    <xf borderId="13" fillId="2" fontId="1" numFmtId="0" xfId="0" applyBorder="1" applyFont="1"/>
    <xf borderId="9" fillId="0" fontId="1" numFmtId="164" xfId="0" applyAlignment="1" applyBorder="1" applyFont="1" applyNumberFormat="1">
      <alignment horizontal="center"/>
    </xf>
    <xf borderId="10" fillId="0" fontId="1" numFmtId="164" xfId="0" applyAlignment="1" applyBorder="1" applyFont="1" applyNumberFormat="1">
      <alignment horizontal="center"/>
    </xf>
    <xf borderId="14" fillId="0" fontId="1" numFmtId="164" xfId="0" applyAlignment="1" applyBorder="1" applyFont="1" applyNumberFormat="1">
      <alignment horizontal="center"/>
    </xf>
    <xf borderId="12" fillId="3" fontId="5" numFmtId="164" xfId="0" applyAlignment="1" applyBorder="1" applyFont="1" applyNumberFormat="1">
      <alignment horizontal="center"/>
    </xf>
    <xf borderId="11" fillId="4" fontId="5" numFmtId="165" xfId="0" applyAlignment="1" applyBorder="1" applyFont="1" applyNumberFormat="1">
      <alignment horizontal="center"/>
    </xf>
    <xf borderId="12" fillId="4" fontId="5" numFmtId="165" xfId="0" applyAlignment="1" applyBorder="1" applyFont="1" applyNumberFormat="1">
      <alignment horizontal="center"/>
    </xf>
    <xf borderId="13" fillId="4" fontId="5" numFmtId="165" xfId="0" applyAlignment="1" applyBorder="1" applyFont="1" applyNumberFormat="1">
      <alignment horizontal="center"/>
    </xf>
    <xf borderId="23" fillId="0" fontId="1" numFmtId="0" xfId="0" applyAlignment="1" applyBorder="1" applyFont="1">
      <alignment horizontal="center"/>
    </xf>
    <xf borderId="24" fillId="0" fontId="1" numFmtId="0" xfId="0" applyBorder="1" applyFont="1"/>
    <xf borderId="24" fillId="0" fontId="1" numFmtId="14" xfId="0" applyBorder="1" applyFont="1" applyNumberFormat="1"/>
    <xf borderId="25" fillId="2" fontId="1" numFmtId="0" xfId="0" applyBorder="1" applyFont="1"/>
    <xf borderId="26" fillId="2" fontId="1" numFmtId="0" xfId="0" applyBorder="1" applyFont="1"/>
    <xf borderId="27" fillId="2" fontId="1" numFmtId="0" xfId="0" applyBorder="1" applyFont="1"/>
    <xf borderId="23" fillId="0" fontId="1" numFmtId="164" xfId="0" applyBorder="1" applyFont="1" applyNumberFormat="1"/>
    <xf borderId="24" fillId="0" fontId="1" numFmtId="164" xfId="0" applyBorder="1" applyFont="1" applyNumberFormat="1"/>
    <xf borderId="28" fillId="0" fontId="1" numFmtId="164" xfId="0" applyBorder="1" applyFont="1" applyNumberFormat="1"/>
    <xf borderId="23" fillId="0" fontId="5" numFmtId="0" xfId="0" applyBorder="1" applyFont="1"/>
    <xf borderId="26" fillId="3" fontId="5" numFmtId="0" xfId="0" applyBorder="1" applyFont="1"/>
    <xf borderId="27" fillId="3" fontId="5" numFmtId="0" xfId="0" applyBorder="1" applyFont="1"/>
    <xf borderId="26" fillId="4" fontId="5" numFmtId="0" xfId="0" applyBorder="1" applyFont="1"/>
    <xf borderId="27" fillId="4" fontId="5" numFmtId="0" xfId="0" applyBorder="1" applyFont="1"/>
    <xf borderId="0" fillId="0" fontId="5" numFmtId="0" xfId="0" applyFont="1"/>
    <xf borderId="0" fillId="0" fontId="2" numFmtId="0" xfId="0" applyAlignment="1" applyFont="1">
      <alignment horizontal="center" shrinkToFit="0" vertical="center" wrapText="1"/>
    </xf>
    <xf borderId="20" fillId="2" fontId="1" numFmtId="0" xfId="0" applyAlignment="1" applyBorder="1" applyFont="1">
      <alignment horizontal="center"/>
    </xf>
    <xf borderId="21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/>
    </xf>
    <xf borderId="15" fillId="0" fontId="2" numFmtId="0" xfId="0" applyBorder="1" applyFont="1"/>
    <xf borderId="16" fillId="2" fontId="1" numFmtId="0" xfId="0" applyAlignment="1" applyBorder="1" applyFont="1">
      <alignment horizontal="center"/>
    </xf>
    <xf borderId="17" fillId="2" fontId="1" numFmtId="0" xfId="0" applyAlignment="1" applyBorder="1" applyFont="1">
      <alignment horizontal="center"/>
    </xf>
    <xf borderId="18" fillId="2" fontId="1" numFmtId="0" xfId="0" applyAlignment="1" applyBorder="1" applyFont="1">
      <alignment horizontal="center"/>
    </xf>
    <xf borderId="2" fillId="0" fontId="1" numFmtId="0" xfId="0" applyBorder="1" applyFont="1"/>
    <xf borderId="2" fillId="0" fontId="5" numFmtId="0" xfId="0" applyBorder="1" applyFont="1"/>
    <xf borderId="27" fillId="2" fontId="1" numFmtId="0" xfId="0" applyAlignment="1" applyBorder="1" applyFont="1">
      <alignment horizontal="center"/>
    </xf>
    <xf borderId="28" fillId="0" fontId="1" numFmtId="0" xfId="0" applyBorder="1" applyFont="1"/>
    <xf borderId="26" fillId="3" fontId="5" numFmtId="164" xfId="0" applyAlignment="1" applyBorder="1" applyFont="1" applyNumberFormat="1">
      <alignment horizontal="center"/>
    </xf>
    <xf borderId="20" fillId="4" fontId="5" numFmtId="0" xfId="0" applyBorder="1" applyFont="1"/>
    <xf borderId="21" fillId="4" fontId="5" numFmtId="0" xfId="0" applyBorder="1" applyFont="1"/>
    <xf borderId="22" fillId="4" fontId="5" numFmtId="0" xfId="0" applyBorder="1" applyFont="1"/>
    <xf borderId="2" fillId="0" fontId="5" numFmtId="0" xfId="0" applyAlignment="1" applyBorder="1" applyFont="1">
      <alignment horizontal="center"/>
    </xf>
    <xf borderId="2" fillId="0" fontId="5" numFmtId="14" xfId="0" applyAlignment="1" applyBorder="1" applyFont="1" applyNumberFormat="1">
      <alignment horizontal="center" shrinkToFit="0" wrapText="1"/>
    </xf>
    <xf borderId="6" fillId="0" fontId="5" numFmtId="0" xfId="0" applyAlignment="1" applyBorder="1" applyFont="1">
      <alignment horizontal="center" shrinkToFit="0" wrapText="1"/>
    </xf>
    <xf borderId="21" fillId="2" fontId="1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/>
    </xf>
    <xf borderId="2" fillId="0" fontId="6" numFmtId="2" xfId="0" applyAlignment="1" applyBorder="1" applyFont="1" applyNumberFormat="1">
      <alignment horizontal="center"/>
    </xf>
    <xf borderId="2" fillId="0" fontId="5" numFmtId="164" xfId="0" applyAlignment="1" applyBorder="1" applyFont="1" applyNumberFormat="1">
      <alignment horizontal="center"/>
    </xf>
    <xf borderId="6" fillId="0" fontId="6" numFmtId="2" xfId="0" applyAlignment="1" applyBorder="1" applyFont="1" applyNumberFormat="1">
      <alignment horizontal="center"/>
    </xf>
    <xf borderId="22" fillId="3" fontId="5" numFmtId="164" xfId="0" applyAlignment="1" applyBorder="1" applyFont="1" applyNumberFormat="1">
      <alignment horizontal="center"/>
    </xf>
    <xf borderId="29" fillId="0" fontId="6" numFmtId="0" xfId="0" applyBorder="1" applyFont="1"/>
    <xf borderId="0" fillId="0" fontId="5" numFmtId="0" xfId="0" applyAlignment="1" applyFont="1">
      <alignment horizontal="center"/>
    </xf>
    <xf borderId="0" fillId="0" fontId="5" numFmtId="14" xfId="0" applyAlignment="1" applyFont="1" applyNumberFormat="1">
      <alignment horizontal="center" shrinkToFit="0" wrapText="1"/>
    </xf>
    <xf borderId="19" fillId="0" fontId="5" numFmtId="0" xfId="0" applyAlignment="1" applyBorder="1" applyFont="1">
      <alignment horizontal="center" shrinkToFit="0" wrapText="1"/>
    </xf>
    <xf borderId="17" fillId="2" fontId="1" numFmtId="0" xfId="0" applyAlignment="1" applyBorder="1" applyFont="1">
      <alignment horizontal="center" readingOrder="0"/>
    </xf>
    <xf borderId="15" fillId="0" fontId="5" numFmtId="164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19" fillId="0" fontId="6" numFmtId="2" xfId="0" applyAlignment="1" applyBorder="1" applyFont="1" applyNumberFormat="1">
      <alignment horizontal="center"/>
    </xf>
    <xf borderId="18" fillId="3" fontId="5" numFmtId="164" xfId="0" applyAlignment="1" applyBorder="1" applyFont="1" applyNumberFormat="1">
      <alignment horizontal="center"/>
    </xf>
    <xf borderId="30" fillId="0" fontId="6" numFmtId="0" xfId="0" applyBorder="1" applyFont="1"/>
    <xf borderId="15" fillId="0" fontId="6" numFmtId="164" xfId="0" applyAlignment="1" applyBorder="1" applyFont="1" applyNumberFormat="1">
      <alignment horizontal="center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10" fillId="0" fontId="5" numFmtId="14" xfId="0" applyAlignment="1" applyBorder="1" applyFont="1" applyNumberForma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2" fillId="2" fontId="1" numFmtId="164" xfId="0" applyAlignment="1" applyBorder="1" applyFont="1" applyNumberFormat="1">
      <alignment horizontal="center" readingOrder="0"/>
    </xf>
    <xf borderId="12" fillId="2" fontId="1" numFmtId="0" xfId="0" applyAlignment="1" applyBorder="1" applyFont="1">
      <alignment horizontal="center"/>
    </xf>
    <xf borderId="31" fillId="0" fontId="6" numFmtId="0" xfId="0" applyBorder="1" applyFont="1"/>
    <xf borderId="2" fillId="0" fontId="5" numFmtId="14" xfId="0" applyAlignment="1" applyBorder="1" applyFont="1" applyNumberFormat="1">
      <alignment horizontal="center"/>
    </xf>
    <xf borderId="6" fillId="0" fontId="1" numFmtId="0" xfId="0" applyBorder="1" applyFont="1"/>
    <xf borderId="21" fillId="2" fontId="1" numFmtId="1" xfId="0" applyAlignment="1" applyBorder="1" applyFont="1" applyNumberFormat="1">
      <alignment horizontal="center"/>
    </xf>
    <xf borderId="2" fillId="0" fontId="5" numFmtId="2" xfId="0" applyAlignment="1" applyBorder="1" applyFont="1" applyNumberFormat="1">
      <alignment horizontal="center"/>
    </xf>
    <xf borderId="6" fillId="0" fontId="5" numFmtId="2" xfId="0" applyAlignment="1" applyBorder="1" applyFont="1" applyNumberFormat="1">
      <alignment horizontal="center"/>
    </xf>
    <xf borderId="29" fillId="0" fontId="5" numFmtId="1" xfId="0" applyAlignment="1" applyBorder="1" applyFont="1" applyNumberFormat="1">
      <alignment horizontal="center"/>
    </xf>
    <xf borderId="15" fillId="0" fontId="5" numFmtId="0" xfId="0" applyBorder="1" applyFont="1"/>
    <xf borderId="0" fillId="0" fontId="5" numFmtId="14" xfId="0" applyAlignment="1" applyFont="1" applyNumberFormat="1">
      <alignment horizontal="center"/>
    </xf>
    <xf borderId="19" fillId="0" fontId="1" numFmtId="0" xfId="0" applyBorder="1" applyFont="1"/>
    <xf borderId="17" fillId="2" fontId="1" numFmtId="1" xfId="0" applyAlignment="1" applyBorder="1" applyFont="1" applyNumberFormat="1">
      <alignment horizontal="center"/>
    </xf>
    <xf borderId="0" fillId="0" fontId="5" numFmtId="2" xfId="0" applyAlignment="1" applyFont="1" applyNumberFormat="1">
      <alignment horizontal="center"/>
    </xf>
    <xf borderId="19" fillId="0" fontId="5" numFmtId="2" xfId="0" applyAlignment="1" applyBorder="1" applyFont="1" applyNumberFormat="1">
      <alignment horizontal="center"/>
    </xf>
    <xf borderId="30" fillId="0" fontId="5" numFmtId="1" xfId="0" applyAlignment="1" applyBorder="1" applyFont="1" applyNumberFormat="1">
      <alignment horizontal="center"/>
    </xf>
    <xf borderId="15" fillId="0" fontId="1" numFmtId="0" xfId="0" applyBorder="1" applyFont="1"/>
    <xf borderId="19" fillId="0" fontId="5" numFmtId="0" xfId="0" applyBorder="1" applyFont="1"/>
    <xf borderId="16" fillId="2" fontId="5" numFmtId="0" xfId="0" applyBorder="1" applyFont="1"/>
    <xf borderId="15" fillId="0" fontId="5" numFmtId="165" xfId="0" applyAlignment="1" applyBorder="1" applyFont="1" applyNumberFormat="1">
      <alignment horizontal="center"/>
    </xf>
    <xf borderId="17" fillId="2" fontId="1" numFmtId="164" xfId="0" applyAlignment="1" applyBorder="1" applyFont="1" applyNumberFormat="1">
      <alignment horizontal="center"/>
    </xf>
    <xf borderId="9" fillId="0" fontId="5" numFmtId="0" xfId="0" applyBorder="1" applyFont="1"/>
    <xf borderId="10" fillId="0" fontId="5" numFmtId="14" xfId="0" applyAlignment="1" applyBorder="1" applyFont="1" applyNumberFormat="1">
      <alignment horizontal="center"/>
    </xf>
    <xf borderId="14" fillId="0" fontId="5" numFmtId="0" xfId="0" applyBorder="1" applyFont="1"/>
    <xf borderId="11" fillId="2" fontId="5" numFmtId="0" xfId="0" applyBorder="1" applyFont="1"/>
    <xf borderId="12" fillId="2" fontId="1" numFmtId="1" xfId="0" applyAlignment="1" applyBorder="1" applyFont="1" applyNumberFormat="1">
      <alignment horizontal="center"/>
    </xf>
    <xf borderId="12" fillId="2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/>
    </xf>
    <xf borderId="9" fillId="0" fontId="5" numFmtId="165" xfId="0" applyAlignment="1" applyBorder="1" applyFont="1" applyNumberFormat="1">
      <alignment horizontal="center"/>
    </xf>
    <xf borderId="10" fillId="0" fontId="5" numFmtId="2" xfId="0" applyAlignment="1" applyBorder="1" applyFont="1" applyNumberFormat="1">
      <alignment horizontal="center"/>
    </xf>
    <xf borderId="10" fillId="0" fontId="5" numFmtId="164" xfId="0" applyAlignment="1" applyBorder="1" applyFont="1" applyNumberFormat="1">
      <alignment horizontal="center"/>
    </xf>
    <xf borderId="14" fillId="0" fontId="5" numFmtId="2" xfId="0" applyAlignment="1" applyBorder="1" applyFont="1" applyNumberFormat="1">
      <alignment horizontal="center"/>
    </xf>
    <xf borderId="9" fillId="0" fontId="1" numFmtId="164" xfId="0" applyAlignment="1" applyBorder="1" applyFont="1" applyNumberFormat="1">
      <alignment horizontal="center" vertical="center"/>
    </xf>
    <xf borderId="13" fillId="3" fontId="5" numFmtId="164" xfId="0" applyAlignment="1" applyBorder="1" applyFont="1" applyNumberFormat="1">
      <alignment horizontal="center"/>
    </xf>
    <xf borderId="31" fillId="0" fontId="5" numFmtId="1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6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17" fillId="2" fontId="2" numFmtId="164" xfId="0" applyAlignment="1" applyBorder="1" applyFont="1" applyNumberFormat="1">
      <alignment horizontal="center"/>
    </xf>
    <xf borderId="6" fillId="0" fontId="1" numFmtId="14" xfId="0" applyAlignment="1" applyBorder="1" applyFont="1" applyNumberFormat="1">
      <alignment horizontal="center"/>
    </xf>
    <xf borderId="21" fillId="2" fontId="1" numFmtId="164" xfId="0" applyAlignment="1" applyBorder="1" applyFont="1" applyNumberFormat="1">
      <alignment horizontal="center"/>
    </xf>
    <xf borderId="6" fillId="0" fontId="5" numFmtId="164" xfId="0" applyAlignment="1" applyBorder="1" applyFont="1" applyNumberFormat="1">
      <alignment horizontal="center"/>
    </xf>
    <xf borderId="20" fillId="4" fontId="5" numFmtId="164" xfId="0" applyAlignment="1" applyBorder="1" applyFont="1" applyNumberFormat="1">
      <alignment horizontal="center"/>
    </xf>
    <xf borderId="19" fillId="0" fontId="1" numFmtId="14" xfId="0" applyAlignment="1" applyBorder="1" applyFont="1" applyNumberFormat="1">
      <alignment horizontal="center"/>
    </xf>
    <xf borderId="19" fillId="0" fontId="5" numFmtId="164" xfId="0" applyAlignment="1" applyBorder="1" applyFont="1" applyNumberFormat="1">
      <alignment horizontal="center"/>
    </xf>
    <xf borderId="16" fillId="4" fontId="5" numFmtId="164" xfId="0" applyAlignment="1" applyBorder="1" applyFont="1" applyNumberFormat="1">
      <alignment horizontal="center"/>
    </xf>
    <xf borderId="14" fillId="0" fontId="1" numFmtId="14" xfId="0" applyAlignment="1" applyBorder="1" applyFont="1" applyNumberFormat="1">
      <alignment horizontal="center"/>
    </xf>
    <xf borderId="12" fillId="2" fontId="1" numFmtId="164" xfId="0" applyAlignment="1" applyBorder="1" applyFont="1" applyNumberFormat="1">
      <alignment horizontal="center"/>
    </xf>
    <xf borderId="9" fillId="0" fontId="5" numFmtId="164" xfId="0" applyAlignment="1" applyBorder="1" applyFont="1" applyNumberFormat="1">
      <alignment horizontal="center"/>
    </xf>
    <xf borderId="14" fillId="0" fontId="5" numFmtId="164" xfId="0" applyAlignment="1" applyBorder="1" applyFont="1" applyNumberFormat="1">
      <alignment horizontal="center"/>
    </xf>
    <xf borderId="21" fillId="2" fontId="5" numFmtId="0" xfId="0" applyAlignment="1" applyBorder="1" applyFont="1">
      <alignment horizontal="center"/>
    </xf>
    <xf borderId="29" fillId="0" fontId="5" numFmtId="0" xfId="0" applyBorder="1" applyFont="1"/>
    <xf borderId="17" fillId="2" fontId="5" numFmtId="0" xfId="0" applyAlignment="1" applyBorder="1" applyFont="1">
      <alignment horizontal="center"/>
    </xf>
    <xf borderId="30" fillId="0" fontId="5" numFmtId="0" xfId="0" applyBorder="1" applyFont="1"/>
    <xf borderId="30" fillId="0" fontId="4" numFmtId="0" xfId="0" applyBorder="1" applyFont="1"/>
    <xf borderId="17" fillId="2" fontId="5" numFmtId="0" xfId="0" applyBorder="1" applyFont="1"/>
    <xf borderId="18" fillId="2" fontId="5" numFmtId="0" xfId="0" applyBorder="1" applyFont="1"/>
    <xf borderId="0" fillId="0" fontId="6" numFmtId="164" xfId="0" applyAlignment="1" applyFont="1" applyNumberFormat="1">
      <alignment horizontal="center"/>
    </xf>
    <xf borderId="12" fillId="2" fontId="5" numFmtId="0" xfId="0" applyAlignment="1" applyBorder="1" applyFont="1">
      <alignment horizontal="center"/>
    </xf>
    <xf borderId="12" fillId="2" fontId="5" numFmtId="0" xfId="0" applyBorder="1" applyFont="1"/>
    <xf borderId="13" fillId="2" fontId="5" numFmtId="0" xfId="0" applyBorder="1" applyFont="1"/>
    <xf borderId="11" fillId="4" fontId="5" numFmtId="164" xfId="0" applyAlignment="1" applyBorder="1" applyFont="1" applyNumberFormat="1">
      <alignment horizontal="center"/>
    </xf>
    <xf borderId="31" fillId="0" fontId="5" numFmtId="0" xfId="0" applyBorder="1" applyFont="1"/>
    <xf borderId="1" fillId="0" fontId="5" numFmtId="0" xfId="0" applyAlignment="1" applyBorder="1" applyFont="1">
      <alignment horizontal="center"/>
    </xf>
    <xf borderId="20" fillId="2" fontId="5" numFmtId="0" xfId="0" applyBorder="1" applyFont="1"/>
    <xf borderId="21" fillId="2" fontId="5" numFmtId="0" xfId="0" applyBorder="1" applyFont="1"/>
    <xf borderId="22" fillId="2" fontId="5" numFmtId="0" xfId="0" applyBorder="1" applyFont="1"/>
    <xf borderId="29" fillId="0" fontId="5" numFmtId="164" xfId="0" applyAlignment="1" applyBorder="1" applyFont="1" applyNumberFormat="1">
      <alignment horizontal="center"/>
    </xf>
    <xf borderId="30" fillId="0" fontId="5" numFmtId="164" xfId="0" applyAlignment="1" applyBorder="1" applyFont="1" applyNumberFormat="1">
      <alignment horizontal="center"/>
    </xf>
    <xf borderId="0" fillId="0" fontId="8" numFmtId="2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15" fillId="0" fontId="9" numFmtId="0" xfId="0" applyBorder="1" applyFont="1"/>
    <xf borderId="0" fillId="0" fontId="9" numFmtId="0" xfId="0" applyAlignment="1" applyFont="1">
      <alignment horizontal="center"/>
    </xf>
    <xf borderId="0" fillId="0" fontId="9" numFmtId="14" xfId="0" applyAlignment="1" applyFont="1" applyNumberFormat="1">
      <alignment horizontal="center"/>
    </xf>
    <xf borderId="17" fillId="2" fontId="9" numFmtId="0" xfId="0" applyAlignment="1" applyBorder="1" applyFont="1">
      <alignment horizontal="center"/>
    </xf>
    <xf borderId="30" fillId="0" fontId="6" numFmtId="164" xfId="0" applyAlignment="1" applyBorder="1" applyFont="1" applyNumberFormat="1">
      <alignment horizontal="center"/>
    </xf>
    <xf borderId="12" fillId="2" fontId="9" numFmtId="0" xfId="0" applyAlignment="1" applyBorder="1" applyFont="1">
      <alignment horizontal="center"/>
    </xf>
    <xf borderId="9" fillId="0" fontId="8" numFmtId="164" xfId="0" applyAlignment="1" applyBorder="1" applyFont="1" applyNumberFormat="1">
      <alignment horizontal="center"/>
    </xf>
    <xf borderId="10" fillId="0" fontId="8" numFmtId="164" xfId="0" applyAlignment="1" applyBorder="1" applyFont="1" applyNumberFormat="1">
      <alignment horizontal="center"/>
    </xf>
    <xf borderId="14" fillId="0" fontId="8" numFmtId="2" xfId="0" applyAlignment="1" applyBorder="1" applyFont="1" applyNumberFormat="1">
      <alignment horizontal="center"/>
    </xf>
    <xf borderId="31" fillId="0" fontId="6" numFmtId="164" xfId="0" applyAlignment="1" applyBorder="1" applyFont="1" applyNumberFormat="1">
      <alignment horizontal="center"/>
    </xf>
    <xf borderId="6" fillId="0" fontId="5" numFmtId="14" xfId="0" applyAlignment="1" applyBorder="1" applyFont="1" applyNumberFormat="1">
      <alignment horizontal="center"/>
    </xf>
    <xf borderId="19" fillId="0" fontId="5" numFmtId="14" xfId="0" applyAlignment="1" applyBorder="1" applyFont="1" applyNumberFormat="1">
      <alignment horizontal="center"/>
    </xf>
    <xf borderId="10" fillId="0" fontId="5" numFmtId="0" xfId="0" applyBorder="1" applyFont="1"/>
    <xf borderId="14" fillId="0" fontId="5" numFmtId="14" xfId="0" applyAlignment="1" applyBorder="1" applyFont="1" applyNumberFormat="1">
      <alignment horizontal="center"/>
    </xf>
    <xf borderId="9" fillId="0" fontId="5" numFmtId="2" xfId="0" applyAlignment="1" applyBorder="1" applyFont="1" applyNumberFormat="1">
      <alignment horizontal="center"/>
    </xf>
    <xf borderId="16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17" fillId="2" fontId="1" numFmtId="164" xfId="0" applyAlignment="1" applyBorder="1" applyFont="1" applyNumberFormat="1">
      <alignment horizontal="center" vertical="center"/>
    </xf>
    <xf borderId="18" fillId="2" fontId="2" numFmtId="1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right" shrinkToFit="0" vertical="center" wrapText="1"/>
    </xf>
    <xf borderId="2" fillId="0" fontId="1" numFmtId="14" xfId="0" applyAlignment="1" applyBorder="1" applyFont="1" applyNumberFormat="1">
      <alignment horizontal="center" vertical="center"/>
    </xf>
    <xf borderId="15" fillId="0" fontId="5" numFmtId="0" xfId="0" applyAlignment="1" applyBorder="1" applyFont="1">
      <alignment horizontal="center"/>
    </xf>
    <xf borderId="0" fillId="0" fontId="1" numFmtId="14" xfId="0" applyAlignment="1" applyFont="1" applyNumberFormat="1">
      <alignment horizontal="center" vertical="center"/>
    </xf>
    <xf borderId="21" fillId="2" fontId="1" numFmtId="164" xfId="0" applyAlignment="1" applyBorder="1" applyFont="1" applyNumberFormat="1">
      <alignment horizontal="center" vertical="center"/>
    </xf>
    <xf borderId="22" fillId="2" fontId="2" numFmtId="1" xfId="0" applyAlignment="1" applyBorder="1" applyFont="1" applyNumberFormat="1">
      <alignment horizontal="center" vertical="center"/>
    </xf>
    <xf borderId="15" fillId="0" fontId="5" numFmtId="0" xfId="0" applyAlignment="1" applyBorder="1" applyFont="1">
      <alignment horizontal="left"/>
    </xf>
    <xf borderId="11" fillId="2" fontId="1" numFmtId="0" xfId="0" applyAlignment="1" applyBorder="1" applyFont="1">
      <alignment horizontal="center"/>
    </xf>
    <xf borderId="21" fillId="2" fontId="2" numFmtId="164" xfId="0" applyAlignment="1" applyBorder="1" applyFont="1" applyNumberFormat="1">
      <alignment horizontal="center"/>
    </xf>
    <xf borderId="1" fillId="0" fontId="6" numFmtId="164" xfId="0" applyAlignment="1" applyBorder="1" applyFont="1" applyNumberFormat="1">
      <alignment horizontal="center"/>
    </xf>
    <xf borderId="21" fillId="4" fontId="5" numFmtId="164" xfId="0" applyAlignment="1" applyBorder="1" applyFont="1" applyNumberFormat="1">
      <alignment horizontal="center"/>
    </xf>
    <xf borderId="17" fillId="4" fontId="5" numFmtId="164" xfId="0" applyAlignment="1" applyBorder="1" applyFont="1" applyNumberFormat="1">
      <alignment horizontal="center"/>
    </xf>
    <xf borderId="12" fillId="2" fontId="2" numFmtId="164" xfId="0" applyAlignment="1" applyBorder="1" applyFont="1" applyNumberFormat="1">
      <alignment horizontal="center"/>
    </xf>
    <xf borderId="10" fillId="0" fontId="6" numFmtId="2" xfId="0" applyAlignment="1" applyBorder="1" applyFont="1" applyNumberFormat="1">
      <alignment horizontal="center"/>
    </xf>
    <xf borderId="12" fillId="4" fontId="5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2.71"/>
    <col customWidth="1" min="3" max="3" width="18.71"/>
    <col customWidth="1" min="4" max="23" width="11.71"/>
    <col customWidth="1" min="24" max="26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2"/>
      <c r="B7" s="3"/>
      <c r="C7" s="3"/>
      <c r="D7" s="4" t="s">
        <v>4</v>
      </c>
      <c r="E7" s="5"/>
      <c r="F7" s="5"/>
      <c r="G7" s="6"/>
      <c r="H7" s="7" t="s">
        <v>5</v>
      </c>
      <c r="I7" s="8"/>
      <c r="J7" s="8"/>
      <c r="K7" s="8"/>
      <c r="L7" s="9"/>
      <c r="M7" s="2"/>
      <c r="N7" s="10" t="s">
        <v>6</v>
      </c>
      <c r="O7" s="5"/>
      <c r="P7" s="5"/>
      <c r="Q7" s="5"/>
      <c r="R7" s="11"/>
      <c r="S7" s="12" t="s">
        <v>7</v>
      </c>
      <c r="T7" s="5"/>
      <c r="U7" s="5"/>
      <c r="V7" s="5"/>
      <c r="W7" s="6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6" t="s">
        <v>12</v>
      </c>
      <c r="F8" s="16" t="s">
        <v>13</v>
      </c>
      <c r="G8" s="17" t="s">
        <v>14</v>
      </c>
      <c r="H8" s="18" t="s">
        <v>15</v>
      </c>
      <c r="I8" s="19" t="s">
        <v>16</v>
      </c>
      <c r="J8" s="19" t="s">
        <v>17</v>
      </c>
      <c r="K8" s="19" t="s">
        <v>18</v>
      </c>
      <c r="L8" s="20" t="s">
        <v>19</v>
      </c>
      <c r="M8" s="18" t="s">
        <v>20</v>
      </c>
      <c r="N8" s="21" t="s">
        <v>21</v>
      </c>
      <c r="O8" s="21" t="s">
        <v>22</v>
      </c>
      <c r="P8" s="21" t="s">
        <v>23</v>
      </c>
      <c r="Q8" s="21" t="s">
        <v>24</v>
      </c>
      <c r="R8" s="21" t="s">
        <v>25</v>
      </c>
      <c r="S8" s="22" t="s">
        <v>26</v>
      </c>
      <c r="T8" s="23" t="s">
        <v>27</v>
      </c>
      <c r="U8" s="23" t="s">
        <v>28</v>
      </c>
      <c r="V8" s="23" t="s">
        <v>29</v>
      </c>
      <c r="W8" s="24" t="s">
        <v>30</v>
      </c>
    </row>
    <row r="9">
      <c r="A9" s="25">
        <v>2018.0</v>
      </c>
      <c r="B9" s="26" t="s">
        <v>31</v>
      </c>
      <c r="C9" s="27"/>
      <c r="D9" s="28"/>
      <c r="E9" s="29"/>
      <c r="F9" s="29"/>
      <c r="G9" s="30"/>
      <c r="H9" s="31"/>
      <c r="I9" s="32"/>
      <c r="J9" s="32"/>
      <c r="K9" s="32"/>
      <c r="L9" s="33"/>
      <c r="M9" s="31"/>
      <c r="N9" s="34"/>
      <c r="O9" s="34"/>
      <c r="P9" s="34"/>
      <c r="Q9" s="34"/>
      <c r="R9" s="34"/>
      <c r="S9" s="35"/>
      <c r="T9" s="36"/>
      <c r="U9" s="36"/>
      <c r="V9" s="36"/>
      <c r="W9" s="37"/>
    </row>
    <row r="10">
      <c r="A10" s="38">
        <v>2019.0</v>
      </c>
      <c r="B10" s="3" t="s">
        <v>32</v>
      </c>
      <c r="C10" s="39" t="s">
        <v>33</v>
      </c>
      <c r="D10" s="40"/>
      <c r="E10" s="41"/>
      <c r="F10" s="41"/>
      <c r="G10" s="42"/>
      <c r="H10" s="43">
        <v>1.765221153846154</v>
      </c>
      <c r="I10" s="44">
        <v>0.136</v>
      </c>
      <c r="J10" s="44">
        <v>0.0</v>
      </c>
      <c r="K10" s="44">
        <v>0.0</v>
      </c>
      <c r="L10" s="45">
        <v>4.100121571385512</v>
      </c>
      <c r="M10" s="43">
        <v>1.0</v>
      </c>
      <c r="N10" s="46">
        <f t="shared" ref="N10:R10" si="1">H10*$M10</f>
        <v>1.765221154</v>
      </c>
      <c r="O10" s="46">
        <f t="shared" si="1"/>
        <v>0.136</v>
      </c>
      <c r="P10" s="46">
        <f t="shared" si="1"/>
        <v>0</v>
      </c>
      <c r="Q10" s="46">
        <f t="shared" si="1"/>
        <v>0</v>
      </c>
      <c r="R10" s="46">
        <f t="shared" si="1"/>
        <v>4.100121571</v>
      </c>
      <c r="S10" s="47" t="str">
        <f t="shared" ref="S10:W10" si="2">N10/$G10</f>
        <v>#DIV/0!</v>
      </c>
      <c r="T10" s="48" t="str">
        <f t="shared" si="2"/>
        <v>#DIV/0!</v>
      </c>
      <c r="U10" s="48" t="str">
        <f t="shared" si="2"/>
        <v>#DIV/0!</v>
      </c>
      <c r="V10" s="48" t="str">
        <f t="shared" si="2"/>
        <v>#DIV/0!</v>
      </c>
      <c r="W10" s="49" t="str">
        <f t="shared" si="2"/>
        <v>#DIV/0!</v>
      </c>
    </row>
    <row r="11">
      <c r="A11" s="50"/>
      <c r="B11" s="51" t="s">
        <v>32</v>
      </c>
      <c r="C11" s="27" t="s">
        <v>33</v>
      </c>
      <c r="D11" s="52"/>
      <c r="E11" s="53"/>
      <c r="F11" s="53"/>
      <c r="G11" s="54"/>
      <c r="H11" s="55">
        <v>5.910084935897436</v>
      </c>
      <c r="I11" s="56">
        <v>0.043</v>
      </c>
      <c r="J11" s="56">
        <v>0.0</v>
      </c>
      <c r="K11" s="56">
        <v>0.0</v>
      </c>
      <c r="L11" s="57">
        <v>2.0848492916708534</v>
      </c>
      <c r="M11" s="55">
        <v>1.0</v>
      </c>
      <c r="N11" s="58">
        <f t="shared" ref="N11:R11" si="3">H11*$M11</f>
        <v>5.910084936</v>
      </c>
      <c r="O11" s="58">
        <f t="shared" si="3"/>
        <v>0.043</v>
      </c>
      <c r="P11" s="58">
        <f t="shared" si="3"/>
        <v>0</v>
      </c>
      <c r="Q11" s="58">
        <f t="shared" si="3"/>
        <v>0</v>
      </c>
      <c r="R11" s="58">
        <f t="shared" si="3"/>
        <v>2.084849292</v>
      </c>
      <c r="S11" s="59" t="str">
        <f t="shared" ref="S11:W11" si="4">N11/$G11</f>
        <v>#DIV/0!</v>
      </c>
      <c r="T11" s="60" t="str">
        <f t="shared" si="4"/>
        <v>#DIV/0!</v>
      </c>
      <c r="U11" s="60" t="str">
        <f t="shared" si="4"/>
        <v>#DIV/0!</v>
      </c>
      <c r="V11" s="60" t="str">
        <f t="shared" si="4"/>
        <v>#DIV/0!</v>
      </c>
      <c r="W11" s="61" t="str">
        <f t="shared" si="4"/>
        <v>#DIV/0!</v>
      </c>
    </row>
    <row r="12">
      <c r="A12" s="38">
        <v>2020.0</v>
      </c>
      <c r="B12" s="3" t="s">
        <v>32</v>
      </c>
      <c r="C12" s="3" t="s">
        <v>34</v>
      </c>
      <c r="D12" s="62"/>
      <c r="E12" s="63"/>
      <c r="F12" s="63"/>
      <c r="G12" s="64"/>
      <c r="H12" s="65">
        <v>40.67750586293755</v>
      </c>
      <c r="I12" s="66">
        <v>0.0</v>
      </c>
      <c r="J12" s="66">
        <v>0.0</v>
      </c>
      <c r="K12" s="66">
        <v>0.0</v>
      </c>
      <c r="L12" s="67">
        <v>0.0</v>
      </c>
      <c r="M12" s="65">
        <v>2.0</v>
      </c>
      <c r="N12" s="46">
        <f t="shared" ref="N12:R12" si="5">H12*$M12</f>
        <v>81.35501173</v>
      </c>
      <c r="O12" s="46">
        <f t="shared" si="5"/>
        <v>0</v>
      </c>
      <c r="P12" s="46">
        <f t="shared" si="5"/>
        <v>0</v>
      </c>
      <c r="Q12" s="46">
        <f t="shared" si="5"/>
        <v>0</v>
      </c>
      <c r="R12" s="46">
        <f t="shared" si="5"/>
        <v>0</v>
      </c>
      <c r="S12" s="59" t="str">
        <f t="shared" ref="S12:W12" si="6">N12/$G12</f>
        <v>#DIV/0!</v>
      </c>
      <c r="T12" s="60" t="str">
        <f t="shared" si="6"/>
        <v>#DIV/0!</v>
      </c>
      <c r="U12" s="60" t="str">
        <f t="shared" si="6"/>
        <v>#DIV/0!</v>
      </c>
      <c r="V12" s="60" t="str">
        <f t="shared" si="6"/>
        <v>#DIV/0!</v>
      </c>
      <c r="W12" s="61" t="str">
        <f t="shared" si="6"/>
        <v>#DIV/0!</v>
      </c>
    </row>
    <row r="13">
      <c r="A13" s="50"/>
      <c r="B13" s="51" t="s">
        <v>32</v>
      </c>
      <c r="C13" s="51" t="s">
        <v>35</v>
      </c>
      <c r="D13" s="68"/>
      <c r="E13" s="69"/>
      <c r="F13" s="69"/>
      <c r="G13" s="70"/>
      <c r="H13" s="71">
        <v>97.71878528619821</v>
      </c>
      <c r="I13" s="72">
        <v>0.0</v>
      </c>
      <c r="J13" s="72">
        <v>0.0</v>
      </c>
      <c r="K13" s="72">
        <v>0.0</v>
      </c>
      <c r="L13" s="73">
        <v>0.0</v>
      </c>
      <c r="M13" s="71">
        <v>2.0</v>
      </c>
      <c r="N13" s="58">
        <f t="shared" ref="N13:R13" si="7">H13*$M13</f>
        <v>195.4375706</v>
      </c>
      <c r="O13" s="58">
        <f t="shared" si="7"/>
        <v>0</v>
      </c>
      <c r="P13" s="58">
        <f t="shared" si="7"/>
        <v>0</v>
      </c>
      <c r="Q13" s="58">
        <f t="shared" si="7"/>
        <v>0</v>
      </c>
      <c r="R13" s="58">
        <f t="shared" si="7"/>
        <v>0</v>
      </c>
      <c r="S13" s="59" t="str">
        <f t="shared" ref="S13:W13" si="8">N13/$G13</f>
        <v>#DIV/0!</v>
      </c>
      <c r="T13" s="60" t="str">
        <f t="shared" si="8"/>
        <v>#DIV/0!</v>
      </c>
      <c r="U13" s="60" t="str">
        <f t="shared" si="8"/>
        <v>#DIV/0!</v>
      </c>
      <c r="V13" s="60" t="str">
        <f t="shared" si="8"/>
        <v>#DIV/0!</v>
      </c>
      <c r="W13" s="61" t="str">
        <f t="shared" si="8"/>
        <v>#DIV/0!</v>
      </c>
    </row>
    <row r="14">
      <c r="A14" s="50"/>
      <c r="B14" s="51" t="s">
        <v>32</v>
      </c>
      <c r="C14" s="74">
        <v>43864.0</v>
      </c>
      <c r="D14" s="68"/>
      <c r="E14" s="69"/>
      <c r="F14" s="69"/>
      <c r="G14" s="70"/>
      <c r="H14" s="71">
        <v>5.769807368223949</v>
      </c>
      <c r="I14" s="72">
        <v>0.0</v>
      </c>
      <c r="J14" s="72">
        <v>0.0</v>
      </c>
      <c r="K14" s="72">
        <v>0.0</v>
      </c>
      <c r="L14" s="73">
        <v>0.0</v>
      </c>
      <c r="M14" s="71">
        <v>2.0</v>
      </c>
      <c r="N14" s="58">
        <f t="shared" ref="N14:R14" si="9">H14*$M14</f>
        <v>11.53961474</v>
      </c>
      <c r="O14" s="58">
        <f t="shared" si="9"/>
        <v>0</v>
      </c>
      <c r="P14" s="58">
        <f t="shared" si="9"/>
        <v>0</v>
      </c>
      <c r="Q14" s="58">
        <f t="shared" si="9"/>
        <v>0</v>
      </c>
      <c r="R14" s="58">
        <f t="shared" si="9"/>
        <v>0</v>
      </c>
      <c r="S14" s="59" t="str">
        <f t="shared" ref="S14:W14" si="10">N14/$G14</f>
        <v>#DIV/0!</v>
      </c>
      <c r="T14" s="60" t="str">
        <f t="shared" si="10"/>
        <v>#DIV/0!</v>
      </c>
      <c r="U14" s="60" t="str">
        <f t="shared" si="10"/>
        <v>#DIV/0!</v>
      </c>
      <c r="V14" s="60" t="str">
        <f t="shared" si="10"/>
        <v>#DIV/0!</v>
      </c>
      <c r="W14" s="61" t="str">
        <f t="shared" si="10"/>
        <v>#DIV/0!</v>
      </c>
    </row>
    <row r="15">
      <c r="A15" s="50"/>
      <c r="B15" s="51" t="s">
        <v>32</v>
      </c>
      <c r="C15" s="51" t="s">
        <v>36</v>
      </c>
      <c r="D15" s="68"/>
      <c r="E15" s="69"/>
      <c r="F15" s="69"/>
      <c r="G15" s="70"/>
      <c r="H15" s="71">
        <v>20.16525883783549</v>
      </c>
      <c r="I15" s="72">
        <v>0.0</v>
      </c>
      <c r="J15" s="72">
        <v>0.0</v>
      </c>
      <c r="K15" s="72">
        <v>0.0</v>
      </c>
      <c r="L15" s="73">
        <v>0.0</v>
      </c>
      <c r="M15" s="71">
        <v>2.0</v>
      </c>
      <c r="N15" s="58">
        <f t="shared" ref="N15:R15" si="11">H15*$M15</f>
        <v>40.33051768</v>
      </c>
      <c r="O15" s="58">
        <f t="shared" si="11"/>
        <v>0</v>
      </c>
      <c r="P15" s="58">
        <f t="shared" si="11"/>
        <v>0</v>
      </c>
      <c r="Q15" s="58">
        <f t="shared" si="11"/>
        <v>0</v>
      </c>
      <c r="R15" s="58">
        <f t="shared" si="11"/>
        <v>0</v>
      </c>
      <c r="S15" s="59" t="str">
        <f t="shared" ref="S15:W15" si="12">N15/$G15</f>
        <v>#DIV/0!</v>
      </c>
      <c r="T15" s="60" t="str">
        <f t="shared" si="12"/>
        <v>#DIV/0!</v>
      </c>
      <c r="U15" s="60" t="str">
        <f t="shared" si="12"/>
        <v>#DIV/0!</v>
      </c>
      <c r="V15" s="60" t="str">
        <f t="shared" si="12"/>
        <v>#DIV/0!</v>
      </c>
      <c r="W15" s="61" t="str">
        <f t="shared" si="12"/>
        <v>#DIV/0!</v>
      </c>
    </row>
    <row r="16">
      <c r="A16" s="50"/>
      <c r="B16" s="51" t="s">
        <v>32</v>
      </c>
      <c r="C16" s="51" t="s">
        <v>37</v>
      </c>
      <c r="D16" s="68"/>
      <c r="E16" s="69"/>
      <c r="F16" s="69"/>
      <c r="G16" s="70"/>
      <c r="H16" s="71">
        <v>46.228947711282906</v>
      </c>
      <c r="I16" s="72">
        <v>0.0</v>
      </c>
      <c r="J16" s="72">
        <v>0.0</v>
      </c>
      <c r="K16" s="72">
        <v>0.0</v>
      </c>
      <c r="L16" s="73">
        <v>0.0</v>
      </c>
      <c r="M16" s="71">
        <v>2.0</v>
      </c>
      <c r="N16" s="58">
        <f t="shared" ref="N16:R16" si="13">H16*$M16</f>
        <v>92.45789542</v>
      </c>
      <c r="O16" s="58">
        <f t="shared" si="13"/>
        <v>0</v>
      </c>
      <c r="P16" s="58">
        <f t="shared" si="13"/>
        <v>0</v>
      </c>
      <c r="Q16" s="58">
        <f t="shared" si="13"/>
        <v>0</v>
      </c>
      <c r="R16" s="58">
        <f t="shared" si="13"/>
        <v>0</v>
      </c>
      <c r="S16" s="59" t="str">
        <f t="shared" ref="S16:W16" si="14">N16/$G16</f>
        <v>#DIV/0!</v>
      </c>
      <c r="T16" s="60" t="str">
        <f t="shared" si="14"/>
        <v>#DIV/0!</v>
      </c>
      <c r="U16" s="60" t="str">
        <f t="shared" si="14"/>
        <v>#DIV/0!</v>
      </c>
      <c r="V16" s="60" t="str">
        <f t="shared" si="14"/>
        <v>#DIV/0!</v>
      </c>
      <c r="W16" s="61" t="str">
        <f t="shared" si="14"/>
        <v>#DIV/0!</v>
      </c>
    </row>
    <row r="17">
      <c r="A17" s="50"/>
      <c r="B17" s="51" t="s">
        <v>32</v>
      </c>
      <c r="C17" s="74">
        <v>43885.0</v>
      </c>
      <c r="D17" s="68"/>
      <c r="E17" s="69"/>
      <c r="F17" s="69"/>
      <c r="G17" s="70"/>
      <c r="H17" s="71">
        <v>220.33594632154956</v>
      </c>
      <c r="I17" s="72">
        <v>0.0</v>
      </c>
      <c r="J17" s="72">
        <v>0.0</v>
      </c>
      <c r="K17" s="72">
        <v>0.0</v>
      </c>
      <c r="L17" s="73">
        <v>0.0</v>
      </c>
      <c r="M17" s="71">
        <v>2.0</v>
      </c>
      <c r="N17" s="58">
        <f t="shared" ref="N17:R17" si="15">H17*$M17</f>
        <v>440.6718926</v>
      </c>
      <c r="O17" s="58">
        <f t="shared" si="15"/>
        <v>0</v>
      </c>
      <c r="P17" s="58">
        <f t="shared" si="15"/>
        <v>0</v>
      </c>
      <c r="Q17" s="58">
        <f t="shared" si="15"/>
        <v>0</v>
      </c>
      <c r="R17" s="58">
        <f t="shared" si="15"/>
        <v>0</v>
      </c>
      <c r="S17" s="59" t="str">
        <f t="shared" ref="S17:W17" si="16">N17/$G17</f>
        <v>#DIV/0!</v>
      </c>
      <c r="T17" s="60" t="str">
        <f t="shared" si="16"/>
        <v>#DIV/0!</v>
      </c>
      <c r="U17" s="60" t="str">
        <f t="shared" si="16"/>
        <v>#DIV/0!</v>
      </c>
      <c r="V17" s="60" t="str">
        <f t="shared" si="16"/>
        <v>#DIV/0!</v>
      </c>
      <c r="W17" s="61" t="str">
        <f t="shared" si="16"/>
        <v>#DIV/0!</v>
      </c>
    </row>
    <row r="18">
      <c r="A18" s="50"/>
      <c r="B18" s="51" t="s">
        <v>32</v>
      </c>
      <c r="C18" s="74">
        <v>43892.0</v>
      </c>
      <c r="D18" s="68"/>
      <c r="E18" s="69"/>
      <c r="F18" s="69"/>
      <c r="G18" s="70"/>
      <c r="H18" s="71">
        <v>0.772019239771557</v>
      </c>
      <c r="I18" s="72">
        <v>0.0</v>
      </c>
      <c r="J18" s="72">
        <v>0.0</v>
      </c>
      <c r="K18" s="72">
        <v>0.0</v>
      </c>
      <c r="L18" s="73">
        <v>0.0</v>
      </c>
      <c r="M18" s="71">
        <v>2.0</v>
      </c>
      <c r="N18" s="58">
        <f t="shared" ref="N18:R18" si="17">H18*$M18</f>
        <v>1.54403848</v>
      </c>
      <c r="O18" s="58">
        <f t="shared" si="17"/>
        <v>0</v>
      </c>
      <c r="P18" s="58">
        <f t="shared" si="17"/>
        <v>0</v>
      </c>
      <c r="Q18" s="58">
        <f t="shared" si="17"/>
        <v>0</v>
      </c>
      <c r="R18" s="58">
        <f t="shared" si="17"/>
        <v>0</v>
      </c>
      <c r="S18" s="59" t="str">
        <f t="shared" ref="S18:W18" si="18">N18/$G18</f>
        <v>#DIV/0!</v>
      </c>
      <c r="T18" s="60" t="str">
        <f t="shared" si="18"/>
        <v>#DIV/0!</v>
      </c>
      <c r="U18" s="60" t="str">
        <f t="shared" si="18"/>
        <v>#DIV/0!</v>
      </c>
      <c r="V18" s="60" t="str">
        <f t="shared" si="18"/>
        <v>#DIV/0!</v>
      </c>
      <c r="W18" s="61" t="str">
        <f t="shared" si="18"/>
        <v>#DIV/0!</v>
      </c>
    </row>
    <row r="19">
      <c r="A19" s="50"/>
      <c r="B19" s="51" t="s">
        <v>32</v>
      </c>
      <c r="C19" s="74">
        <v>43899.0</v>
      </c>
      <c r="D19" s="68"/>
      <c r="E19" s="69"/>
      <c r="F19" s="69"/>
      <c r="G19" s="70"/>
      <c r="H19" s="71">
        <v>525.1635325284461</v>
      </c>
      <c r="I19" s="72">
        <v>0.0</v>
      </c>
      <c r="J19" s="72">
        <v>0.0</v>
      </c>
      <c r="K19" s="72">
        <v>0.0</v>
      </c>
      <c r="L19" s="73">
        <v>0.0</v>
      </c>
      <c r="M19" s="71">
        <v>2.0</v>
      </c>
      <c r="N19" s="58">
        <f t="shared" ref="N19:R19" si="19">H19*$M19</f>
        <v>1050.327065</v>
      </c>
      <c r="O19" s="58">
        <f t="shared" si="19"/>
        <v>0</v>
      </c>
      <c r="P19" s="58">
        <f t="shared" si="19"/>
        <v>0</v>
      </c>
      <c r="Q19" s="58">
        <f t="shared" si="19"/>
        <v>0</v>
      </c>
      <c r="R19" s="58">
        <f t="shared" si="19"/>
        <v>0</v>
      </c>
      <c r="S19" s="59" t="str">
        <f t="shared" ref="S19:W19" si="20">N19/$G19</f>
        <v>#DIV/0!</v>
      </c>
      <c r="T19" s="60" t="str">
        <f t="shared" si="20"/>
        <v>#DIV/0!</v>
      </c>
      <c r="U19" s="60" t="str">
        <f t="shared" si="20"/>
        <v>#DIV/0!</v>
      </c>
      <c r="V19" s="60" t="str">
        <f t="shared" si="20"/>
        <v>#DIV/0!</v>
      </c>
      <c r="W19" s="61" t="str">
        <f t="shared" si="20"/>
        <v>#DIV/0!</v>
      </c>
    </row>
    <row r="20">
      <c r="A20" s="50"/>
      <c r="B20" s="51" t="s">
        <v>32</v>
      </c>
      <c r="C20" s="74">
        <v>43906.0</v>
      </c>
      <c r="D20" s="68"/>
      <c r="E20" s="69"/>
      <c r="F20" s="69"/>
      <c r="G20" s="70"/>
      <c r="H20" s="71">
        <v>156.5793233735777</v>
      </c>
      <c r="I20" s="72">
        <v>0.0</v>
      </c>
      <c r="J20" s="72">
        <v>0.0</v>
      </c>
      <c r="K20" s="72">
        <v>0.0</v>
      </c>
      <c r="L20" s="73">
        <v>0.0</v>
      </c>
      <c r="M20" s="71">
        <v>2.0</v>
      </c>
      <c r="N20" s="58">
        <f t="shared" ref="N20:R20" si="21">H20*$M20</f>
        <v>313.1586467</v>
      </c>
      <c r="O20" s="58">
        <f t="shared" si="21"/>
        <v>0</v>
      </c>
      <c r="P20" s="58">
        <f t="shared" si="21"/>
        <v>0</v>
      </c>
      <c r="Q20" s="58">
        <f t="shared" si="21"/>
        <v>0</v>
      </c>
      <c r="R20" s="58">
        <f t="shared" si="21"/>
        <v>0</v>
      </c>
      <c r="S20" s="59" t="str">
        <f t="shared" ref="S20:W20" si="22">N20/$G20</f>
        <v>#DIV/0!</v>
      </c>
      <c r="T20" s="60" t="str">
        <f t="shared" si="22"/>
        <v>#DIV/0!</v>
      </c>
      <c r="U20" s="60" t="str">
        <f t="shared" si="22"/>
        <v>#DIV/0!</v>
      </c>
      <c r="V20" s="60" t="str">
        <f t="shared" si="22"/>
        <v>#DIV/0!</v>
      </c>
      <c r="W20" s="61" t="str">
        <f t="shared" si="22"/>
        <v>#DIV/0!</v>
      </c>
    </row>
    <row r="21" ht="15.75" customHeight="1">
      <c r="A21" s="50"/>
      <c r="B21" s="51" t="s">
        <v>32</v>
      </c>
      <c r="C21" s="74">
        <v>43917.0</v>
      </c>
      <c r="D21" s="68"/>
      <c r="E21" s="69"/>
      <c r="F21" s="69"/>
      <c r="G21" s="70"/>
      <c r="H21" s="71">
        <v>0.10647996442280684</v>
      </c>
      <c r="I21" s="72">
        <v>0.0</v>
      </c>
      <c r="J21" s="72">
        <v>0.0</v>
      </c>
      <c r="K21" s="72">
        <v>0.0</v>
      </c>
      <c r="L21" s="73">
        <v>0.0</v>
      </c>
      <c r="M21" s="71">
        <v>2.0</v>
      </c>
      <c r="N21" s="58">
        <f t="shared" ref="N21:R21" si="23">H21*$M21</f>
        <v>0.2129599288</v>
      </c>
      <c r="O21" s="58">
        <f t="shared" si="23"/>
        <v>0</v>
      </c>
      <c r="P21" s="58">
        <f t="shared" si="23"/>
        <v>0</v>
      </c>
      <c r="Q21" s="58">
        <f t="shared" si="23"/>
        <v>0</v>
      </c>
      <c r="R21" s="58">
        <f t="shared" si="23"/>
        <v>0</v>
      </c>
      <c r="S21" s="59" t="str">
        <f t="shared" ref="S21:W21" si="24">N21/$G21</f>
        <v>#DIV/0!</v>
      </c>
      <c r="T21" s="60" t="str">
        <f t="shared" si="24"/>
        <v>#DIV/0!</v>
      </c>
      <c r="U21" s="60" t="str">
        <f t="shared" si="24"/>
        <v>#DIV/0!</v>
      </c>
      <c r="V21" s="60" t="str">
        <f t="shared" si="24"/>
        <v>#DIV/0!</v>
      </c>
      <c r="W21" s="61" t="str">
        <f t="shared" si="24"/>
        <v>#DIV/0!</v>
      </c>
    </row>
    <row r="22" ht="15.75" customHeight="1">
      <c r="A22" s="38">
        <v>2021.0</v>
      </c>
      <c r="B22" s="3" t="s">
        <v>32</v>
      </c>
      <c r="C22" s="75">
        <v>44228.0</v>
      </c>
      <c r="D22" s="62"/>
      <c r="E22" s="63"/>
      <c r="F22" s="63"/>
      <c r="G22" s="64"/>
      <c r="H22" s="65">
        <v>0.0</v>
      </c>
      <c r="I22" s="66">
        <v>0.0</v>
      </c>
      <c r="J22" s="66">
        <v>0.0</v>
      </c>
      <c r="K22" s="66">
        <v>0.0</v>
      </c>
      <c r="L22" s="67">
        <v>0.0</v>
      </c>
      <c r="M22" s="65">
        <v>2.0</v>
      </c>
      <c r="N22" s="46">
        <f t="shared" ref="N22:R22" si="25">H22*$M22</f>
        <v>0</v>
      </c>
      <c r="O22" s="46">
        <f t="shared" si="25"/>
        <v>0</v>
      </c>
      <c r="P22" s="46">
        <f t="shared" si="25"/>
        <v>0</v>
      </c>
      <c r="Q22" s="46">
        <f t="shared" si="25"/>
        <v>0</v>
      </c>
      <c r="R22" s="46">
        <f t="shared" si="25"/>
        <v>0</v>
      </c>
      <c r="S22" s="47" t="str">
        <f t="shared" ref="S22:W22" si="26">N22/$G22</f>
        <v>#DIV/0!</v>
      </c>
      <c r="T22" s="48" t="str">
        <f t="shared" si="26"/>
        <v>#DIV/0!</v>
      </c>
      <c r="U22" s="48" t="str">
        <f t="shared" si="26"/>
        <v>#DIV/0!</v>
      </c>
      <c r="V22" s="48" t="str">
        <f t="shared" si="26"/>
        <v>#DIV/0!</v>
      </c>
      <c r="W22" s="49" t="str">
        <f t="shared" si="26"/>
        <v>#DIV/0!</v>
      </c>
    </row>
    <row r="23" ht="15.75" customHeight="1">
      <c r="A23" s="50"/>
      <c r="B23" s="51" t="s">
        <v>32</v>
      </c>
      <c r="C23" s="74">
        <v>44235.0</v>
      </c>
      <c r="D23" s="68"/>
      <c r="E23" s="69"/>
      <c r="F23" s="69"/>
      <c r="G23" s="70"/>
      <c r="H23" s="71">
        <v>1.1110207377586367</v>
      </c>
      <c r="I23" s="72">
        <v>0.0</v>
      </c>
      <c r="J23" s="72">
        <v>0.0</v>
      </c>
      <c r="K23" s="72">
        <v>0.0</v>
      </c>
      <c r="L23" s="73">
        <v>0.0</v>
      </c>
      <c r="M23" s="71">
        <v>2.0</v>
      </c>
      <c r="N23" s="58">
        <f t="shared" ref="N23:R23" si="27">H23*$M23</f>
        <v>2.222041476</v>
      </c>
      <c r="O23" s="58">
        <f t="shared" si="27"/>
        <v>0</v>
      </c>
      <c r="P23" s="58">
        <f t="shared" si="27"/>
        <v>0</v>
      </c>
      <c r="Q23" s="58">
        <f t="shared" si="27"/>
        <v>0</v>
      </c>
      <c r="R23" s="58">
        <f t="shared" si="27"/>
        <v>0</v>
      </c>
      <c r="S23" s="59" t="str">
        <f t="shared" ref="S23:W23" si="28">N23/$G23</f>
        <v>#DIV/0!</v>
      </c>
      <c r="T23" s="60" t="str">
        <f t="shared" si="28"/>
        <v>#DIV/0!</v>
      </c>
      <c r="U23" s="60" t="str">
        <f t="shared" si="28"/>
        <v>#DIV/0!</v>
      </c>
      <c r="V23" s="60" t="str">
        <f t="shared" si="28"/>
        <v>#DIV/0!</v>
      </c>
      <c r="W23" s="61" t="str">
        <f t="shared" si="28"/>
        <v>#DIV/0!</v>
      </c>
    </row>
    <row r="24" ht="15.75" customHeight="1">
      <c r="A24" s="50"/>
      <c r="B24" s="51" t="s">
        <v>32</v>
      </c>
      <c r="C24" s="74">
        <v>44251.0</v>
      </c>
      <c r="D24" s="68"/>
      <c r="E24" s="69"/>
      <c r="F24" s="69"/>
      <c r="G24" s="70"/>
      <c r="H24" s="71">
        <v>1.0898733732796555</v>
      </c>
      <c r="I24" s="72">
        <v>0.0</v>
      </c>
      <c r="J24" s="72">
        <v>0.0</v>
      </c>
      <c r="K24" s="72">
        <v>0.0</v>
      </c>
      <c r="L24" s="73">
        <v>0.0</v>
      </c>
      <c r="M24" s="71">
        <v>2.0</v>
      </c>
      <c r="N24" s="58">
        <f t="shared" ref="N24:R24" si="29">H24*$M24</f>
        <v>2.179746747</v>
      </c>
      <c r="O24" s="58">
        <f t="shared" si="29"/>
        <v>0</v>
      </c>
      <c r="P24" s="58">
        <f t="shared" si="29"/>
        <v>0</v>
      </c>
      <c r="Q24" s="58">
        <f t="shared" si="29"/>
        <v>0</v>
      </c>
      <c r="R24" s="58">
        <f t="shared" si="29"/>
        <v>0</v>
      </c>
      <c r="S24" s="59" t="str">
        <f t="shared" ref="S24:W24" si="30">N24/$G24</f>
        <v>#DIV/0!</v>
      </c>
      <c r="T24" s="60" t="str">
        <f t="shared" si="30"/>
        <v>#DIV/0!</v>
      </c>
      <c r="U24" s="60" t="str">
        <f t="shared" si="30"/>
        <v>#DIV/0!</v>
      </c>
      <c r="V24" s="60" t="str">
        <f t="shared" si="30"/>
        <v>#DIV/0!</v>
      </c>
      <c r="W24" s="61" t="str">
        <f t="shared" si="30"/>
        <v>#DIV/0!</v>
      </c>
    </row>
    <row r="25" ht="15.75" customHeight="1">
      <c r="A25" s="50"/>
      <c r="B25" s="51" t="s">
        <v>32</v>
      </c>
      <c r="C25" s="74">
        <v>44256.0</v>
      </c>
      <c r="D25" s="68"/>
      <c r="E25" s="69"/>
      <c r="F25" s="69"/>
      <c r="G25" s="70"/>
      <c r="H25" s="71">
        <v>1.5523066660425056</v>
      </c>
      <c r="I25" s="72">
        <v>0.0</v>
      </c>
      <c r="J25" s="72">
        <v>0.0</v>
      </c>
      <c r="K25" s="72">
        <v>0.0</v>
      </c>
      <c r="L25" s="73">
        <v>0.0</v>
      </c>
      <c r="M25" s="71">
        <v>2.0</v>
      </c>
      <c r="N25" s="58">
        <f t="shared" ref="N25:R25" si="31">H25*$M25</f>
        <v>3.104613332</v>
      </c>
      <c r="O25" s="58">
        <f t="shared" si="31"/>
        <v>0</v>
      </c>
      <c r="P25" s="58">
        <f t="shared" si="31"/>
        <v>0</v>
      </c>
      <c r="Q25" s="58">
        <f t="shared" si="31"/>
        <v>0</v>
      </c>
      <c r="R25" s="58">
        <f t="shared" si="31"/>
        <v>0</v>
      </c>
      <c r="S25" s="59" t="str">
        <f t="shared" ref="S25:W25" si="32">N25/$G25</f>
        <v>#DIV/0!</v>
      </c>
      <c r="T25" s="60" t="str">
        <f t="shared" si="32"/>
        <v>#DIV/0!</v>
      </c>
      <c r="U25" s="60" t="str">
        <f t="shared" si="32"/>
        <v>#DIV/0!</v>
      </c>
      <c r="V25" s="60" t="str">
        <f t="shared" si="32"/>
        <v>#DIV/0!</v>
      </c>
      <c r="W25" s="61" t="str">
        <f t="shared" si="32"/>
        <v>#DIV/0!</v>
      </c>
    </row>
    <row r="26" ht="15.75" customHeight="1">
      <c r="A26" s="50"/>
      <c r="B26" s="51" t="s">
        <v>32</v>
      </c>
      <c r="C26" s="74">
        <v>44263.0</v>
      </c>
      <c r="D26" s="68"/>
      <c r="E26" s="69"/>
      <c r="F26" s="69"/>
      <c r="G26" s="70"/>
      <c r="H26" s="71">
        <v>2.741439237899073</v>
      </c>
      <c r="I26" s="72">
        <v>0.0</v>
      </c>
      <c r="J26" s="72">
        <v>0.0</v>
      </c>
      <c r="K26" s="72">
        <v>0.0</v>
      </c>
      <c r="L26" s="73">
        <v>0.0</v>
      </c>
      <c r="M26" s="71">
        <v>2.0</v>
      </c>
      <c r="N26" s="58">
        <f t="shared" ref="N26:R26" si="33">H26*$M26</f>
        <v>5.482878476</v>
      </c>
      <c r="O26" s="58">
        <f t="shared" si="33"/>
        <v>0</v>
      </c>
      <c r="P26" s="58">
        <f t="shared" si="33"/>
        <v>0</v>
      </c>
      <c r="Q26" s="58">
        <f t="shared" si="33"/>
        <v>0</v>
      </c>
      <c r="R26" s="58">
        <f t="shared" si="33"/>
        <v>0</v>
      </c>
      <c r="S26" s="59" t="str">
        <f t="shared" ref="S26:W26" si="34">N26/$G26</f>
        <v>#DIV/0!</v>
      </c>
      <c r="T26" s="60" t="str">
        <f t="shared" si="34"/>
        <v>#DIV/0!</v>
      </c>
      <c r="U26" s="60" t="str">
        <f t="shared" si="34"/>
        <v>#DIV/0!</v>
      </c>
      <c r="V26" s="60" t="str">
        <f t="shared" si="34"/>
        <v>#DIV/0!</v>
      </c>
      <c r="W26" s="61" t="str">
        <f t="shared" si="34"/>
        <v>#DIV/0!</v>
      </c>
    </row>
    <row r="27" ht="15.75" customHeight="1">
      <c r="A27" s="50"/>
      <c r="B27" s="51" t="s">
        <v>32</v>
      </c>
      <c r="C27" s="74">
        <v>44270.0</v>
      </c>
      <c r="D27" s="68"/>
      <c r="E27" s="69"/>
      <c r="F27" s="69"/>
      <c r="G27" s="70"/>
      <c r="H27" s="71">
        <v>2.9686417470274318</v>
      </c>
      <c r="I27" s="72">
        <v>0.0</v>
      </c>
      <c r="J27" s="72">
        <v>0.0</v>
      </c>
      <c r="K27" s="72">
        <v>0.0</v>
      </c>
      <c r="L27" s="73">
        <v>0.0</v>
      </c>
      <c r="M27" s="71">
        <v>2.0</v>
      </c>
      <c r="N27" s="58">
        <f t="shared" ref="N27:R27" si="35">H27*$M27</f>
        <v>5.937283494</v>
      </c>
      <c r="O27" s="58">
        <f t="shared" si="35"/>
        <v>0</v>
      </c>
      <c r="P27" s="58">
        <f t="shared" si="35"/>
        <v>0</v>
      </c>
      <c r="Q27" s="58">
        <f t="shared" si="35"/>
        <v>0</v>
      </c>
      <c r="R27" s="58">
        <f t="shared" si="35"/>
        <v>0</v>
      </c>
      <c r="S27" s="59" t="str">
        <f t="shared" ref="S27:W27" si="36">N27/$G27</f>
        <v>#DIV/0!</v>
      </c>
      <c r="T27" s="60" t="str">
        <f t="shared" si="36"/>
        <v>#DIV/0!</v>
      </c>
      <c r="U27" s="60" t="str">
        <f t="shared" si="36"/>
        <v>#DIV/0!</v>
      </c>
      <c r="V27" s="60" t="str">
        <f t="shared" si="36"/>
        <v>#DIV/0!</v>
      </c>
      <c r="W27" s="61" t="str">
        <f t="shared" si="36"/>
        <v>#DIV/0!</v>
      </c>
    </row>
    <row r="28" ht="15.75" customHeight="1">
      <c r="A28" s="50"/>
      <c r="B28" s="51" t="s">
        <v>32</v>
      </c>
      <c r="C28" s="74">
        <v>44277.0</v>
      </c>
      <c r="D28" s="68"/>
      <c r="E28" s="69"/>
      <c r="F28" s="69"/>
      <c r="G28" s="70"/>
      <c r="H28" s="71">
        <v>16.648505523827357</v>
      </c>
      <c r="I28" s="72">
        <v>0.0</v>
      </c>
      <c r="J28" s="72">
        <v>0.0</v>
      </c>
      <c r="K28" s="72">
        <v>0.0</v>
      </c>
      <c r="L28" s="73">
        <v>0.0</v>
      </c>
      <c r="M28" s="71">
        <v>2.0</v>
      </c>
      <c r="N28" s="58">
        <f t="shared" ref="N28:R28" si="37">H28*$M28</f>
        <v>33.29701105</v>
      </c>
      <c r="O28" s="58">
        <f t="shared" si="37"/>
        <v>0</v>
      </c>
      <c r="P28" s="58">
        <f t="shared" si="37"/>
        <v>0</v>
      </c>
      <c r="Q28" s="58">
        <f t="shared" si="37"/>
        <v>0</v>
      </c>
      <c r="R28" s="58">
        <f t="shared" si="37"/>
        <v>0</v>
      </c>
      <c r="S28" s="59" t="str">
        <f t="shared" ref="S28:W28" si="38">N28/$G28</f>
        <v>#DIV/0!</v>
      </c>
      <c r="T28" s="60" t="str">
        <f t="shared" si="38"/>
        <v>#DIV/0!</v>
      </c>
      <c r="U28" s="60" t="str">
        <f t="shared" si="38"/>
        <v>#DIV/0!</v>
      </c>
      <c r="V28" s="60" t="str">
        <f t="shared" si="38"/>
        <v>#DIV/0!</v>
      </c>
      <c r="W28" s="61" t="str">
        <f t="shared" si="38"/>
        <v>#DIV/0!</v>
      </c>
    </row>
    <row r="29" ht="15.75" customHeight="1">
      <c r="A29" s="50"/>
      <c r="B29" s="51" t="s">
        <v>32</v>
      </c>
      <c r="C29" s="74">
        <v>44284.0</v>
      </c>
      <c r="D29" s="68"/>
      <c r="E29" s="69"/>
      <c r="F29" s="69"/>
      <c r="G29" s="70"/>
      <c r="H29" s="71">
        <v>0.4173005804699934</v>
      </c>
      <c r="I29" s="72">
        <v>0.0</v>
      </c>
      <c r="J29" s="72">
        <v>0.0</v>
      </c>
      <c r="K29" s="72">
        <v>0.0</v>
      </c>
      <c r="L29" s="73">
        <v>0.0</v>
      </c>
      <c r="M29" s="71">
        <v>2.0</v>
      </c>
      <c r="N29" s="58">
        <f t="shared" ref="N29:R29" si="39">H29*$M29</f>
        <v>0.8346011609</v>
      </c>
      <c r="O29" s="58">
        <f t="shared" si="39"/>
        <v>0</v>
      </c>
      <c r="P29" s="58">
        <f t="shared" si="39"/>
        <v>0</v>
      </c>
      <c r="Q29" s="58">
        <f t="shared" si="39"/>
        <v>0</v>
      </c>
      <c r="R29" s="58">
        <f t="shared" si="39"/>
        <v>0</v>
      </c>
      <c r="S29" s="59" t="str">
        <f t="shared" ref="S29:W29" si="40">N29/$G29</f>
        <v>#DIV/0!</v>
      </c>
      <c r="T29" s="60" t="str">
        <f t="shared" si="40"/>
        <v>#DIV/0!</v>
      </c>
      <c r="U29" s="60" t="str">
        <f t="shared" si="40"/>
        <v>#DIV/0!</v>
      </c>
      <c r="V29" s="60" t="str">
        <f t="shared" si="40"/>
        <v>#DIV/0!</v>
      </c>
      <c r="W29" s="61" t="str">
        <f t="shared" si="40"/>
        <v>#DIV/0!</v>
      </c>
    </row>
    <row r="30" ht="15.75" customHeight="1">
      <c r="A30" s="50"/>
      <c r="B30" s="51" t="s">
        <v>32</v>
      </c>
      <c r="C30" s="74">
        <v>44291.0</v>
      </c>
      <c r="D30" s="68"/>
      <c r="E30" s="69"/>
      <c r="F30" s="69"/>
      <c r="G30" s="70"/>
      <c r="H30" s="71">
        <v>2.0375959647973034</v>
      </c>
      <c r="I30" s="72">
        <v>0.0</v>
      </c>
      <c r="J30" s="72">
        <v>0.0</v>
      </c>
      <c r="K30" s="72">
        <v>0.0</v>
      </c>
      <c r="L30" s="73">
        <v>0.0</v>
      </c>
      <c r="M30" s="71">
        <v>2.0</v>
      </c>
      <c r="N30" s="58">
        <f t="shared" ref="N30:R30" si="41">H30*$M30</f>
        <v>4.07519193</v>
      </c>
      <c r="O30" s="58">
        <f t="shared" si="41"/>
        <v>0</v>
      </c>
      <c r="P30" s="58">
        <f t="shared" si="41"/>
        <v>0</v>
      </c>
      <c r="Q30" s="58">
        <f t="shared" si="41"/>
        <v>0</v>
      </c>
      <c r="R30" s="58">
        <f t="shared" si="41"/>
        <v>0</v>
      </c>
      <c r="S30" s="59" t="str">
        <f t="shared" ref="S30:W30" si="42">N30/$G30</f>
        <v>#DIV/0!</v>
      </c>
      <c r="T30" s="60" t="str">
        <f t="shared" si="42"/>
        <v>#DIV/0!</v>
      </c>
      <c r="U30" s="60" t="str">
        <f t="shared" si="42"/>
        <v>#DIV/0!</v>
      </c>
      <c r="V30" s="60" t="str">
        <f t="shared" si="42"/>
        <v>#DIV/0!</v>
      </c>
      <c r="W30" s="61" t="str">
        <f t="shared" si="42"/>
        <v>#DIV/0!</v>
      </c>
    </row>
    <row r="31" ht="15.75" customHeight="1">
      <c r="A31" s="76"/>
      <c r="B31" s="77" t="s">
        <v>32</v>
      </c>
      <c r="C31" s="78">
        <v>44300.0</v>
      </c>
      <c r="D31" s="79"/>
      <c r="E31" s="80"/>
      <c r="F31" s="80"/>
      <c r="G31" s="81"/>
      <c r="H31" s="82">
        <v>11.525073729051588</v>
      </c>
      <c r="I31" s="83">
        <v>0.0</v>
      </c>
      <c r="J31" s="83">
        <v>0.0</v>
      </c>
      <c r="K31" s="83">
        <v>0.0</v>
      </c>
      <c r="L31" s="84">
        <v>0.0</v>
      </c>
      <c r="M31" s="82">
        <v>2.0</v>
      </c>
      <c r="N31" s="85">
        <f t="shared" ref="N31:R31" si="43">H31*$M31</f>
        <v>23.05014746</v>
      </c>
      <c r="O31" s="85">
        <f t="shared" si="43"/>
        <v>0</v>
      </c>
      <c r="P31" s="85">
        <f t="shared" si="43"/>
        <v>0</v>
      </c>
      <c r="Q31" s="85">
        <f t="shared" si="43"/>
        <v>0</v>
      </c>
      <c r="R31" s="85">
        <f t="shared" si="43"/>
        <v>0</v>
      </c>
      <c r="S31" s="86" t="str">
        <f t="shared" ref="S31:W31" si="44">N31/$G31</f>
        <v>#DIV/0!</v>
      </c>
      <c r="T31" s="87" t="str">
        <f t="shared" si="44"/>
        <v>#DIV/0!</v>
      </c>
      <c r="U31" s="87" t="str">
        <f t="shared" si="44"/>
        <v>#DIV/0!</v>
      </c>
      <c r="V31" s="87" t="str">
        <f t="shared" si="44"/>
        <v>#DIV/0!</v>
      </c>
      <c r="W31" s="88" t="str">
        <f t="shared" si="44"/>
        <v>#DIV/0!</v>
      </c>
    </row>
    <row r="32" ht="15.75" customHeight="1">
      <c r="A32" s="89">
        <v>2022.0</v>
      </c>
      <c r="B32" s="90" t="s">
        <v>38</v>
      </c>
      <c r="C32" s="91"/>
      <c r="D32" s="92"/>
      <c r="E32" s="93"/>
      <c r="F32" s="93"/>
      <c r="G32" s="94"/>
      <c r="H32" s="95"/>
      <c r="I32" s="96"/>
      <c r="J32" s="96"/>
      <c r="K32" s="96"/>
      <c r="L32" s="97"/>
      <c r="M32" s="98"/>
      <c r="N32" s="99"/>
      <c r="O32" s="99"/>
      <c r="P32" s="99"/>
      <c r="Q32" s="99"/>
      <c r="R32" s="100"/>
      <c r="S32" s="101"/>
      <c r="T32" s="101"/>
      <c r="U32" s="101"/>
      <c r="V32" s="101"/>
      <c r="W32" s="102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 t="s">
        <v>39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 t="s">
        <v>40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 t="s">
        <v>41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 t="s">
        <v>42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 t="s">
        <v>43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E42" s="103"/>
    </row>
    <row r="43" ht="15.75" customHeight="1">
      <c r="E43" s="103"/>
    </row>
    <row r="44" ht="15.75" customHeight="1">
      <c r="E44" s="10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7:G7"/>
    <mergeCell ref="H7:L7"/>
    <mergeCell ref="N7:R7"/>
    <mergeCell ref="S7:W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6.71"/>
    <col customWidth="1" min="2" max="2" width="31.29"/>
    <col customWidth="1" min="3" max="3" width="18.71"/>
    <col customWidth="1" min="4" max="4" width="8.29"/>
    <col customWidth="1" min="5" max="24" width="11.71"/>
    <col customWidth="1" min="25" max="26" width="8.71"/>
  </cols>
  <sheetData>
    <row r="1">
      <c r="A1" s="1" t="s">
        <v>44</v>
      </c>
      <c r="B1" s="1"/>
      <c r="C1" s="1"/>
      <c r="D1" s="1"/>
      <c r="E1" s="1"/>
      <c r="F1" s="1"/>
      <c r="G1" s="1"/>
      <c r="H1" s="51"/>
      <c r="I1" s="1"/>
      <c r="J1" s="1"/>
      <c r="K1" s="1"/>
      <c r="L1" s="1"/>
      <c r="M1" s="1"/>
    </row>
    <row r="2">
      <c r="A2" s="1" t="s">
        <v>45</v>
      </c>
      <c r="B2" s="1"/>
      <c r="C2" s="1"/>
      <c r="D2" s="1"/>
      <c r="E2" s="1"/>
      <c r="F2" s="1"/>
      <c r="G2" s="1"/>
      <c r="H2" s="51"/>
      <c r="I2" s="1"/>
      <c r="J2" s="1"/>
      <c r="K2" s="1"/>
      <c r="L2" s="1"/>
      <c r="M2" s="1"/>
    </row>
    <row r="3">
      <c r="A3" s="1" t="s">
        <v>46</v>
      </c>
      <c r="B3" s="1"/>
      <c r="C3" s="1"/>
      <c r="D3" s="1"/>
      <c r="E3" s="1"/>
      <c r="F3" s="1"/>
      <c r="G3" s="1"/>
      <c r="H3" s="51"/>
      <c r="I3" s="1"/>
      <c r="J3" s="1"/>
      <c r="K3" s="1"/>
      <c r="L3" s="1"/>
      <c r="M3" s="1"/>
    </row>
    <row r="4">
      <c r="A4" s="1" t="s">
        <v>47</v>
      </c>
      <c r="B4" s="1"/>
      <c r="C4" s="1"/>
      <c r="D4" s="1"/>
      <c r="E4" s="1"/>
      <c r="F4" s="1"/>
      <c r="G4" s="1"/>
      <c r="H4" s="51"/>
      <c r="I4" s="1"/>
      <c r="J4" s="1"/>
      <c r="K4" s="1"/>
      <c r="L4" s="1"/>
      <c r="M4" s="1"/>
    </row>
    <row r="5">
      <c r="A5" s="1"/>
      <c r="B5" s="1"/>
      <c r="C5" s="1"/>
      <c r="D5" s="1"/>
      <c r="E5" s="1"/>
      <c r="F5" s="1"/>
      <c r="G5" s="1"/>
      <c r="H5" s="51"/>
      <c r="I5" s="1"/>
      <c r="J5" s="1"/>
      <c r="K5" s="1"/>
      <c r="L5" s="1"/>
      <c r="M5" s="1"/>
    </row>
    <row r="6">
      <c r="A6" s="1"/>
      <c r="B6" s="1"/>
      <c r="C6" s="1"/>
      <c r="D6" s="1"/>
      <c r="E6" s="1"/>
      <c r="F6" s="1"/>
      <c r="G6" s="1"/>
      <c r="H6" s="51"/>
      <c r="I6" s="1"/>
      <c r="J6" s="1"/>
      <c r="K6" s="1"/>
      <c r="L6" s="1"/>
      <c r="M6" s="1"/>
    </row>
    <row r="7">
      <c r="A7" s="2"/>
      <c r="B7" s="3"/>
      <c r="C7" s="3"/>
      <c r="D7" s="3"/>
      <c r="E7" s="4" t="s">
        <v>4</v>
      </c>
      <c r="F7" s="5"/>
      <c r="G7" s="5"/>
      <c r="H7" s="6"/>
      <c r="I7" s="7" t="s">
        <v>5</v>
      </c>
      <c r="J7" s="8"/>
      <c r="K7" s="8"/>
      <c r="L7" s="8"/>
      <c r="M7" s="9"/>
      <c r="N7" s="2"/>
      <c r="O7" s="10" t="s">
        <v>6</v>
      </c>
      <c r="P7" s="5"/>
      <c r="Q7" s="5"/>
      <c r="R7" s="5"/>
      <c r="S7" s="11"/>
      <c r="T7" s="12" t="s">
        <v>7</v>
      </c>
      <c r="U7" s="5"/>
      <c r="V7" s="5"/>
      <c r="W7" s="5"/>
      <c r="X7" s="6"/>
    </row>
    <row r="8">
      <c r="A8" s="13" t="s">
        <v>8</v>
      </c>
      <c r="B8" s="14" t="s">
        <v>9</v>
      </c>
      <c r="C8" s="14" t="s">
        <v>10</v>
      </c>
      <c r="D8" s="19" t="s">
        <v>48</v>
      </c>
      <c r="E8" s="15" t="s">
        <v>11</v>
      </c>
      <c r="F8" s="16" t="s">
        <v>12</v>
      </c>
      <c r="G8" s="16" t="s">
        <v>13</v>
      </c>
      <c r="H8" s="17" t="s">
        <v>14</v>
      </c>
      <c r="I8" s="18" t="s">
        <v>49</v>
      </c>
      <c r="J8" s="19" t="s">
        <v>50</v>
      </c>
      <c r="K8" s="19" t="s">
        <v>51</v>
      </c>
      <c r="L8" s="19" t="s">
        <v>52</v>
      </c>
      <c r="M8" s="20" t="s">
        <v>19</v>
      </c>
      <c r="N8" s="18" t="s">
        <v>20</v>
      </c>
      <c r="O8" s="21" t="s">
        <v>53</v>
      </c>
      <c r="P8" s="21" t="s">
        <v>54</v>
      </c>
      <c r="Q8" s="21" t="s">
        <v>55</v>
      </c>
      <c r="R8" s="21" t="s">
        <v>56</v>
      </c>
      <c r="S8" s="21" t="s">
        <v>25</v>
      </c>
      <c r="T8" s="35" t="s">
        <v>57</v>
      </c>
      <c r="U8" s="36" t="s">
        <v>58</v>
      </c>
      <c r="V8" s="36" t="s">
        <v>59</v>
      </c>
      <c r="W8" s="36" t="s">
        <v>60</v>
      </c>
      <c r="X8" s="37" t="s">
        <v>30</v>
      </c>
      <c r="Z8" s="104" t="s">
        <v>61</v>
      </c>
    </row>
    <row r="9">
      <c r="A9" s="38">
        <v>2018.0</v>
      </c>
      <c r="B9" s="3" t="s">
        <v>62</v>
      </c>
      <c r="C9" s="39" t="s">
        <v>63</v>
      </c>
      <c r="D9" s="39"/>
      <c r="E9" s="105">
        <v>11.0</v>
      </c>
      <c r="F9" s="106"/>
      <c r="G9" s="106"/>
      <c r="H9" s="107"/>
      <c r="I9" s="43">
        <v>0.0</v>
      </c>
      <c r="J9" s="44">
        <v>0.234</v>
      </c>
      <c r="K9" s="44">
        <v>0.0</v>
      </c>
      <c r="L9" s="44">
        <v>0.0</v>
      </c>
      <c r="M9" s="45">
        <v>11.364909830404422</v>
      </c>
      <c r="N9" s="55">
        <v>1.0</v>
      </c>
      <c r="O9" s="58">
        <f t="shared" ref="O9:S9" si="1">I9*$N9</f>
        <v>0</v>
      </c>
      <c r="P9" s="58">
        <f t="shared" si="1"/>
        <v>0.234</v>
      </c>
      <c r="Q9" s="58">
        <f t="shared" si="1"/>
        <v>0</v>
      </c>
      <c r="R9" s="58">
        <f t="shared" si="1"/>
        <v>0</v>
      </c>
      <c r="S9" s="58">
        <f t="shared" si="1"/>
        <v>11.36490983</v>
      </c>
      <c r="T9" s="47" t="str">
        <f t="shared" ref="T9:X9" si="2">O9/$H9</f>
        <v>#DIV/0!</v>
      </c>
      <c r="U9" s="48" t="str">
        <f t="shared" si="2"/>
        <v>#DIV/0!</v>
      </c>
      <c r="V9" s="48" t="str">
        <f t="shared" si="2"/>
        <v>#DIV/0!</v>
      </c>
      <c r="W9" s="48" t="str">
        <f t="shared" si="2"/>
        <v>#DIV/0!</v>
      </c>
      <c r="X9" s="49" t="str">
        <f t="shared" si="2"/>
        <v>#DIV/0!</v>
      </c>
    </row>
    <row r="10">
      <c r="A10" s="108"/>
      <c r="B10" s="51" t="s">
        <v>62</v>
      </c>
      <c r="C10" s="27" t="s">
        <v>64</v>
      </c>
      <c r="D10" s="27"/>
      <c r="E10" s="109">
        <v>223.0</v>
      </c>
      <c r="F10" s="110"/>
      <c r="G10" s="110"/>
      <c r="H10" s="111"/>
      <c r="I10" s="55">
        <v>0.0</v>
      </c>
      <c r="J10" s="56">
        <v>7.395496103117507</v>
      </c>
      <c r="K10" s="56">
        <v>0.0</v>
      </c>
      <c r="L10" s="56">
        <v>0.0</v>
      </c>
      <c r="M10" s="57">
        <v>94.75995702555446</v>
      </c>
      <c r="N10" s="55">
        <v>1.0</v>
      </c>
      <c r="O10" s="58">
        <f t="shared" ref="O10:S10" si="3">I10*$N10</f>
        <v>0</v>
      </c>
      <c r="P10" s="58">
        <f t="shared" si="3"/>
        <v>7.395496103</v>
      </c>
      <c r="Q10" s="58">
        <f t="shared" si="3"/>
        <v>0</v>
      </c>
      <c r="R10" s="58">
        <f t="shared" si="3"/>
        <v>0</v>
      </c>
      <c r="S10" s="58">
        <f t="shared" si="3"/>
        <v>94.75995703</v>
      </c>
      <c r="T10" s="59" t="str">
        <f t="shared" ref="T10:X10" si="4">O10/$H10</f>
        <v>#DIV/0!</v>
      </c>
      <c r="U10" s="60" t="str">
        <f t="shared" si="4"/>
        <v>#DIV/0!</v>
      </c>
      <c r="V10" s="60" t="str">
        <f t="shared" si="4"/>
        <v>#DIV/0!</v>
      </c>
      <c r="W10" s="60" t="str">
        <f t="shared" si="4"/>
        <v>#DIV/0!</v>
      </c>
      <c r="X10" s="61" t="str">
        <f t="shared" si="4"/>
        <v>#DIV/0!</v>
      </c>
    </row>
    <row r="11">
      <c r="A11" s="108"/>
      <c r="B11" s="51" t="s">
        <v>62</v>
      </c>
      <c r="C11" s="27" t="s">
        <v>65</v>
      </c>
      <c r="D11" s="27"/>
      <c r="E11" s="109">
        <v>265.0</v>
      </c>
      <c r="F11" s="110"/>
      <c r="G11" s="110"/>
      <c r="H11" s="111"/>
      <c r="I11" s="55">
        <v>0.0</v>
      </c>
      <c r="J11" s="56">
        <v>12.332184609455293</v>
      </c>
      <c r="K11" s="56">
        <v>0.0</v>
      </c>
      <c r="L11" s="56">
        <v>0.0</v>
      </c>
      <c r="M11" s="57">
        <v>116.22281482618374</v>
      </c>
      <c r="N11" s="55">
        <v>1.0</v>
      </c>
      <c r="O11" s="58">
        <f t="shared" ref="O11:S11" si="5">I11*$N11</f>
        <v>0</v>
      </c>
      <c r="P11" s="58">
        <f t="shared" si="5"/>
        <v>12.33218461</v>
      </c>
      <c r="Q11" s="58">
        <f t="shared" si="5"/>
        <v>0</v>
      </c>
      <c r="R11" s="58">
        <f t="shared" si="5"/>
        <v>0</v>
      </c>
      <c r="S11" s="58">
        <f t="shared" si="5"/>
        <v>116.2228148</v>
      </c>
      <c r="T11" s="59" t="str">
        <f t="shared" ref="T11:X11" si="6">O11/$H11</f>
        <v>#DIV/0!</v>
      </c>
      <c r="U11" s="60" t="str">
        <f t="shared" si="6"/>
        <v>#DIV/0!</v>
      </c>
      <c r="V11" s="60" t="str">
        <f t="shared" si="6"/>
        <v>#DIV/0!</v>
      </c>
      <c r="W11" s="60" t="str">
        <f t="shared" si="6"/>
        <v>#DIV/0!</v>
      </c>
      <c r="X11" s="61" t="str">
        <f t="shared" si="6"/>
        <v>#DIV/0!</v>
      </c>
    </row>
    <row r="12">
      <c r="A12" s="108"/>
      <c r="B12" s="51" t="s">
        <v>62</v>
      </c>
      <c r="C12" s="27" t="s">
        <v>66</v>
      </c>
      <c r="D12" s="27"/>
      <c r="E12" s="109">
        <v>133.0</v>
      </c>
      <c r="F12" s="110"/>
      <c r="G12" s="110"/>
      <c r="H12" s="111"/>
      <c r="I12" s="55">
        <v>0.0</v>
      </c>
      <c r="J12" s="56">
        <v>23.94087979616307</v>
      </c>
      <c r="K12" s="56">
        <v>0.0</v>
      </c>
      <c r="L12" s="56">
        <v>0.0</v>
      </c>
      <c r="M12" s="57">
        <v>148.89297367815212</v>
      </c>
      <c r="N12" s="55">
        <v>1.0</v>
      </c>
      <c r="O12" s="58">
        <f t="shared" ref="O12:S12" si="7">I12*$N12</f>
        <v>0</v>
      </c>
      <c r="P12" s="58">
        <f t="shared" si="7"/>
        <v>23.9408798</v>
      </c>
      <c r="Q12" s="58">
        <f t="shared" si="7"/>
        <v>0</v>
      </c>
      <c r="R12" s="58">
        <f t="shared" si="7"/>
        <v>0</v>
      </c>
      <c r="S12" s="58">
        <f t="shared" si="7"/>
        <v>148.8929737</v>
      </c>
      <c r="T12" s="59" t="str">
        <f t="shared" ref="T12:X12" si="8">O12/$H12</f>
        <v>#DIV/0!</v>
      </c>
      <c r="U12" s="60" t="str">
        <f t="shared" si="8"/>
        <v>#DIV/0!</v>
      </c>
      <c r="V12" s="60" t="str">
        <f t="shared" si="8"/>
        <v>#DIV/0!</v>
      </c>
      <c r="W12" s="60" t="str">
        <f t="shared" si="8"/>
        <v>#DIV/0!</v>
      </c>
      <c r="X12" s="61" t="str">
        <f t="shared" si="8"/>
        <v>#DIV/0!</v>
      </c>
    </row>
    <row r="13">
      <c r="A13" s="108"/>
      <c r="B13" s="51" t="s">
        <v>62</v>
      </c>
      <c r="C13" s="27" t="s">
        <v>67</v>
      </c>
      <c r="D13" s="27"/>
      <c r="E13" s="109">
        <v>86.0</v>
      </c>
      <c r="F13" s="110"/>
      <c r="G13" s="110"/>
      <c r="H13" s="111"/>
      <c r="I13" s="55">
        <v>0.0</v>
      </c>
      <c r="J13" s="56">
        <v>20.898101875642343</v>
      </c>
      <c r="K13" s="56">
        <v>0.0</v>
      </c>
      <c r="L13" s="56">
        <v>0.0</v>
      </c>
      <c r="M13" s="57">
        <v>111.65908218862714</v>
      </c>
      <c r="N13" s="55">
        <v>1.0</v>
      </c>
      <c r="O13" s="58">
        <f t="shared" ref="O13:S13" si="9">I13*$N13</f>
        <v>0</v>
      </c>
      <c r="P13" s="58">
        <f t="shared" si="9"/>
        <v>20.89810188</v>
      </c>
      <c r="Q13" s="58">
        <f t="shared" si="9"/>
        <v>0</v>
      </c>
      <c r="R13" s="58">
        <f t="shared" si="9"/>
        <v>0</v>
      </c>
      <c r="S13" s="58">
        <f t="shared" si="9"/>
        <v>111.6590822</v>
      </c>
      <c r="T13" s="59" t="str">
        <f t="shared" ref="T13:X13" si="10">O13/$H13</f>
        <v>#DIV/0!</v>
      </c>
      <c r="U13" s="60" t="str">
        <f t="shared" si="10"/>
        <v>#DIV/0!</v>
      </c>
      <c r="V13" s="60" t="str">
        <f t="shared" si="10"/>
        <v>#DIV/0!</v>
      </c>
      <c r="W13" s="60" t="str">
        <f t="shared" si="10"/>
        <v>#DIV/0!</v>
      </c>
      <c r="X13" s="61" t="str">
        <f t="shared" si="10"/>
        <v>#DIV/0!</v>
      </c>
    </row>
    <row r="14">
      <c r="A14" s="108"/>
      <c r="B14" s="51" t="s">
        <v>62</v>
      </c>
      <c r="C14" s="27" t="s">
        <v>68</v>
      </c>
      <c r="D14" s="27"/>
      <c r="E14" s="109">
        <v>54.0</v>
      </c>
      <c r="F14" s="110"/>
      <c r="G14" s="110"/>
      <c r="H14" s="111"/>
      <c r="I14" s="55">
        <v>0.0</v>
      </c>
      <c r="J14" s="56">
        <v>10.03531389174375</v>
      </c>
      <c r="K14" s="56">
        <v>0.0</v>
      </c>
      <c r="L14" s="56">
        <v>0.0</v>
      </c>
      <c r="M14" s="57">
        <v>71.60888957102294</v>
      </c>
      <c r="N14" s="55">
        <v>1.0</v>
      </c>
      <c r="O14" s="58">
        <f t="shared" ref="O14:S14" si="11">I14*$N14</f>
        <v>0</v>
      </c>
      <c r="P14" s="58">
        <f t="shared" si="11"/>
        <v>10.03531389</v>
      </c>
      <c r="Q14" s="58">
        <f t="shared" si="11"/>
        <v>0</v>
      </c>
      <c r="R14" s="58">
        <f t="shared" si="11"/>
        <v>0</v>
      </c>
      <c r="S14" s="58">
        <f t="shared" si="11"/>
        <v>71.60888957</v>
      </c>
      <c r="T14" s="59" t="str">
        <f t="shared" ref="T14:X14" si="12">O14/$H14</f>
        <v>#DIV/0!</v>
      </c>
      <c r="U14" s="60" t="str">
        <f t="shared" si="12"/>
        <v>#DIV/0!</v>
      </c>
      <c r="V14" s="60" t="str">
        <f t="shared" si="12"/>
        <v>#DIV/0!</v>
      </c>
      <c r="W14" s="60" t="str">
        <f t="shared" si="12"/>
        <v>#DIV/0!</v>
      </c>
      <c r="X14" s="61" t="str">
        <f t="shared" si="12"/>
        <v>#DIV/0!</v>
      </c>
    </row>
    <row r="15">
      <c r="A15" s="108"/>
      <c r="B15" s="51" t="s">
        <v>62</v>
      </c>
      <c r="C15" s="27" t="s">
        <v>69</v>
      </c>
      <c r="D15" s="27"/>
      <c r="E15" s="109">
        <v>7.0</v>
      </c>
      <c r="F15" s="110"/>
      <c r="G15" s="110"/>
      <c r="H15" s="111"/>
      <c r="I15" s="55">
        <v>0.0</v>
      </c>
      <c r="J15" s="56">
        <v>18.87865172147996</v>
      </c>
      <c r="K15" s="56">
        <v>0.0</v>
      </c>
      <c r="L15" s="56">
        <v>0.0</v>
      </c>
      <c r="M15" s="57">
        <v>91.63491520221012</v>
      </c>
      <c r="N15" s="55">
        <v>1.0</v>
      </c>
      <c r="O15" s="58">
        <f t="shared" ref="O15:S15" si="13">I15*$N15</f>
        <v>0</v>
      </c>
      <c r="P15" s="58">
        <f t="shared" si="13"/>
        <v>18.87865172</v>
      </c>
      <c r="Q15" s="58">
        <f t="shared" si="13"/>
        <v>0</v>
      </c>
      <c r="R15" s="58">
        <f t="shared" si="13"/>
        <v>0</v>
      </c>
      <c r="S15" s="58">
        <f t="shared" si="13"/>
        <v>91.6349152</v>
      </c>
      <c r="T15" s="59" t="str">
        <f t="shared" ref="T15:X15" si="14">O15/$H15</f>
        <v>#DIV/0!</v>
      </c>
      <c r="U15" s="60" t="str">
        <f t="shared" si="14"/>
        <v>#DIV/0!</v>
      </c>
      <c r="V15" s="60" t="str">
        <f t="shared" si="14"/>
        <v>#DIV/0!</v>
      </c>
      <c r="W15" s="60" t="str">
        <f t="shared" si="14"/>
        <v>#DIV/0!</v>
      </c>
      <c r="X15" s="61" t="str">
        <f t="shared" si="14"/>
        <v>#DIV/0!</v>
      </c>
    </row>
    <row r="16">
      <c r="A16" s="108"/>
      <c r="B16" s="51" t="s">
        <v>62</v>
      </c>
      <c r="C16" s="27" t="s">
        <v>70</v>
      </c>
      <c r="D16" s="27"/>
      <c r="E16" s="109">
        <v>4.0</v>
      </c>
      <c r="F16" s="110"/>
      <c r="G16" s="110"/>
      <c r="H16" s="111"/>
      <c r="I16" s="55">
        <v>0.0</v>
      </c>
      <c r="J16" s="56">
        <v>6.489732142857143</v>
      </c>
      <c r="K16" s="56">
        <v>0.0</v>
      </c>
      <c r="L16" s="56">
        <v>0.0</v>
      </c>
      <c r="M16" s="57">
        <v>56.70421533266825</v>
      </c>
      <c r="N16" s="55">
        <v>1.0</v>
      </c>
      <c r="O16" s="58">
        <f t="shared" ref="O16:S16" si="15">I16*$N16</f>
        <v>0</v>
      </c>
      <c r="P16" s="58">
        <f t="shared" si="15"/>
        <v>6.489732143</v>
      </c>
      <c r="Q16" s="58">
        <f t="shared" si="15"/>
        <v>0</v>
      </c>
      <c r="R16" s="58">
        <f t="shared" si="15"/>
        <v>0</v>
      </c>
      <c r="S16" s="58">
        <f t="shared" si="15"/>
        <v>56.70421533</v>
      </c>
      <c r="T16" s="59" t="str">
        <f t="shared" ref="T16:X16" si="16">O16/$H16</f>
        <v>#DIV/0!</v>
      </c>
      <c r="U16" s="60" t="str">
        <f t="shared" si="16"/>
        <v>#DIV/0!</v>
      </c>
      <c r="V16" s="60" t="str">
        <f t="shared" si="16"/>
        <v>#DIV/0!</v>
      </c>
      <c r="W16" s="60" t="str">
        <f t="shared" si="16"/>
        <v>#DIV/0!</v>
      </c>
      <c r="X16" s="61" t="str">
        <f t="shared" si="16"/>
        <v>#DIV/0!</v>
      </c>
    </row>
    <row r="17">
      <c r="A17" s="108"/>
      <c r="B17" s="51" t="s">
        <v>62</v>
      </c>
      <c r="C17" s="27" t="s">
        <v>71</v>
      </c>
      <c r="D17" s="27"/>
      <c r="E17" s="109">
        <v>5.0</v>
      </c>
      <c r="F17" s="110"/>
      <c r="G17" s="110"/>
      <c r="H17" s="111"/>
      <c r="I17" s="55">
        <v>0.0</v>
      </c>
      <c r="J17" s="56">
        <v>6.907186750599522</v>
      </c>
      <c r="K17" s="56">
        <v>0.0</v>
      </c>
      <c r="L17" s="56">
        <v>0.0</v>
      </c>
      <c r="M17" s="57">
        <v>53.64286163763333</v>
      </c>
      <c r="N17" s="55">
        <v>1.0</v>
      </c>
      <c r="O17" s="58">
        <f t="shared" ref="O17:S17" si="17">I17*$N17</f>
        <v>0</v>
      </c>
      <c r="P17" s="58">
        <f t="shared" si="17"/>
        <v>6.907186751</v>
      </c>
      <c r="Q17" s="58">
        <f t="shared" si="17"/>
        <v>0</v>
      </c>
      <c r="R17" s="58">
        <f t="shared" si="17"/>
        <v>0</v>
      </c>
      <c r="S17" s="58">
        <f t="shared" si="17"/>
        <v>53.64286164</v>
      </c>
      <c r="T17" s="59" t="str">
        <f t="shared" ref="T17:X17" si="18">O17/$H17</f>
        <v>#DIV/0!</v>
      </c>
      <c r="U17" s="60" t="str">
        <f t="shared" si="18"/>
        <v>#DIV/0!</v>
      </c>
      <c r="V17" s="60" t="str">
        <f t="shared" si="18"/>
        <v>#DIV/0!</v>
      </c>
      <c r="W17" s="60" t="str">
        <f t="shared" si="18"/>
        <v>#DIV/0!</v>
      </c>
      <c r="X17" s="61" t="str">
        <f t="shared" si="18"/>
        <v>#DIV/0!</v>
      </c>
    </row>
    <row r="18">
      <c r="A18" s="108"/>
      <c r="B18" s="51" t="s">
        <v>62</v>
      </c>
      <c r="C18" s="27" t="s">
        <v>72</v>
      </c>
      <c r="D18" s="27"/>
      <c r="E18" s="109">
        <v>6.0</v>
      </c>
      <c r="F18" s="110"/>
      <c r="G18" s="110"/>
      <c r="H18" s="111"/>
      <c r="I18" s="55">
        <v>0.0</v>
      </c>
      <c r="J18" s="56">
        <v>18.329977089756767</v>
      </c>
      <c r="K18" s="56">
        <v>0.0</v>
      </c>
      <c r="L18" s="56">
        <v>0.0</v>
      </c>
      <c r="M18" s="57">
        <v>129.75935768551918</v>
      </c>
      <c r="N18" s="55">
        <v>1.0</v>
      </c>
      <c r="O18" s="58">
        <f t="shared" ref="O18:S18" si="19">I18*$N18</f>
        <v>0</v>
      </c>
      <c r="P18" s="58">
        <f t="shared" si="19"/>
        <v>18.32997709</v>
      </c>
      <c r="Q18" s="58">
        <f t="shared" si="19"/>
        <v>0</v>
      </c>
      <c r="R18" s="58">
        <f t="shared" si="19"/>
        <v>0</v>
      </c>
      <c r="S18" s="58">
        <f t="shared" si="19"/>
        <v>129.7593577</v>
      </c>
      <c r="T18" s="59" t="str">
        <f t="shared" ref="T18:X18" si="20">O18/$H18</f>
        <v>#DIV/0!</v>
      </c>
      <c r="U18" s="60" t="str">
        <f t="shared" si="20"/>
        <v>#DIV/0!</v>
      </c>
      <c r="V18" s="60" t="str">
        <f t="shared" si="20"/>
        <v>#DIV/0!</v>
      </c>
      <c r="W18" s="60" t="str">
        <f t="shared" si="20"/>
        <v>#DIV/0!</v>
      </c>
      <c r="X18" s="61" t="str">
        <f t="shared" si="20"/>
        <v>#DIV/0!</v>
      </c>
    </row>
    <row r="19">
      <c r="A19" s="108"/>
      <c r="B19" s="51" t="s">
        <v>62</v>
      </c>
      <c r="C19" s="27" t="s">
        <v>73</v>
      </c>
      <c r="D19" s="27"/>
      <c r="E19" s="109">
        <v>13.0</v>
      </c>
      <c r="F19" s="110"/>
      <c r="G19" s="110"/>
      <c r="H19" s="111"/>
      <c r="I19" s="55">
        <v>0.0</v>
      </c>
      <c r="J19" s="56">
        <v>338.0115632494005</v>
      </c>
      <c r="K19" s="56">
        <v>0.0</v>
      </c>
      <c r="L19" s="56">
        <v>0.0</v>
      </c>
      <c r="M19" s="57">
        <v>264.5535024173126</v>
      </c>
      <c r="N19" s="55">
        <v>1.0</v>
      </c>
      <c r="O19" s="58">
        <f t="shared" ref="O19:S19" si="21">I19*$N19</f>
        <v>0</v>
      </c>
      <c r="P19" s="58">
        <f t="shared" si="21"/>
        <v>338.0115632</v>
      </c>
      <c r="Q19" s="58">
        <f t="shared" si="21"/>
        <v>0</v>
      </c>
      <c r="R19" s="58">
        <f t="shared" si="21"/>
        <v>0</v>
      </c>
      <c r="S19" s="58">
        <f t="shared" si="21"/>
        <v>264.5535024</v>
      </c>
      <c r="T19" s="59" t="str">
        <f t="shared" ref="T19:X19" si="22">O19/$H19</f>
        <v>#DIV/0!</v>
      </c>
      <c r="U19" s="60" t="str">
        <f t="shared" si="22"/>
        <v>#DIV/0!</v>
      </c>
      <c r="V19" s="60" t="str">
        <f t="shared" si="22"/>
        <v>#DIV/0!</v>
      </c>
      <c r="W19" s="60" t="str">
        <f t="shared" si="22"/>
        <v>#DIV/0!</v>
      </c>
      <c r="X19" s="61" t="str">
        <f t="shared" si="22"/>
        <v>#DIV/0!</v>
      </c>
    </row>
    <row r="20">
      <c r="A20" s="108"/>
      <c r="B20" s="51" t="s">
        <v>62</v>
      </c>
      <c r="C20" s="27" t="s">
        <v>74</v>
      </c>
      <c r="D20" s="27"/>
      <c r="E20" s="109">
        <v>13.0</v>
      </c>
      <c r="F20" s="110"/>
      <c r="G20" s="110"/>
      <c r="H20" s="111"/>
      <c r="I20" s="55">
        <v>0.0</v>
      </c>
      <c r="J20" s="56">
        <v>281.4774944330251</v>
      </c>
      <c r="K20" s="56">
        <v>0.0</v>
      </c>
      <c r="L20" s="56">
        <v>0.0</v>
      </c>
      <c r="M20" s="57">
        <v>236.63685135446246</v>
      </c>
      <c r="N20" s="55">
        <v>1.0</v>
      </c>
      <c r="O20" s="58">
        <f t="shared" ref="O20:S20" si="23">I20*$N20</f>
        <v>0</v>
      </c>
      <c r="P20" s="58">
        <f t="shared" si="23"/>
        <v>281.4774944</v>
      </c>
      <c r="Q20" s="58">
        <f t="shared" si="23"/>
        <v>0</v>
      </c>
      <c r="R20" s="58">
        <f t="shared" si="23"/>
        <v>0</v>
      </c>
      <c r="S20" s="58">
        <f t="shared" si="23"/>
        <v>236.6368514</v>
      </c>
      <c r="T20" s="59" t="str">
        <f t="shared" ref="T20:X20" si="24">O20/$H20</f>
        <v>#DIV/0!</v>
      </c>
      <c r="U20" s="60" t="str">
        <f t="shared" si="24"/>
        <v>#DIV/0!</v>
      </c>
      <c r="V20" s="60" t="str">
        <f t="shared" si="24"/>
        <v>#DIV/0!</v>
      </c>
      <c r="W20" s="60" t="str">
        <f t="shared" si="24"/>
        <v>#DIV/0!</v>
      </c>
      <c r="X20" s="61" t="str">
        <f t="shared" si="24"/>
        <v>#DIV/0!</v>
      </c>
    </row>
    <row r="21" ht="15.75" customHeight="1">
      <c r="A21" s="108"/>
      <c r="B21" s="51" t="s">
        <v>62</v>
      </c>
      <c r="C21" s="27" t="s">
        <v>75</v>
      </c>
      <c r="D21" s="27"/>
      <c r="E21" s="109">
        <v>8.0</v>
      </c>
      <c r="F21" s="110"/>
      <c r="G21" s="110"/>
      <c r="H21" s="111"/>
      <c r="I21" s="55">
        <v>0.0</v>
      </c>
      <c r="J21" s="56">
        <v>39.118464157245626</v>
      </c>
      <c r="K21" s="56">
        <v>0.0</v>
      </c>
      <c r="L21" s="56">
        <v>0.0</v>
      </c>
      <c r="M21" s="57">
        <v>130.4359650065229</v>
      </c>
      <c r="N21" s="55">
        <v>1.0</v>
      </c>
      <c r="O21" s="58">
        <f t="shared" ref="O21:S21" si="25">I21*$N21</f>
        <v>0</v>
      </c>
      <c r="P21" s="58">
        <f t="shared" si="25"/>
        <v>39.11846416</v>
      </c>
      <c r="Q21" s="58">
        <f t="shared" si="25"/>
        <v>0</v>
      </c>
      <c r="R21" s="58">
        <f t="shared" si="25"/>
        <v>0</v>
      </c>
      <c r="S21" s="58">
        <f t="shared" si="25"/>
        <v>130.435965</v>
      </c>
      <c r="T21" s="59" t="str">
        <f t="shared" ref="T21:X21" si="26">O21/$H21</f>
        <v>#DIV/0!</v>
      </c>
      <c r="U21" s="60" t="str">
        <f t="shared" si="26"/>
        <v>#DIV/0!</v>
      </c>
      <c r="V21" s="60" t="str">
        <f t="shared" si="26"/>
        <v>#DIV/0!</v>
      </c>
      <c r="W21" s="60" t="str">
        <f t="shared" si="26"/>
        <v>#DIV/0!</v>
      </c>
      <c r="X21" s="61" t="str">
        <f t="shared" si="26"/>
        <v>#DIV/0!</v>
      </c>
    </row>
    <row r="22" ht="15.75" customHeight="1">
      <c r="A22" s="108"/>
      <c r="B22" s="51" t="s">
        <v>62</v>
      </c>
      <c r="C22" s="27" t="s">
        <v>76</v>
      </c>
      <c r="D22" s="27"/>
      <c r="E22" s="109">
        <v>1.0</v>
      </c>
      <c r="F22" s="110"/>
      <c r="G22" s="110"/>
      <c r="H22" s="111"/>
      <c r="I22" s="55">
        <v>0.0</v>
      </c>
      <c r="J22" s="56">
        <v>9.430626927029804</v>
      </c>
      <c r="K22" s="56">
        <v>0.0</v>
      </c>
      <c r="L22" s="56">
        <v>0.0</v>
      </c>
      <c r="M22" s="57">
        <v>65.89324610544088</v>
      </c>
      <c r="N22" s="55">
        <v>1.0</v>
      </c>
      <c r="O22" s="58">
        <f t="shared" ref="O22:S22" si="27">I22*$N22</f>
        <v>0</v>
      </c>
      <c r="P22" s="58">
        <f t="shared" si="27"/>
        <v>9.430626927</v>
      </c>
      <c r="Q22" s="58">
        <f t="shared" si="27"/>
        <v>0</v>
      </c>
      <c r="R22" s="58">
        <f t="shared" si="27"/>
        <v>0</v>
      </c>
      <c r="S22" s="58">
        <f t="shared" si="27"/>
        <v>65.89324611</v>
      </c>
      <c r="T22" s="59" t="str">
        <f t="shared" ref="T22:X22" si="28">O22/$H22</f>
        <v>#DIV/0!</v>
      </c>
      <c r="U22" s="60" t="str">
        <f t="shared" si="28"/>
        <v>#DIV/0!</v>
      </c>
      <c r="V22" s="60" t="str">
        <f t="shared" si="28"/>
        <v>#DIV/0!</v>
      </c>
      <c r="W22" s="60" t="str">
        <f t="shared" si="28"/>
        <v>#DIV/0!</v>
      </c>
      <c r="X22" s="61" t="str">
        <f t="shared" si="28"/>
        <v>#DIV/0!</v>
      </c>
    </row>
    <row r="23" ht="15.75" customHeight="1">
      <c r="A23" s="108"/>
      <c r="B23" s="51" t="s">
        <v>62</v>
      </c>
      <c r="C23" s="27" t="s">
        <v>77</v>
      </c>
      <c r="D23" s="27"/>
      <c r="E23" s="109">
        <v>0.0</v>
      </c>
      <c r="F23" s="110"/>
      <c r="G23" s="110"/>
      <c r="H23" s="111"/>
      <c r="I23" s="55">
        <v>0.03345112179487181</v>
      </c>
      <c r="J23" s="56">
        <v>5.756287470023982</v>
      </c>
      <c r="K23" s="56">
        <v>0.0</v>
      </c>
      <c r="L23" s="56">
        <v>0.0</v>
      </c>
      <c r="M23" s="57">
        <v>18.087910367584993</v>
      </c>
      <c r="N23" s="55">
        <v>1.0</v>
      </c>
      <c r="O23" s="58">
        <f t="shared" ref="O23:S23" si="29">I23*$N23</f>
        <v>0.03345112179</v>
      </c>
      <c r="P23" s="58">
        <f t="shared" si="29"/>
        <v>5.75628747</v>
      </c>
      <c r="Q23" s="58">
        <f t="shared" si="29"/>
        <v>0</v>
      </c>
      <c r="R23" s="58">
        <f t="shared" si="29"/>
        <v>0</v>
      </c>
      <c r="S23" s="58">
        <f t="shared" si="29"/>
        <v>18.08791037</v>
      </c>
      <c r="T23" s="59" t="str">
        <f t="shared" ref="T23:X23" si="30">O23/$H23</f>
        <v>#DIV/0!</v>
      </c>
      <c r="U23" s="60" t="str">
        <f t="shared" si="30"/>
        <v>#DIV/0!</v>
      </c>
      <c r="V23" s="60" t="str">
        <f t="shared" si="30"/>
        <v>#DIV/0!</v>
      </c>
      <c r="W23" s="60" t="str">
        <f t="shared" si="30"/>
        <v>#DIV/0!</v>
      </c>
      <c r="X23" s="61" t="str">
        <f t="shared" si="30"/>
        <v>#DIV/0!</v>
      </c>
    </row>
    <row r="24" ht="15.75" customHeight="1">
      <c r="A24" s="38">
        <v>2019.0</v>
      </c>
      <c r="B24" s="3" t="s">
        <v>62</v>
      </c>
      <c r="C24" s="75">
        <v>43622.0</v>
      </c>
      <c r="D24" s="75"/>
      <c r="E24" s="62"/>
      <c r="F24" s="63"/>
      <c r="G24" s="63"/>
      <c r="H24" s="107"/>
      <c r="I24" s="65">
        <v>0.0</v>
      </c>
      <c r="J24" s="66">
        <v>26.407256138793795</v>
      </c>
      <c r="K24" s="66">
        <v>0.0</v>
      </c>
      <c r="L24" s="66">
        <v>0.0</v>
      </c>
      <c r="M24" s="67">
        <v>359.14117878501736</v>
      </c>
      <c r="N24" s="43">
        <v>1.5</v>
      </c>
      <c r="O24" s="46">
        <f t="shared" ref="O24:S24" si="31">I24*$N24</f>
        <v>0</v>
      </c>
      <c r="P24" s="46">
        <f t="shared" si="31"/>
        <v>39.61088421</v>
      </c>
      <c r="Q24" s="46">
        <f t="shared" si="31"/>
        <v>0</v>
      </c>
      <c r="R24" s="46">
        <f t="shared" si="31"/>
        <v>0</v>
      </c>
      <c r="S24" s="46">
        <f t="shared" si="31"/>
        <v>538.7117682</v>
      </c>
      <c r="T24" s="47" t="str">
        <f t="shared" ref="T24:X24" si="32">O24/$H24</f>
        <v>#DIV/0!</v>
      </c>
      <c r="U24" s="48" t="str">
        <f t="shared" si="32"/>
        <v>#DIV/0!</v>
      </c>
      <c r="V24" s="48" t="str">
        <f t="shared" si="32"/>
        <v>#DIV/0!</v>
      </c>
      <c r="W24" s="48" t="str">
        <f t="shared" si="32"/>
        <v>#DIV/0!</v>
      </c>
      <c r="X24" s="49" t="str">
        <f t="shared" si="32"/>
        <v>#DIV/0!</v>
      </c>
    </row>
    <row r="25" ht="15.75" customHeight="1">
      <c r="A25" s="108"/>
      <c r="B25" s="51" t="s">
        <v>62</v>
      </c>
      <c r="C25" s="74">
        <v>43628.0</v>
      </c>
      <c r="D25" s="74"/>
      <c r="E25" s="68"/>
      <c r="F25" s="69"/>
      <c r="G25" s="69"/>
      <c r="H25" s="111"/>
      <c r="I25" s="71">
        <v>0.0</v>
      </c>
      <c r="J25" s="72">
        <v>37.498482207007314</v>
      </c>
      <c r="K25" s="72">
        <v>0.0</v>
      </c>
      <c r="L25" s="72">
        <v>0.0</v>
      </c>
      <c r="M25" s="73">
        <v>246.5222851746931</v>
      </c>
      <c r="N25" s="55">
        <v>1.5</v>
      </c>
      <c r="O25" s="58">
        <f t="shared" ref="O25:S25" si="33">I25*$N25</f>
        <v>0</v>
      </c>
      <c r="P25" s="58">
        <f t="shared" si="33"/>
        <v>56.24772331</v>
      </c>
      <c r="Q25" s="58">
        <f t="shared" si="33"/>
        <v>0</v>
      </c>
      <c r="R25" s="58">
        <f t="shared" si="33"/>
        <v>0</v>
      </c>
      <c r="S25" s="58">
        <f t="shared" si="33"/>
        <v>369.7834278</v>
      </c>
      <c r="T25" s="59" t="str">
        <f t="shared" ref="T25:X25" si="34">O25/$H25</f>
        <v>#DIV/0!</v>
      </c>
      <c r="U25" s="60" t="str">
        <f t="shared" si="34"/>
        <v>#DIV/0!</v>
      </c>
      <c r="V25" s="60" t="str">
        <f t="shared" si="34"/>
        <v>#DIV/0!</v>
      </c>
      <c r="W25" s="60" t="str">
        <f t="shared" si="34"/>
        <v>#DIV/0!</v>
      </c>
      <c r="X25" s="61" t="str">
        <f t="shared" si="34"/>
        <v>#DIV/0!</v>
      </c>
    </row>
    <row r="26" ht="15.75" customHeight="1">
      <c r="A26" s="108"/>
      <c r="B26" s="51" t="s">
        <v>62</v>
      </c>
      <c r="C26" s="74">
        <v>43636.0</v>
      </c>
      <c r="D26" s="74"/>
      <c r="E26" s="68"/>
      <c r="F26" s="69"/>
      <c r="G26" s="69"/>
      <c r="H26" s="111"/>
      <c r="I26" s="71">
        <v>0.0</v>
      </c>
      <c r="J26" s="72">
        <v>9.619593952073032</v>
      </c>
      <c r="K26" s="72">
        <v>0.0</v>
      </c>
      <c r="L26" s="72">
        <v>0.0</v>
      </c>
      <c r="M26" s="73">
        <v>82.18721671388101</v>
      </c>
      <c r="N26" s="55">
        <v>1.5</v>
      </c>
      <c r="O26" s="58">
        <f t="shared" ref="O26:S26" si="35">I26*$N26</f>
        <v>0</v>
      </c>
      <c r="P26" s="58">
        <f t="shared" si="35"/>
        <v>14.42939093</v>
      </c>
      <c r="Q26" s="58">
        <f t="shared" si="35"/>
        <v>0</v>
      </c>
      <c r="R26" s="58">
        <f t="shared" si="35"/>
        <v>0</v>
      </c>
      <c r="S26" s="58">
        <f t="shared" si="35"/>
        <v>123.2808251</v>
      </c>
      <c r="T26" s="59" t="str">
        <f t="shared" ref="T26:X26" si="36">O26/$H26</f>
        <v>#DIV/0!</v>
      </c>
      <c r="U26" s="60" t="str">
        <f t="shared" si="36"/>
        <v>#DIV/0!</v>
      </c>
      <c r="V26" s="60" t="str">
        <f t="shared" si="36"/>
        <v>#DIV/0!</v>
      </c>
      <c r="W26" s="60" t="str">
        <f t="shared" si="36"/>
        <v>#DIV/0!</v>
      </c>
      <c r="X26" s="61" t="str">
        <f t="shared" si="36"/>
        <v>#DIV/0!</v>
      </c>
    </row>
    <row r="27" ht="15.75" customHeight="1">
      <c r="A27" s="108"/>
      <c r="B27" s="51" t="s">
        <v>62</v>
      </c>
      <c r="C27" s="74">
        <v>43640.0</v>
      </c>
      <c r="D27" s="74"/>
      <c r="E27" s="68"/>
      <c r="F27" s="69"/>
      <c r="G27" s="69"/>
      <c r="H27" s="111"/>
      <c r="I27" s="71">
        <v>0.0</v>
      </c>
      <c r="J27" s="72">
        <v>4.6740083893326565</v>
      </c>
      <c r="K27" s="72">
        <v>0.0</v>
      </c>
      <c r="L27" s="72">
        <v>0.0</v>
      </c>
      <c r="M27" s="73">
        <v>40.75698772426818</v>
      </c>
      <c r="N27" s="55">
        <v>1.5</v>
      </c>
      <c r="O27" s="58">
        <f t="shared" ref="O27:S27" si="37">I27*$N27</f>
        <v>0</v>
      </c>
      <c r="P27" s="58">
        <f t="shared" si="37"/>
        <v>7.011012584</v>
      </c>
      <c r="Q27" s="58">
        <f t="shared" si="37"/>
        <v>0</v>
      </c>
      <c r="R27" s="58">
        <f t="shared" si="37"/>
        <v>0</v>
      </c>
      <c r="S27" s="58">
        <f t="shared" si="37"/>
        <v>61.13548159</v>
      </c>
      <c r="T27" s="59" t="str">
        <f t="shared" ref="T27:X27" si="38">O27/$H27</f>
        <v>#DIV/0!</v>
      </c>
      <c r="U27" s="60" t="str">
        <f t="shared" si="38"/>
        <v>#DIV/0!</v>
      </c>
      <c r="V27" s="60" t="str">
        <f t="shared" si="38"/>
        <v>#DIV/0!</v>
      </c>
      <c r="W27" s="60" t="str">
        <f t="shared" si="38"/>
        <v>#DIV/0!</v>
      </c>
      <c r="X27" s="61" t="str">
        <f t="shared" si="38"/>
        <v>#DIV/0!</v>
      </c>
    </row>
    <row r="28" ht="15.75" customHeight="1">
      <c r="A28" s="108"/>
      <c r="B28" s="51" t="s">
        <v>62</v>
      </c>
      <c r="C28" s="74">
        <v>43655.0</v>
      </c>
      <c r="D28" s="74"/>
      <c r="E28" s="68"/>
      <c r="F28" s="69"/>
      <c r="G28" s="69"/>
      <c r="H28" s="111"/>
      <c r="I28" s="71">
        <v>0.0</v>
      </c>
      <c r="J28" s="72">
        <v>3.343401060817379</v>
      </c>
      <c r="K28" s="72">
        <v>0.0</v>
      </c>
      <c r="L28" s="72">
        <v>0.0</v>
      </c>
      <c r="M28" s="73">
        <v>64.11554926030847</v>
      </c>
      <c r="N28" s="55">
        <v>1.5</v>
      </c>
      <c r="O28" s="58">
        <f t="shared" ref="O28:S28" si="39">I28*$N28</f>
        <v>0</v>
      </c>
      <c r="P28" s="58">
        <f t="shared" si="39"/>
        <v>5.015101591</v>
      </c>
      <c r="Q28" s="58">
        <f t="shared" si="39"/>
        <v>0</v>
      </c>
      <c r="R28" s="58">
        <f t="shared" si="39"/>
        <v>0</v>
      </c>
      <c r="S28" s="58">
        <f t="shared" si="39"/>
        <v>96.17332389</v>
      </c>
      <c r="T28" s="59" t="str">
        <f t="shared" ref="T28:X28" si="40">O28/$H28</f>
        <v>#DIV/0!</v>
      </c>
      <c r="U28" s="60" t="str">
        <f t="shared" si="40"/>
        <v>#DIV/0!</v>
      </c>
      <c r="V28" s="60" t="str">
        <f t="shared" si="40"/>
        <v>#DIV/0!</v>
      </c>
      <c r="W28" s="60" t="str">
        <f t="shared" si="40"/>
        <v>#DIV/0!</v>
      </c>
      <c r="X28" s="61" t="str">
        <f t="shared" si="40"/>
        <v>#DIV/0!</v>
      </c>
    </row>
    <row r="29" ht="15.75" customHeight="1">
      <c r="A29" s="108"/>
      <c r="B29" s="51" t="s">
        <v>62</v>
      </c>
      <c r="C29" s="74">
        <v>43669.0</v>
      </c>
      <c r="D29" s="74"/>
      <c r="E29" s="68"/>
      <c r="F29" s="69"/>
      <c r="G29" s="69"/>
      <c r="H29" s="111"/>
      <c r="I29" s="71">
        <v>0.0</v>
      </c>
      <c r="J29" s="72">
        <v>1.2974182198554582</v>
      </c>
      <c r="K29" s="72">
        <v>0.0</v>
      </c>
      <c r="L29" s="72">
        <v>0.0</v>
      </c>
      <c r="M29" s="73">
        <v>154.81676896443184</v>
      </c>
      <c r="N29" s="55">
        <v>1.5</v>
      </c>
      <c r="O29" s="58">
        <f t="shared" ref="O29:S29" si="41">I29*$N29</f>
        <v>0</v>
      </c>
      <c r="P29" s="58">
        <f t="shared" si="41"/>
        <v>1.94612733</v>
      </c>
      <c r="Q29" s="58">
        <f t="shared" si="41"/>
        <v>0</v>
      </c>
      <c r="R29" s="58">
        <f t="shared" si="41"/>
        <v>0</v>
      </c>
      <c r="S29" s="58">
        <f t="shared" si="41"/>
        <v>232.2251534</v>
      </c>
      <c r="T29" s="59" t="str">
        <f t="shared" ref="T29:X29" si="42">O29/$H29</f>
        <v>#DIV/0!</v>
      </c>
      <c r="U29" s="60" t="str">
        <f t="shared" si="42"/>
        <v>#DIV/0!</v>
      </c>
      <c r="V29" s="60" t="str">
        <f t="shared" si="42"/>
        <v>#DIV/0!</v>
      </c>
      <c r="W29" s="60" t="str">
        <f t="shared" si="42"/>
        <v>#DIV/0!</v>
      </c>
      <c r="X29" s="61" t="str">
        <f t="shared" si="42"/>
        <v>#DIV/0!</v>
      </c>
    </row>
    <row r="30" ht="15.75" customHeight="1">
      <c r="A30" s="108"/>
      <c r="B30" s="51" t="s">
        <v>62</v>
      </c>
      <c r="C30" s="74">
        <v>43683.0</v>
      </c>
      <c r="D30" s="74"/>
      <c r="E30" s="68"/>
      <c r="F30" s="69"/>
      <c r="G30" s="69"/>
      <c r="H30" s="111"/>
      <c r="I30" s="71">
        <v>0.0</v>
      </c>
      <c r="J30" s="72">
        <v>37.43839387599848</v>
      </c>
      <c r="K30" s="72">
        <v>0.0</v>
      </c>
      <c r="L30" s="72">
        <v>0.0</v>
      </c>
      <c r="M30" s="73">
        <v>430.2561693421467</v>
      </c>
      <c r="N30" s="55">
        <v>1.5</v>
      </c>
      <c r="O30" s="58">
        <f t="shared" ref="O30:S30" si="43">I30*$N30</f>
        <v>0</v>
      </c>
      <c r="P30" s="58">
        <f t="shared" si="43"/>
        <v>56.15759081</v>
      </c>
      <c r="Q30" s="58">
        <f t="shared" si="43"/>
        <v>0</v>
      </c>
      <c r="R30" s="58">
        <f t="shared" si="43"/>
        <v>0</v>
      </c>
      <c r="S30" s="58">
        <f t="shared" si="43"/>
        <v>645.384254</v>
      </c>
      <c r="T30" s="59" t="str">
        <f t="shared" ref="T30:X30" si="44">O30/$H30</f>
        <v>#DIV/0!</v>
      </c>
      <c r="U30" s="60" t="str">
        <f t="shared" si="44"/>
        <v>#DIV/0!</v>
      </c>
      <c r="V30" s="60" t="str">
        <f t="shared" si="44"/>
        <v>#DIV/0!</v>
      </c>
      <c r="W30" s="60" t="str">
        <f t="shared" si="44"/>
        <v>#DIV/0!</v>
      </c>
      <c r="X30" s="61" t="str">
        <f t="shared" si="44"/>
        <v>#DIV/0!</v>
      </c>
    </row>
    <row r="31" ht="15.75" customHeight="1">
      <c r="A31" s="108"/>
      <c r="B31" s="51" t="s">
        <v>62</v>
      </c>
      <c r="C31" s="74">
        <v>43704.0</v>
      </c>
      <c r="D31" s="74"/>
      <c r="E31" s="68"/>
      <c r="F31" s="69"/>
      <c r="G31" s="69"/>
      <c r="H31" s="111"/>
      <c r="I31" s="71">
        <v>0.0</v>
      </c>
      <c r="J31" s="72">
        <v>2.4884023287265964</v>
      </c>
      <c r="K31" s="72">
        <v>0.0</v>
      </c>
      <c r="L31" s="72">
        <v>0.0</v>
      </c>
      <c r="M31" s="73">
        <v>54.09083648095688</v>
      </c>
      <c r="N31" s="55">
        <v>1.5</v>
      </c>
      <c r="O31" s="58">
        <f t="shared" ref="O31:S31" si="45">I31*$N31</f>
        <v>0</v>
      </c>
      <c r="P31" s="58">
        <f t="shared" si="45"/>
        <v>3.732603493</v>
      </c>
      <c r="Q31" s="58">
        <f t="shared" si="45"/>
        <v>0</v>
      </c>
      <c r="R31" s="58">
        <f t="shared" si="45"/>
        <v>0</v>
      </c>
      <c r="S31" s="58">
        <f t="shared" si="45"/>
        <v>81.13625472</v>
      </c>
      <c r="T31" s="59" t="str">
        <f t="shared" ref="T31:X31" si="46">O31/$H31</f>
        <v>#DIV/0!</v>
      </c>
      <c r="U31" s="60" t="str">
        <f t="shared" si="46"/>
        <v>#DIV/0!</v>
      </c>
      <c r="V31" s="60" t="str">
        <f t="shared" si="46"/>
        <v>#DIV/0!</v>
      </c>
      <c r="W31" s="60" t="str">
        <f t="shared" si="46"/>
        <v>#DIV/0!</v>
      </c>
      <c r="X31" s="61" t="str">
        <f t="shared" si="46"/>
        <v>#DIV/0!</v>
      </c>
    </row>
    <row r="32" ht="15.75" customHeight="1">
      <c r="A32" s="108"/>
      <c r="B32" s="51" t="s">
        <v>62</v>
      </c>
      <c r="C32" s="74">
        <v>43720.0</v>
      </c>
      <c r="D32" s="74"/>
      <c r="E32" s="68"/>
      <c r="F32" s="69"/>
      <c r="G32" s="69"/>
      <c r="H32" s="111"/>
      <c r="I32" s="71">
        <v>0.0</v>
      </c>
      <c r="J32" s="72">
        <v>18.460407949790792</v>
      </c>
      <c r="K32" s="72">
        <v>0.0</v>
      </c>
      <c r="L32" s="72">
        <v>0.0</v>
      </c>
      <c r="M32" s="73">
        <v>491.05491816178784</v>
      </c>
      <c r="N32" s="55">
        <v>1.5</v>
      </c>
      <c r="O32" s="58">
        <f t="shared" ref="O32:S32" si="47">I32*$N32</f>
        <v>0</v>
      </c>
      <c r="P32" s="58">
        <f t="shared" si="47"/>
        <v>27.69061192</v>
      </c>
      <c r="Q32" s="58">
        <f t="shared" si="47"/>
        <v>0</v>
      </c>
      <c r="R32" s="58">
        <f t="shared" si="47"/>
        <v>0</v>
      </c>
      <c r="S32" s="58">
        <f t="shared" si="47"/>
        <v>736.5823772</v>
      </c>
      <c r="T32" s="59" t="str">
        <f t="shared" ref="T32:X32" si="48">O32/$H32</f>
        <v>#DIV/0!</v>
      </c>
      <c r="U32" s="60" t="str">
        <f t="shared" si="48"/>
        <v>#DIV/0!</v>
      </c>
      <c r="V32" s="60" t="str">
        <f t="shared" si="48"/>
        <v>#DIV/0!</v>
      </c>
      <c r="W32" s="60" t="str">
        <f t="shared" si="48"/>
        <v>#DIV/0!</v>
      </c>
      <c r="X32" s="61" t="str">
        <f t="shared" si="48"/>
        <v>#DIV/0!</v>
      </c>
    </row>
    <row r="33" ht="15.75" customHeight="1">
      <c r="A33" s="38">
        <v>2020.0</v>
      </c>
      <c r="B33" s="112" t="s">
        <v>78</v>
      </c>
      <c r="C33" s="113"/>
      <c r="D33" s="113"/>
      <c r="E33" s="92"/>
      <c r="F33" s="93"/>
      <c r="G33" s="93"/>
      <c r="H33" s="114"/>
      <c r="I33" s="90"/>
      <c r="J33" s="90"/>
      <c r="K33" s="90"/>
      <c r="L33" s="90"/>
      <c r="M33" s="115"/>
      <c r="N33" s="98"/>
      <c r="O33" s="46"/>
      <c r="P33" s="116"/>
      <c r="Q33" s="116"/>
      <c r="R33" s="116"/>
      <c r="S33" s="116"/>
      <c r="T33" s="117"/>
      <c r="U33" s="118"/>
      <c r="V33" s="118"/>
      <c r="W33" s="118"/>
      <c r="X33" s="119"/>
    </row>
    <row r="34" ht="15.75" customHeight="1">
      <c r="A34" s="38" t="s">
        <v>79</v>
      </c>
      <c r="B34" s="120" t="s">
        <v>80</v>
      </c>
      <c r="C34" s="121">
        <v>44307.0</v>
      </c>
      <c r="D34" s="122">
        <v>1.0</v>
      </c>
      <c r="E34" s="63"/>
      <c r="F34" s="123">
        <v>3.0</v>
      </c>
      <c r="G34" s="123" t="s">
        <v>81</v>
      </c>
      <c r="H34" s="107"/>
      <c r="I34" s="124">
        <v>0.0</v>
      </c>
      <c r="J34" s="125">
        <v>0.42792337103711964</v>
      </c>
      <c r="K34" s="126">
        <v>0.0</v>
      </c>
      <c r="L34" s="126">
        <v>0.0</v>
      </c>
      <c r="M34" s="127">
        <v>4.3176605691056915</v>
      </c>
      <c r="N34" s="43">
        <v>1.5</v>
      </c>
      <c r="O34" s="46">
        <f t="shared" ref="O34:S34" si="49">I34*$N34</f>
        <v>0</v>
      </c>
      <c r="P34" s="46">
        <f t="shared" si="49"/>
        <v>0.6418850566</v>
      </c>
      <c r="Q34" s="46">
        <f t="shared" si="49"/>
        <v>0</v>
      </c>
      <c r="R34" s="46">
        <f t="shared" si="49"/>
        <v>0</v>
      </c>
      <c r="S34" s="128">
        <f t="shared" si="49"/>
        <v>6.476490854</v>
      </c>
      <c r="T34" s="47" t="str">
        <f t="shared" ref="T34:X34" si="50">O34/$H34</f>
        <v>#DIV/0!</v>
      </c>
      <c r="U34" s="48" t="str">
        <f t="shared" si="50"/>
        <v>#DIV/0!</v>
      </c>
      <c r="V34" s="48" t="str">
        <f t="shared" si="50"/>
        <v>#DIV/0!</v>
      </c>
      <c r="W34" s="48" t="str">
        <f t="shared" si="50"/>
        <v>#DIV/0!</v>
      </c>
      <c r="X34" s="49" t="str">
        <f t="shared" si="50"/>
        <v>#DIV/0!</v>
      </c>
      <c r="Z34" s="129">
        <v>1095.436</v>
      </c>
    </row>
    <row r="35" ht="15.75" customHeight="1">
      <c r="A35" s="108"/>
      <c r="B35" s="130" t="s">
        <v>80</v>
      </c>
      <c r="C35" s="131">
        <v>44307.0</v>
      </c>
      <c r="D35" s="132">
        <v>3.0</v>
      </c>
      <c r="E35" s="69"/>
      <c r="F35" s="133">
        <v>3.0</v>
      </c>
      <c r="G35" s="133" t="s">
        <v>81</v>
      </c>
      <c r="H35" s="111"/>
      <c r="I35" s="134">
        <v>0.0</v>
      </c>
      <c r="J35" s="135">
        <v>0.2453786309808295</v>
      </c>
      <c r="K35" s="136">
        <v>0.0</v>
      </c>
      <c r="L35" s="136">
        <v>0.0</v>
      </c>
      <c r="M35" s="137">
        <v>1.919724593495935</v>
      </c>
      <c r="N35" s="55">
        <v>1.5</v>
      </c>
      <c r="O35" s="58">
        <f t="shared" ref="O35:S35" si="51">I35*$N35</f>
        <v>0</v>
      </c>
      <c r="P35" s="58">
        <f t="shared" si="51"/>
        <v>0.3680679465</v>
      </c>
      <c r="Q35" s="58">
        <f t="shared" si="51"/>
        <v>0</v>
      </c>
      <c r="R35" s="58">
        <f t="shared" si="51"/>
        <v>0</v>
      </c>
      <c r="S35" s="138">
        <f t="shared" si="51"/>
        <v>2.87958689</v>
      </c>
      <c r="T35" s="59" t="str">
        <f t="shared" ref="T35:X35" si="52">O35/$H35</f>
        <v>#DIV/0!</v>
      </c>
      <c r="U35" s="60" t="str">
        <f t="shared" si="52"/>
        <v>#DIV/0!</v>
      </c>
      <c r="V35" s="60" t="str">
        <f t="shared" si="52"/>
        <v>#DIV/0!</v>
      </c>
      <c r="W35" s="60" t="str">
        <f t="shared" si="52"/>
        <v>#DIV/0!</v>
      </c>
      <c r="X35" s="61" t="str">
        <f t="shared" si="52"/>
        <v>#DIV/0!</v>
      </c>
      <c r="Z35" s="139">
        <v>704.926</v>
      </c>
    </row>
    <row r="36" ht="15.75" customHeight="1">
      <c r="A36" s="108"/>
      <c r="B36" s="130" t="s">
        <v>80</v>
      </c>
      <c r="C36" s="131">
        <v>44307.0</v>
      </c>
      <c r="D36" s="132">
        <v>6.0</v>
      </c>
      <c r="E36" s="69"/>
      <c r="F36" s="133">
        <v>3.0</v>
      </c>
      <c r="G36" s="133">
        <v>0.0</v>
      </c>
      <c r="H36" s="111">
        <f t="shared" ref="H36:H81" si="55">F36*G36</f>
        <v>0</v>
      </c>
      <c r="I36" s="134">
        <v>0.0</v>
      </c>
      <c r="J36" s="136">
        <v>0.0</v>
      </c>
      <c r="K36" s="136">
        <v>0.0</v>
      </c>
      <c r="L36" s="136">
        <v>0.0</v>
      </c>
      <c r="M36" s="137">
        <v>0.9725071138211381</v>
      </c>
      <c r="N36" s="55">
        <v>1.5</v>
      </c>
      <c r="O36" s="58">
        <f t="shared" ref="O36:S36" si="53">I36*$N36</f>
        <v>0</v>
      </c>
      <c r="P36" s="58">
        <f t="shared" si="53"/>
        <v>0</v>
      </c>
      <c r="Q36" s="58">
        <f t="shared" si="53"/>
        <v>0</v>
      </c>
      <c r="R36" s="58">
        <f t="shared" si="53"/>
        <v>0</v>
      </c>
      <c r="S36" s="138">
        <f t="shared" si="53"/>
        <v>1.458760671</v>
      </c>
      <c r="T36" s="59" t="str">
        <f t="shared" ref="T36:X36" si="54">O36/$H36</f>
        <v>#DIV/0!</v>
      </c>
      <c r="U36" s="60" t="str">
        <f t="shared" si="54"/>
        <v>#DIV/0!</v>
      </c>
      <c r="V36" s="60" t="str">
        <f t="shared" si="54"/>
        <v>#DIV/0!</v>
      </c>
      <c r="W36" s="60" t="str">
        <f t="shared" si="54"/>
        <v>#DIV/0!</v>
      </c>
      <c r="X36" s="61" t="str">
        <f t="shared" si="54"/>
        <v>#DIV/0!</v>
      </c>
      <c r="Z36" s="139">
        <v>214.649</v>
      </c>
    </row>
    <row r="37" ht="15.75" customHeight="1">
      <c r="A37" s="108"/>
      <c r="B37" s="130" t="s">
        <v>80</v>
      </c>
      <c r="C37" s="131">
        <v>44321.0</v>
      </c>
      <c r="D37" s="132">
        <v>1.0</v>
      </c>
      <c r="E37" s="69"/>
      <c r="F37" s="133">
        <v>3.0</v>
      </c>
      <c r="G37" s="133">
        <v>0.0</v>
      </c>
      <c r="H37" s="111">
        <f t="shared" si="55"/>
        <v>0</v>
      </c>
      <c r="I37" s="134">
        <v>0.0</v>
      </c>
      <c r="J37" s="135">
        <v>0.2170211353619032</v>
      </c>
      <c r="K37" s="136">
        <v>0.0</v>
      </c>
      <c r="L37" s="136">
        <v>0.0</v>
      </c>
      <c r="M37" s="137">
        <v>2.6816676829268293</v>
      </c>
      <c r="N37" s="55">
        <v>1.5</v>
      </c>
      <c r="O37" s="58">
        <f t="shared" ref="O37:S37" si="56">I37*$N37</f>
        <v>0</v>
      </c>
      <c r="P37" s="58">
        <f t="shared" si="56"/>
        <v>0.325531703</v>
      </c>
      <c r="Q37" s="58">
        <f t="shared" si="56"/>
        <v>0</v>
      </c>
      <c r="R37" s="58">
        <f t="shared" si="56"/>
        <v>0</v>
      </c>
      <c r="S37" s="138">
        <f t="shared" si="56"/>
        <v>4.022501524</v>
      </c>
      <c r="T37" s="59" t="str">
        <f t="shared" ref="T37:X37" si="57">O37/$H37</f>
        <v>#DIV/0!</v>
      </c>
      <c r="U37" s="60" t="str">
        <f t="shared" si="57"/>
        <v>#DIV/0!</v>
      </c>
      <c r="V37" s="60" t="str">
        <f t="shared" si="57"/>
        <v>#DIV/0!</v>
      </c>
      <c r="W37" s="60" t="str">
        <f t="shared" si="57"/>
        <v>#DIV/0!</v>
      </c>
      <c r="X37" s="61" t="str">
        <f t="shared" si="57"/>
        <v>#DIV/0!</v>
      </c>
      <c r="Z37" s="139">
        <v>293.026</v>
      </c>
    </row>
    <row r="38" ht="15.75" customHeight="1">
      <c r="A38" s="108"/>
      <c r="B38" s="130" t="s">
        <v>80</v>
      </c>
      <c r="C38" s="131">
        <v>44321.0</v>
      </c>
      <c r="D38" s="132">
        <v>3.0</v>
      </c>
      <c r="E38" s="69"/>
      <c r="F38" s="133">
        <v>3.0</v>
      </c>
      <c r="G38" s="133">
        <v>0.0</v>
      </c>
      <c r="H38" s="111">
        <f t="shared" si="55"/>
        <v>0</v>
      </c>
      <c r="I38" s="134">
        <v>0.0</v>
      </c>
      <c r="J38" s="136">
        <v>0.0</v>
      </c>
      <c r="K38" s="136">
        <v>0.0</v>
      </c>
      <c r="L38" s="136">
        <v>0.0</v>
      </c>
      <c r="M38" s="137">
        <v>2.1322225609756096</v>
      </c>
      <c r="N38" s="55">
        <v>1.5</v>
      </c>
      <c r="O38" s="58">
        <f t="shared" ref="O38:S38" si="58">I38*$N38</f>
        <v>0</v>
      </c>
      <c r="P38" s="58">
        <f t="shared" si="58"/>
        <v>0</v>
      </c>
      <c r="Q38" s="58">
        <f t="shared" si="58"/>
        <v>0</v>
      </c>
      <c r="R38" s="58">
        <f t="shared" si="58"/>
        <v>0</v>
      </c>
      <c r="S38" s="138">
        <f t="shared" si="58"/>
        <v>3.198333841</v>
      </c>
      <c r="T38" s="59" t="str">
        <f t="shared" ref="T38:X38" si="59">O38/$H38</f>
        <v>#DIV/0!</v>
      </c>
      <c r="U38" s="60" t="str">
        <f t="shared" si="59"/>
        <v>#DIV/0!</v>
      </c>
      <c r="V38" s="60" t="str">
        <f t="shared" si="59"/>
        <v>#DIV/0!</v>
      </c>
      <c r="W38" s="60" t="str">
        <f t="shared" si="59"/>
        <v>#DIV/0!</v>
      </c>
      <c r="X38" s="61" t="str">
        <f t="shared" si="59"/>
        <v>#DIV/0!</v>
      </c>
      <c r="Z38" s="139">
        <v>363.653</v>
      </c>
    </row>
    <row r="39" ht="15.75" customHeight="1">
      <c r="A39" s="108"/>
      <c r="B39" s="130" t="s">
        <v>80</v>
      </c>
      <c r="C39" s="131">
        <v>44328.0</v>
      </c>
      <c r="D39" s="132">
        <v>1.0</v>
      </c>
      <c r="E39" s="69"/>
      <c r="F39" s="133">
        <v>3.0</v>
      </c>
      <c r="G39" s="133">
        <v>0.0</v>
      </c>
      <c r="H39" s="111">
        <f t="shared" si="55"/>
        <v>0</v>
      </c>
      <c r="I39" s="134">
        <v>0.0</v>
      </c>
      <c r="J39" s="135">
        <v>0.19381472040783815</v>
      </c>
      <c r="K39" s="136">
        <v>0.0</v>
      </c>
      <c r="L39" s="136">
        <v>0.0</v>
      </c>
      <c r="M39" s="137">
        <v>0.8801006097560976</v>
      </c>
      <c r="N39" s="55">
        <v>1.5</v>
      </c>
      <c r="O39" s="58">
        <f t="shared" ref="O39:S39" si="60">I39*$N39</f>
        <v>0</v>
      </c>
      <c r="P39" s="58">
        <f t="shared" si="60"/>
        <v>0.2907220806</v>
      </c>
      <c r="Q39" s="58">
        <f t="shared" si="60"/>
        <v>0</v>
      </c>
      <c r="R39" s="58">
        <f t="shared" si="60"/>
        <v>0</v>
      </c>
      <c r="S39" s="138">
        <f t="shared" si="60"/>
        <v>1.320150915</v>
      </c>
      <c r="T39" s="59" t="str">
        <f t="shared" ref="T39:X39" si="61">O39/$H39</f>
        <v>#DIV/0!</v>
      </c>
      <c r="U39" s="60" t="str">
        <f t="shared" si="61"/>
        <v>#DIV/0!</v>
      </c>
      <c r="V39" s="60" t="str">
        <f t="shared" si="61"/>
        <v>#DIV/0!</v>
      </c>
      <c r="W39" s="60" t="str">
        <f t="shared" si="61"/>
        <v>#DIV/0!</v>
      </c>
      <c r="X39" s="61" t="str">
        <f t="shared" si="61"/>
        <v>#DIV/0!</v>
      </c>
      <c r="Z39" s="139">
        <v>81.945</v>
      </c>
    </row>
    <row r="40" ht="15.75" customHeight="1">
      <c r="A40" s="108"/>
      <c r="B40" s="130" t="s">
        <v>80</v>
      </c>
      <c r="C40" s="131">
        <v>44328.0</v>
      </c>
      <c r="D40" s="132">
        <v>4.0</v>
      </c>
      <c r="E40" s="69"/>
      <c r="F40" s="133">
        <v>3.0</v>
      </c>
      <c r="G40" s="133">
        <v>0.0</v>
      </c>
      <c r="H40" s="111">
        <f t="shared" si="55"/>
        <v>0</v>
      </c>
      <c r="I40" s="134">
        <v>0.0</v>
      </c>
      <c r="J40" s="136">
        <v>0.0</v>
      </c>
      <c r="K40" s="136">
        <v>0.0</v>
      </c>
      <c r="L40" s="136">
        <v>0.0</v>
      </c>
      <c r="M40" s="137">
        <v>0.8954065040650406</v>
      </c>
      <c r="N40" s="55">
        <v>1.5</v>
      </c>
      <c r="O40" s="58">
        <f t="shared" ref="O40:S40" si="62">I40*$N40</f>
        <v>0</v>
      </c>
      <c r="P40" s="58">
        <f t="shared" si="62"/>
        <v>0</v>
      </c>
      <c r="Q40" s="58">
        <f t="shared" si="62"/>
        <v>0</v>
      </c>
      <c r="R40" s="58">
        <f t="shared" si="62"/>
        <v>0</v>
      </c>
      <c r="S40" s="138">
        <f t="shared" si="62"/>
        <v>1.343109756</v>
      </c>
      <c r="T40" s="59" t="str">
        <f t="shared" ref="T40:X40" si="63">O40/$H40</f>
        <v>#DIV/0!</v>
      </c>
      <c r="U40" s="60" t="str">
        <f t="shared" si="63"/>
        <v>#DIV/0!</v>
      </c>
      <c r="V40" s="60" t="str">
        <f t="shared" si="63"/>
        <v>#DIV/0!</v>
      </c>
      <c r="W40" s="60" t="str">
        <f t="shared" si="63"/>
        <v>#DIV/0!</v>
      </c>
      <c r="X40" s="61" t="str">
        <f t="shared" si="63"/>
        <v>#DIV/0!</v>
      </c>
      <c r="Z40" s="139">
        <v>165.787</v>
      </c>
    </row>
    <row r="41" ht="15.75" customHeight="1">
      <c r="A41" s="108"/>
      <c r="B41" s="130" t="s">
        <v>80</v>
      </c>
      <c r="C41" s="131">
        <v>44342.0</v>
      </c>
      <c r="D41" s="132">
        <v>1.0</v>
      </c>
      <c r="E41" s="69"/>
      <c r="F41" s="133">
        <v>3.0</v>
      </c>
      <c r="G41" s="133">
        <v>167.0</v>
      </c>
      <c r="H41" s="111">
        <f t="shared" si="55"/>
        <v>501</v>
      </c>
      <c r="I41" s="134">
        <v>0.0</v>
      </c>
      <c r="J41" s="135">
        <v>1.6717168498752057</v>
      </c>
      <c r="K41" s="136">
        <v>0.0</v>
      </c>
      <c r="L41" s="136">
        <v>0.0</v>
      </c>
      <c r="M41" s="137">
        <v>10.609341449916988</v>
      </c>
      <c r="N41" s="55">
        <v>1.5</v>
      </c>
      <c r="O41" s="58">
        <f t="shared" ref="O41:S41" si="64">I41*$N41</f>
        <v>0</v>
      </c>
      <c r="P41" s="58">
        <f t="shared" si="64"/>
        <v>2.507575275</v>
      </c>
      <c r="Q41" s="58">
        <f t="shared" si="64"/>
        <v>0</v>
      </c>
      <c r="R41" s="58">
        <f t="shared" si="64"/>
        <v>0</v>
      </c>
      <c r="S41" s="138">
        <f t="shared" si="64"/>
        <v>15.91401217</v>
      </c>
      <c r="T41" s="59">
        <f t="shared" ref="T41:X41" si="65">O41/$H41</f>
        <v>0</v>
      </c>
      <c r="U41" s="60">
        <f t="shared" si="65"/>
        <v>0.005005140269</v>
      </c>
      <c r="V41" s="60">
        <f t="shared" si="65"/>
        <v>0</v>
      </c>
      <c r="W41" s="60">
        <f t="shared" si="65"/>
        <v>0</v>
      </c>
      <c r="X41" s="61">
        <f t="shared" si="65"/>
        <v>0.03176449536</v>
      </c>
      <c r="Z41" s="139">
        <v>1419.407</v>
      </c>
    </row>
    <row r="42" ht="15.75" customHeight="1">
      <c r="A42" s="108"/>
      <c r="B42" s="130" t="s">
        <v>80</v>
      </c>
      <c r="C42" s="131">
        <v>44342.0</v>
      </c>
      <c r="D42" s="132">
        <v>3.0</v>
      </c>
      <c r="E42" s="69"/>
      <c r="F42" s="133">
        <v>3.0</v>
      </c>
      <c r="G42" s="133">
        <v>167.0</v>
      </c>
      <c r="H42" s="111">
        <f t="shared" si="55"/>
        <v>501</v>
      </c>
      <c r="I42" s="134">
        <v>0.0</v>
      </c>
      <c r="J42" s="135">
        <v>0.3246760660612819</v>
      </c>
      <c r="K42" s="136">
        <v>0.0</v>
      </c>
      <c r="L42" s="136">
        <v>0.0</v>
      </c>
      <c r="M42" s="137">
        <v>4.432385162601626</v>
      </c>
      <c r="N42" s="55">
        <v>1.5</v>
      </c>
      <c r="O42" s="58">
        <f t="shared" ref="O42:S42" si="66">I42*$N42</f>
        <v>0</v>
      </c>
      <c r="P42" s="58">
        <f t="shared" si="66"/>
        <v>0.4870140991</v>
      </c>
      <c r="Q42" s="58">
        <f t="shared" si="66"/>
        <v>0</v>
      </c>
      <c r="R42" s="58">
        <f t="shared" si="66"/>
        <v>0</v>
      </c>
      <c r="S42" s="138">
        <f t="shared" si="66"/>
        <v>6.648577744</v>
      </c>
      <c r="T42" s="59">
        <f t="shared" ref="T42:X42" si="67">O42/$H42</f>
        <v>0</v>
      </c>
      <c r="U42" s="60">
        <f t="shared" si="67"/>
        <v>0.0009720840301</v>
      </c>
      <c r="V42" s="60">
        <f t="shared" si="67"/>
        <v>0</v>
      </c>
      <c r="W42" s="60">
        <f t="shared" si="67"/>
        <v>0</v>
      </c>
      <c r="X42" s="61">
        <f t="shared" si="67"/>
        <v>0.01327061426</v>
      </c>
      <c r="Z42" s="139">
        <v>422.904</v>
      </c>
    </row>
    <row r="43" ht="15.75" customHeight="1">
      <c r="A43" s="108"/>
      <c r="B43" s="130" t="s">
        <v>80</v>
      </c>
      <c r="C43" s="131">
        <v>44349.0</v>
      </c>
      <c r="D43" s="132">
        <v>1.0</v>
      </c>
      <c r="E43" s="69"/>
      <c r="F43" s="133">
        <v>3.0</v>
      </c>
      <c r="G43" s="133">
        <v>100.0</v>
      </c>
      <c r="H43" s="111">
        <f t="shared" si="55"/>
        <v>300</v>
      </c>
      <c r="I43" s="134">
        <v>0.0</v>
      </c>
      <c r="J43" s="135">
        <v>1.6687762200626624</v>
      </c>
      <c r="K43" s="136">
        <v>0.0</v>
      </c>
      <c r="L43" s="136">
        <v>0.0</v>
      </c>
      <c r="M43" s="137">
        <v>19.141395498985425</v>
      </c>
      <c r="N43" s="55">
        <v>1.5</v>
      </c>
      <c r="O43" s="58">
        <f t="shared" ref="O43:S43" si="68">I43*$N43</f>
        <v>0</v>
      </c>
      <c r="P43" s="58">
        <f t="shared" si="68"/>
        <v>2.50316433</v>
      </c>
      <c r="Q43" s="58">
        <f t="shared" si="68"/>
        <v>0</v>
      </c>
      <c r="R43" s="58">
        <f t="shared" si="68"/>
        <v>0</v>
      </c>
      <c r="S43" s="138">
        <f t="shared" si="68"/>
        <v>28.71209325</v>
      </c>
      <c r="T43" s="59">
        <f t="shared" ref="T43:X43" si="69">O43/$H43</f>
        <v>0</v>
      </c>
      <c r="U43" s="60">
        <f t="shared" si="69"/>
        <v>0.0083438811</v>
      </c>
      <c r="V43" s="60">
        <f t="shared" si="69"/>
        <v>0</v>
      </c>
      <c r="W43" s="60">
        <f t="shared" si="69"/>
        <v>0</v>
      </c>
      <c r="X43" s="61">
        <f t="shared" si="69"/>
        <v>0.09570697749</v>
      </c>
      <c r="Z43" s="139">
        <v>3560.418</v>
      </c>
    </row>
    <row r="44" ht="15.75" customHeight="1">
      <c r="A44" s="108"/>
      <c r="B44" s="130" t="s">
        <v>80</v>
      </c>
      <c r="C44" s="131">
        <v>44349.0</v>
      </c>
      <c r="D44" s="132">
        <v>3.0</v>
      </c>
      <c r="E44" s="69"/>
      <c r="F44" s="133">
        <v>3.0</v>
      </c>
      <c r="G44" s="133">
        <v>100.0</v>
      </c>
      <c r="H44" s="111">
        <f t="shared" si="55"/>
        <v>300</v>
      </c>
      <c r="I44" s="134">
        <v>0.0</v>
      </c>
      <c r="J44" s="135">
        <v>2.450406245021507</v>
      </c>
      <c r="K44" s="136">
        <v>0.0</v>
      </c>
      <c r="L44" s="136">
        <v>0.0</v>
      </c>
      <c r="M44" s="137">
        <v>29.919762958863675</v>
      </c>
      <c r="N44" s="55">
        <v>1.5</v>
      </c>
      <c r="O44" s="58">
        <f t="shared" ref="O44:S44" si="70">I44*$N44</f>
        <v>0</v>
      </c>
      <c r="P44" s="58">
        <f t="shared" si="70"/>
        <v>3.675609368</v>
      </c>
      <c r="Q44" s="58">
        <f t="shared" si="70"/>
        <v>0</v>
      </c>
      <c r="R44" s="58">
        <f t="shared" si="70"/>
        <v>0</v>
      </c>
      <c r="S44" s="138">
        <f t="shared" si="70"/>
        <v>44.87964444</v>
      </c>
      <c r="T44" s="59">
        <f t="shared" ref="T44:X44" si="71">O44/$H44</f>
        <v>0</v>
      </c>
      <c r="U44" s="60">
        <f t="shared" si="71"/>
        <v>0.01225203123</v>
      </c>
      <c r="V44" s="60">
        <f t="shared" si="71"/>
        <v>0</v>
      </c>
      <c r="W44" s="60">
        <f t="shared" si="71"/>
        <v>0</v>
      </c>
      <c r="X44" s="61">
        <f t="shared" si="71"/>
        <v>0.1495988148</v>
      </c>
      <c r="Z44" s="139">
        <v>4044.162</v>
      </c>
    </row>
    <row r="45" ht="15.75" customHeight="1">
      <c r="A45" s="108"/>
      <c r="B45" s="130" t="s">
        <v>80</v>
      </c>
      <c r="C45" s="131">
        <v>44363.0</v>
      </c>
      <c r="D45" s="132">
        <v>1.0</v>
      </c>
      <c r="E45" s="69"/>
      <c r="F45" s="133">
        <v>3.0</v>
      </c>
      <c r="G45" s="110">
        <v>667.0</v>
      </c>
      <c r="H45" s="111">
        <f t="shared" si="55"/>
        <v>2001</v>
      </c>
      <c r="I45" s="134">
        <v>0.0</v>
      </c>
      <c r="J45" s="135">
        <v>7.494542244171845</v>
      </c>
      <c r="K45" s="136">
        <v>0.0</v>
      </c>
      <c r="L45" s="136">
        <v>0.0</v>
      </c>
      <c r="M45" s="137">
        <v>29.054737133370228</v>
      </c>
      <c r="N45" s="55">
        <v>1.5</v>
      </c>
      <c r="O45" s="58">
        <f t="shared" ref="O45:S45" si="72">I45*$N45</f>
        <v>0</v>
      </c>
      <c r="P45" s="58">
        <f t="shared" si="72"/>
        <v>11.24181337</v>
      </c>
      <c r="Q45" s="58">
        <f t="shared" si="72"/>
        <v>0</v>
      </c>
      <c r="R45" s="58">
        <f t="shared" si="72"/>
        <v>0</v>
      </c>
      <c r="S45" s="138">
        <f t="shared" si="72"/>
        <v>43.5821057</v>
      </c>
      <c r="T45" s="59">
        <f t="shared" ref="T45:X45" si="73">O45/$H45</f>
        <v>0</v>
      </c>
      <c r="U45" s="60">
        <f t="shared" si="73"/>
        <v>0.005618097634</v>
      </c>
      <c r="V45" s="60">
        <f t="shared" si="73"/>
        <v>0</v>
      </c>
      <c r="W45" s="60">
        <f t="shared" si="73"/>
        <v>0</v>
      </c>
      <c r="X45" s="61">
        <f t="shared" si="73"/>
        <v>0.02178016277</v>
      </c>
      <c r="Z45" s="139">
        <v>7958.461</v>
      </c>
    </row>
    <row r="46" ht="15.75" customHeight="1">
      <c r="A46" s="108"/>
      <c r="B46" s="130" t="s">
        <v>80</v>
      </c>
      <c r="C46" s="131">
        <v>44384.0</v>
      </c>
      <c r="D46" s="132">
        <v>1.0</v>
      </c>
      <c r="E46" s="69"/>
      <c r="F46" s="133">
        <v>3.0</v>
      </c>
      <c r="G46" s="110">
        <v>11600.0</v>
      </c>
      <c r="H46" s="111">
        <f t="shared" si="55"/>
        <v>34800</v>
      </c>
      <c r="I46" s="134">
        <v>0.0</v>
      </c>
      <c r="J46" s="135">
        <v>184.84424618979347</v>
      </c>
      <c r="K46" s="136">
        <v>0.0</v>
      </c>
      <c r="L46" s="136">
        <v>0.0</v>
      </c>
      <c r="M46" s="137">
        <v>574.7024283873526</v>
      </c>
      <c r="N46" s="55">
        <v>1.5</v>
      </c>
      <c r="O46" s="58">
        <f t="shared" ref="O46:S46" si="74">I46*$N46</f>
        <v>0</v>
      </c>
      <c r="P46" s="58">
        <f t="shared" si="74"/>
        <v>277.2663693</v>
      </c>
      <c r="Q46" s="58">
        <f t="shared" si="74"/>
        <v>0</v>
      </c>
      <c r="R46" s="58">
        <f t="shared" si="74"/>
        <v>0</v>
      </c>
      <c r="S46" s="138">
        <f t="shared" si="74"/>
        <v>862.0536426</v>
      </c>
      <c r="T46" s="59">
        <f t="shared" ref="T46:X46" si="75">O46/$H46</f>
        <v>0</v>
      </c>
      <c r="U46" s="60">
        <f t="shared" si="75"/>
        <v>0.007967424405</v>
      </c>
      <c r="V46" s="60">
        <f t="shared" si="75"/>
        <v>0</v>
      </c>
      <c r="W46" s="60">
        <f t="shared" si="75"/>
        <v>0</v>
      </c>
      <c r="X46" s="61">
        <f t="shared" si="75"/>
        <v>0.0247716564</v>
      </c>
      <c r="Z46" s="139">
        <v>103853.148</v>
      </c>
    </row>
    <row r="47" ht="15.75" customHeight="1">
      <c r="A47" s="108"/>
      <c r="B47" s="130" t="s">
        <v>80</v>
      </c>
      <c r="C47" s="131">
        <v>44391.0</v>
      </c>
      <c r="D47" s="132">
        <v>1.0</v>
      </c>
      <c r="E47" s="69"/>
      <c r="F47" s="133">
        <v>6.0</v>
      </c>
      <c r="G47" s="110">
        <v>375.0</v>
      </c>
      <c r="H47" s="111">
        <f t="shared" si="55"/>
        <v>2250</v>
      </c>
      <c r="I47" s="140">
        <v>0.15919936373276777</v>
      </c>
      <c r="J47" s="135">
        <v>16.63195528649567</v>
      </c>
      <c r="K47" s="136">
        <v>0.0</v>
      </c>
      <c r="L47" s="136">
        <v>0.0</v>
      </c>
      <c r="M47" s="137">
        <v>227.56853999405294</v>
      </c>
      <c r="N47" s="55">
        <v>1.5</v>
      </c>
      <c r="O47" s="58">
        <f t="shared" ref="O47:S47" si="76">I47*$N47</f>
        <v>0.2387990456</v>
      </c>
      <c r="P47" s="58">
        <f t="shared" si="76"/>
        <v>24.94793293</v>
      </c>
      <c r="Q47" s="58">
        <f t="shared" si="76"/>
        <v>0</v>
      </c>
      <c r="R47" s="58">
        <f t="shared" si="76"/>
        <v>0</v>
      </c>
      <c r="S47" s="138">
        <f t="shared" si="76"/>
        <v>341.35281</v>
      </c>
      <c r="T47" s="59">
        <f t="shared" ref="T47:X47" si="77">O47/$H47</f>
        <v>0.0001061329092</v>
      </c>
      <c r="U47" s="60">
        <f t="shared" si="77"/>
        <v>0.01108797019</v>
      </c>
      <c r="V47" s="60">
        <f t="shared" si="77"/>
        <v>0</v>
      </c>
      <c r="W47" s="60">
        <f t="shared" si="77"/>
        <v>0</v>
      </c>
      <c r="X47" s="61">
        <f t="shared" si="77"/>
        <v>0.15171236</v>
      </c>
      <c r="Z47" s="139">
        <v>42234.992</v>
      </c>
    </row>
    <row r="48" ht="15.75" customHeight="1">
      <c r="A48" s="108"/>
      <c r="B48" s="130" t="s">
        <v>80</v>
      </c>
      <c r="C48" s="131">
        <v>44398.0</v>
      </c>
      <c r="D48" s="132">
        <v>1.5</v>
      </c>
      <c r="E48" s="69"/>
      <c r="F48" s="133">
        <v>5.0</v>
      </c>
      <c r="G48" s="110">
        <v>2170.0</v>
      </c>
      <c r="H48" s="111">
        <f t="shared" si="55"/>
        <v>10850</v>
      </c>
      <c r="I48" s="140">
        <v>0.07143731136308018</v>
      </c>
      <c r="J48" s="135">
        <v>20.6102291434337</v>
      </c>
      <c r="K48" s="136">
        <v>0.0</v>
      </c>
      <c r="L48" s="136">
        <v>0.0</v>
      </c>
      <c r="M48" s="137">
        <v>326.3424323520666</v>
      </c>
      <c r="N48" s="55">
        <v>1.5</v>
      </c>
      <c r="O48" s="58">
        <f t="shared" ref="O48:S48" si="78">I48*$N48</f>
        <v>0.107155967</v>
      </c>
      <c r="P48" s="58">
        <f t="shared" si="78"/>
        <v>30.91534372</v>
      </c>
      <c r="Q48" s="58">
        <f t="shared" si="78"/>
        <v>0</v>
      </c>
      <c r="R48" s="58">
        <f t="shared" si="78"/>
        <v>0</v>
      </c>
      <c r="S48" s="138">
        <f t="shared" si="78"/>
        <v>489.5136485</v>
      </c>
      <c r="T48" s="59">
        <f t="shared" ref="T48:X48" si="79">O48/$H48</f>
        <v>0.000009876125995</v>
      </c>
      <c r="U48" s="60">
        <f t="shared" si="79"/>
        <v>0.002849340435</v>
      </c>
      <c r="V48" s="60">
        <f t="shared" si="79"/>
        <v>0</v>
      </c>
      <c r="W48" s="60">
        <f t="shared" si="79"/>
        <v>0</v>
      </c>
      <c r="X48" s="61">
        <f t="shared" si="79"/>
        <v>0.0451164653</v>
      </c>
      <c r="Z48" s="139">
        <v>78601.797</v>
      </c>
    </row>
    <row r="49" ht="15.75" customHeight="1">
      <c r="A49" s="108" t="s">
        <v>82</v>
      </c>
      <c r="B49" s="130" t="s">
        <v>80</v>
      </c>
      <c r="C49" s="131">
        <v>44405.0</v>
      </c>
      <c r="D49" s="132">
        <v>2.0</v>
      </c>
      <c r="E49" s="69"/>
      <c r="F49" s="133">
        <v>4.0</v>
      </c>
      <c r="G49" s="110">
        <v>1375.0</v>
      </c>
      <c r="H49" s="111">
        <f t="shared" si="55"/>
        <v>5500</v>
      </c>
      <c r="I49" s="140"/>
      <c r="J49" s="135"/>
      <c r="K49" s="136"/>
      <c r="L49" s="136"/>
      <c r="M49" s="137"/>
      <c r="N49" s="55"/>
      <c r="O49" s="58"/>
      <c r="P49" s="58"/>
      <c r="Q49" s="58"/>
      <c r="R49" s="58"/>
      <c r="S49" s="138"/>
      <c r="T49" s="59"/>
      <c r="U49" s="60"/>
      <c r="V49" s="60"/>
      <c r="W49" s="60"/>
      <c r="X49" s="61"/>
      <c r="Z49" s="139"/>
    </row>
    <row r="50" ht="15.75" customHeight="1">
      <c r="A50" s="108"/>
      <c r="B50" s="130" t="s">
        <v>80</v>
      </c>
      <c r="C50" s="131">
        <v>44412.0</v>
      </c>
      <c r="D50" s="132">
        <v>1.0</v>
      </c>
      <c r="E50" s="69"/>
      <c r="F50" s="110" t="s">
        <v>83</v>
      </c>
      <c r="G50" s="110">
        <v>667.0</v>
      </c>
      <c r="H50" s="111" t="str">
        <f t="shared" si="55"/>
        <v>#VALUE!</v>
      </c>
      <c r="I50" s="134">
        <v>0.0</v>
      </c>
      <c r="J50" s="135">
        <v>6.081592852211778</v>
      </c>
      <c r="K50" s="136">
        <v>0.0</v>
      </c>
      <c r="L50" s="136">
        <v>0.0</v>
      </c>
      <c r="M50" s="137">
        <v>52.69580284552846</v>
      </c>
      <c r="N50" s="55">
        <v>1.5</v>
      </c>
      <c r="O50" s="58">
        <f t="shared" ref="O50:S50" si="80">I50*$N50</f>
        <v>0</v>
      </c>
      <c r="P50" s="58">
        <f t="shared" si="80"/>
        <v>9.122389278</v>
      </c>
      <c r="Q50" s="58">
        <f t="shared" si="80"/>
        <v>0</v>
      </c>
      <c r="R50" s="58">
        <f t="shared" si="80"/>
        <v>0</v>
      </c>
      <c r="S50" s="138">
        <f t="shared" si="80"/>
        <v>79.04370427</v>
      </c>
      <c r="T50" s="59" t="str">
        <f t="shared" ref="T50:X50" si="81">O50/$H50</f>
        <v>#VALUE!</v>
      </c>
      <c r="U50" s="60" t="str">
        <f t="shared" si="81"/>
        <v>#VALUE!</v>
      </c>
      <c r="V50" s="60" t="str">
        <f t="shared" si="81"/>
        <v>#VALUE!</v>
      </c>
      <c r="W50" s="60" t="str">
        <f t="shared" si="81"/>
        <v>#VALUE!</v>
      </c>
      <c r="X50" s="61" t="str">
        <f t="shared" si="81"/>
        <v>#VALUE!</v>
      </c>
      <c r="Z50" s="139">
        <v>20157.469</v>
      </c>
    </row>
    <row r="51" ht="15.75" customHeight="1">
      <c r="A51" s="108"/>
      <c r="B51" s="130" t="s">
        <v>80</v>
      </c>
      <c r="C51" s="131">
        <v>44420.0</v>
      </c>
      <c r="D51" s="132">
        <v>1.5</v>
      </c>
      <c r="E51" s="69"/>
      <c r="F51" s="110" t="s">
        <v>83</v>
      </c>
      <c r="G51" s="110">
        <v>2250.0</v>
      </c>
      <c r="H51" s="111" t="str">
        <f t="shared" si="55"/>
        <v>#VALUE!</v>
      </c>
      <c r="I51" s="134">
        <v>0.0</v>
      </c>
      <c r="J51" s="135">
        <v>33.58659789708459</v>
      </c>
      <c r="K51" s="136">
        <v>0.0</v>
      </c>
      <c r="L51" s="136">
        <v>0.0</v>
      </c>
      <c r="M51" s="137">
        <v>188.04526422764226</v>
      </c>
      <c r="N51" s="55">
        <v>1.5</v>
      </c>
      <c r="O51" s="58">
        <f t="shared" ref="O51:S51" si="82">I51*$N51</f>
        <v>0</v>
      </c>
      <c r="P51" s="58">
        <f t="shared" si="82"/>
        <v>50.37989685</v>
      </c>
      <c r="Q51" s="58">
        <f t="shared" si="82"/>
        <v>0</v>
      </c>
      <c r="R51" s="58">
        <f t="shared" si="82"/>
        <v>0</v>
      </c>
      <c r="S51" s="138">
        <f t="shared" si="82"/>
        <v>282.0678963</v>
      </c>
      <c r="T51" s="59" t="str">
        <f t="shared" ref="T51:X51" si="83">O51/$H51</f>
        <v>#VALUE!</v>
      </c>
      <c r="U51" s="60" t="str">
        <f t="shared" si="83"/>
        <v>#VALUE!</v>
      </c>
      <c r="V51" s="60" t="str">
        <f t="shared" si="83"/>
        <v>#VALUE!</v>
      </c>
      <c r="W51" s="60" t="str">
        <f t="shared" si="83"/>
        <v>#VALUE!</v>
      </c>
      <c r="X51" s="61" t="str">
        <f t="shared" si="83"/>
        <v>#VALUE!</v>
      </c>
      <c r="Z51" s="139">
        <v>130623.047</v>
      </c>
    </row>
    <row r="52" ht="15.75" customHeight="1">
      <c r="A52" s="108"/>
      <c r="B52" s="130" t="s">
        <v>80</v>
      </c>
      <c r="C52" s="131">
        <v>44426.0</v>
      </c>
      <c r="D52" s="132">
        <v>1.5</v>
      </c>
      <c r="E52" s="69"/>
      <c r="F52" s="133">
        <v>4.0</v>
      </c>
      <c r="G52" s="110">
        <v>250.0</v>
      </c>
      <c r="H52" s="111">
        <f t="shared" si="55"/>
        <v>1000</v>
      </c>
      <c r="I52" s="134">
        <v>0.0</v>
      </c>
      <c r="J52" s="135">
        <v>3.122429770060007</v>
      </c>
      <c r="K52" s="136">
        <v>0.0</v>
      </c>
      <c r="L52" s="136">
        <v>0.0</v>
      </c>
      <c r="M52" s="137">
        <v>28.076041320789518</v>
      </c>
      <c r="N52" s="55">
        <v>1.5</v>
      </c>
      <c r="O52" s="58">
        <f t="shared" ref="O52:S52" si="84">I52*$N52</f>
        <v>0</v>
      </c>
      <c r="P52" s="58">
        <f t="shared" si="84"/>
        <v>4.683644655</v>
      </c>
      <c r="Q52" s="58">
        <f t="shared" si="84"/>
        <v>0</v>
      </c>
      <c r="R52" s="58">
        <f t="shared" si="84"/>
        <v>0</v>
      </c>
      <c r="S52" s="138">
        <f t="shared" si="84"/>
        <v>42.11406198</v>
      </c>
      <c r="T52" s="59">
        <f t="shared" ref="T52:X52" si="85">O52/$H52</f>
        <v>0</v>
      </c>
      <c r="U52" s="60">
        <f t="shared" si="85"/>
        <v>0.004683644655</v>
      </c>
      <c r="V52" s="60">
        <f t="shared" si="85"/>
        <v>0</v>
      </c>
      <c r="W52" s="60">
        <f t="shared" si="85"/>
        <v>0</v>
      </c>
      <c r="X52" s="61">
        <f t="shared" si="85"/>
        <v>0.04211406198</v>
      </c>
      <c r="Z52" s="139">
        <v>6534.527</v>
      </c>
    </row>
    <row r="53" ht="15.75" customHeight="1">
      <c r="A53" s="108"/>
      <c r="B53" s="130" t="s">
        <v>80</v>
      </c>
      <c r="C53" s="131">
        <v>44432.0</v>
      </c>
      <c r="D53" s="132">
        <v>1.5</v>
      </c>
      <c r="E53" s="69"/>
      <c r="F53" s="133">
        <v>6.0</v>
      </c>
      <c r="G53" s="110">
        <v>150.0</v>
      </c>
      <c r="H53" s="111">
        <f t="shared" si="55"/>
        <v>900</v>
      </c>
      <c r="I53" s="134">
        <v>0.0</v>
      </c>
      <c r="J53" s="135">
        <v>4.144594020498114</v>
      </c>
      <c r="K53" s="136">
        <v>0.0</v>
      </c>
      <c r="L53" s="136">
        <v>0.0</v>
      </c>
      <c r="M53" s="137">
        <v>62.37763211382115</v>
      </c>
      <c r="N53" s="55">
        <v>1.5</v>
      </c>
      <c r="O53" s="58">
        <f t="shared" ref="O53:S53" si="86">I53*$N53</f>
        <v>0</v>
      </c>
      <c r="P53" s="58">
        <f t="shared" si="86"/>
        <v>6.216891031</v>
      </c>
      <c r="Q53" s="58">
        <f t="shared" si="86"/>
        <v>0</v>
      </c>
      <c r="R53" s="58">
        <f t="shared" si="86"/>
        <v>0</v>
      </c>
      <c r="S53" s="138">
        <f t="shared" si="86"/>
        <v>93.56644817</v>
      </c>
      <c r="T53" s="59">
        <f t="shared" ref="T53:X53" si="87">O53/$H53</f>
        <v>0</v>
      </c>
      <c r="U53" s="60">
        <f t="shared" si="87"/>
        <v>0.006907656701</v>
      </c>
      <c r="V53" s="60">
        <f t="shared" si="87"/>
        <v>0</v>
      </c>
      <c r="W53" s="60">
        <f t="shared" si="87"/>
        <v>0</v>
      </c>
      <c r="X53" s="61">
        <f t="shared" si="87"/>
        <v>0.1039627202</v>
      </c>
      <c r="Z53" s="139">
        <v>9346.742</v>
      </c>
    </row>
    <row r="54" ht="15.75" customHeight="1">
      <c r="A54" s="108"/>
      <c r="B54" s="130" t="s">
        <v>80</v>
      </c>
      <c r="C54" s="131">
        <v>44439.0</v>
      </c>
      <c r="D54" s="132">
        <v>1.5</v>
      </c>
      <c r="E54" s="69"/>
      <c r="F54" s="133">
        <v>4.0</v>
      </c>
      <c r="G54" s="110">
        <v>313.0</v>
      </c>
      <c r="H54" s="111">
        <f t="shared" si="55"/>
        <v>1252</v>
      </c>
      <c r="I54" s="134">
        <v>0.0</v>
      </c>
      <c r="J54" s="135">
        <v>2.9517603950931974</v>
      </c>
      <c r="K54" s="136">
        <v>0.0</v>
      </c>
      <c r="L54" s="136">
        <v>0.0</v>
      </c>
      <c r="M54" s="137">
        <v>39.81184755674497</v>
      </c>
      <c r="N54" s="55">
        <v>1.5</v>
      </c>
      <c r="O54" s="58">
        <f t="shared" ref="O54:S54" si="88">I54*$N54</f>
        <v>0</v>
      </c>
      <c r="P54" s="58">
        <f t="shared" si="88"/>
        <v>4.427640593</v>
      </c>
      <c r="Q54" s="58">
        <f t="shared" si="88"/>
        <v>0</v>
      </c>
      <c r="R54" s="58">
        <f t="shared" si="88"/>
        <v>0</v>
      </c>
      <c r="S54" s="138">
        <f t="shared" si="88"/>
        <v>59.71777134</v>
      </c>
      <c r="T54" s="59">
        <f t="shared" ref="T54:X54" si="89">O54/$H54</f>
        <v>0</v>
      </c>
      <c r="U54" s="60">
        <f t="shared" si="89"/>
        <v>0.003536454147</v>
      </c>
      <c r="V54" s="60">
        <f t="shared" si="89"/>
        <v>0</v>
      </c>
      <c r="W54" s="60">
        <f t="shared" si="89"/>
        <v>0</v>
      </c>
      <c r="X54" s="61">
        <f t="shared" si="89"/>
        <v>0.04769790043</v>
      </c>
      <c r="Z54" s="139">
        <v>4098.174</v>
      </c>
    </row>
    <row r="55" ht="15.75" customHeight="1">
      <c r="A55" s="108"/>
      <c r="B55" s="130" t="s">
        <v>80</v>
      </c>
      <c r="C55" s="131">
        <v>44447.0</v>
      </c>
      <c r="D55" s="132">
        <v>1.5</v>
      </c>
      <c r="E55" s="69"/>
      <c r="F55" s="133">
        <v>4.0</v>
      </c>
      <c r="G55" s="110">
        <v>313.0</v>
      </c>
      <c r="H55" s="111">
        <f t="shared" si="55"/>
        <v>1252</v>
      </c>
      <c r="I55" s="134">
        <v>0.0</v>
      </c>
      <c r="J55" s="135">
        <v>2.2633277574212736</v>
      </c>
      <c r="K55" s="136">
        <v>0.0</v>
      </c>
      <c r="L55" s="136">
        <v>0.0</v>
      </c>
      <c r="M55" s="137">
        <v>15.835548617305978</v>
      </c>
      <c r="N55" s="55">
        <v>1.5</v>
      </c>
      <c r="O55" s="58">
        <f t="shared" ref="O55:S55" si="90">I55*$N55</f>
        <v>0</v>
      </c>
      <c r="P55" s="58">
        <f t="shared" si="90"/>
        <v>3.394991636</v>
      </c>
      <c r="Q55" s="58">
        <f t="shared" si="90"/>
        <v>0</v>
      </c>
      <c r="R55" s="58">
        <f t="shared" si="90"/>
        <v>0</v>
      </c>
      <c r="S55" s="138">
        <f t="shared" si="90"/>
        <v>23.75332293</v>
      </c>
      <c r="T55" s="59">
        <f t="shared" ref="T55:X55" si="91">O55/$H55</f>
        <v>0</v>
      </c>
      <c r="U55" s="60">
        <f t="shared" si="91"/>
        <v>0.002711654661</v>
      </c>
      <c r="V55" s="60">
        <f t="shared" si="91"/>
        <v>0</v>
      </c>
      <c r="W55" s="60">
        <f t="shared" si="91"/>
        <v>0</v>
      </c>
      <c r="X55" s="61">
        <f t="shared" si="91"/>
        <v>0.01897230266</v>
      </c>
      <c r="Z55" s="139">
        <v>1755.322</v>
      </c>
    </row>
    <row r="56" ht="15.75" customHeight="1">
      <c r="A56" s="108"/>
      <c r="B56" s="130" t="s">
        <v>80</v>
      </c>
      <c r="C56" s="131">
        <v>44455.0</v>
      </c>
      <c r="D56" s="132">
        <v>1.5</v>
      </c>
      <c r="E56" s="69"/>
      <c r="F56" s="133">
        <v>6.0</v>
      </c>
      <c r="G56" s="110">
        <v>1125.0</v>
      </c>
      <c r="H56" s="111">
        <f t="shared" si="55"/>
        <v>6750</v>
      </c>
      <c r="I56" s="134">
        <v>0.0</v>
      </c>
      <c r="J56" s="135">
        <v>7.208916148903405</v>
      </c>
      <c r="K56" s="136">
        <v>0.0</v>
      </c>
      <c r="L56" s="136">
        <v>0.0</v>
      </c>
      <c r="M56" s="135">
        <v>148.73664634146343</v>
      </c>
      <c r="N56" s="55">
        <v>1.5</v>
      </c>
      <c r="O56" s="58">
        <f t="shared" ref="O56:S56" si="92">I56*$N56</f>
        <v>0</v>
      </c>
      <c r="P56" s="58">
        <f t="shared" si="92"/>
        <v>10.81337422</v>
      </c>
      <c r="Q56" s="58">
        <f t="shared" si="92"/>
        <v>0</v>
      </c>
      <c r="R56" s="58">
        <f t="shared" si="92"/>
        <v>0</v>
      </c>
      <c r="S56" s="138">
        <f t="shared" si="92"/>
        <v>223.1049695</v>
      </c>
      <c r="T56" s="59">
        <f t="shared" ref="T56:X56" si="93">O56/$H56</f>
        <v>0</v>
      </c>
      <c r="U56" s="60">
        <f t="shared" si="93"/>
        <v>0.001601981366</v>
      </c>
      <c r="V56" s="60">
        <f t="shared" si="93"/>
        <v>0</v>
      </c>
      <c r="W56" s="60">
        <f t="shared" si="93"/>
        <v>0</v>
      </c>
      <c r="X56" s="61">
        <f t="shared" si="93"/>
        <v>0.03305258808</v>
      </c>
      <c r="Z56" s="139">
        <v>37526.176</v>
      </c>
    </row>
    <row r="57" ht="15.75" customHeight="1">
      <c r="A57" s="108"/>
      <c r="B57" s="130" t="s">
        <v>80</v>
      </c>
      <c r="C57" s="131">
        <v>44461.0</v>
      </c>
      <c r="D57" s="132">
        <v>1.5</v>
      </c>
      <c r="E57" s="69"/>
      <c r="F57" s="133">
        <v>4.0</v>
      </c>
      <c r="G57" s="110">
        <v>1500.0</v>
      </c>
      <c r="H57" s="111">
        <f t="shared" si="55"/>
        <v>6000</v>
      </c>
      <c r="I57" s="134">
        <v>0.0</v>
      </c>
      <c r="J57" s="135">
        <v>8.515339068557166</v>
      </c>
      <c r="K57" s="136">
        <v>0.0</v>
      </c>
      <c r="L57" s="136">
        <v>0.0</v>
      </c>
      <c r="M57" s="135">
        <v>100.15947154471546</v>
      </c>
      <c r="N57" s="55">
        <v>1.5</v>
      </c>
      <c r="O57" s="58">
        <f t="shared" ref="O57:S57" si="94">I57*$N57</f>
        <v>0</v>
      </c>
      <c r="P57" s="58">
        <f t="shared" si="94"/>
        <v>12.7730086</v>
      </c>
      <c r="Q57" s="58">
        <f t="shared" si="94"/>
        <v>0</v>
      </c>
      <c r="R57" s="58">
        <f t="shared" si="94"/>
        <v>0</v>
      </c>
      <c r="S57" s="138">
        <f t="shared" si="94"/>
        <v>150.2392073</v>
      </c>
      <c r="T57" s="59">
        <f t="shared" ref="T57:X57" si="95">O57/$H57</f>
        <v>0</v>
      </c>
      <c r="U57" s="60">
        <f t="shared" si="95"/>
        <v>0.002128834767</v>
      </c>
      <c r="V57" s="60">
        <f t="shared" si="95"/>
        <v>0</v>
      </c>
      <c r="W57" s="60">
        <f t="shared" si="95"/>
        <v>0</v>
      </c>
      <c r="X57" s="61">
        <f t="shared" si="95"/>
        <v>0.02503986789</v>
      </c>
      <c r="Z57" s="139">
        <v>26601.959</v>
      </c>
    </row>
    <row r="58" ht="15.75" customHeight="1">
      <c r="A58" s="108"/>
      <c r="B58" s="130" t="s">
        <v>80</v>
      </c>
      <c r="C58" s="131">
        <v>44469.0</v>
      </c>
      <c r="D58" s="132">
        <v>1.5</v>
      </c>
      <c r="E58" s="69"/>
      <c r="F58" s="133">
        <v>4.0</v>
      </c>
      <c r="G58" s="110">
        <v>150.0</v>
      </c>
      <c r="H58" s="111">
        <f t="shared" si="55"/>
        <v>600</v>
      </c>
      <c r="I58" s="134">
        <v>0.0</v>
      </c>
      <c r="J58" s="135">
        <v>3.057583240401466</v>
      </c>
      <c r="K58" s="136">
        <v>0.0</v>
      </c>
      <c r="L58" s="136">
        <v>0.0</v>
      </c>
      <c r="M58" s="137">
        <v>35.08350778075132</v>
      </c>
      <c r="N58" s="55">
        <v>1.5</v>
      </c>
      <c r="O58" s="58">
        <f t="shared" ref="O58:S58" si="96">I58*$N58</f>
        <v>0</v>
      </c>
      <c r="P58" s="58">
        <f t="shared" si="96"/>
        <v>4.586374861</v>
      </c>
      <c r="Q58" s="58">
        <f t="shared" si="96"/>
        <v>0</v>
      </c>
      <c r="R58" s="58">
        <f t="shared" si="96"/>
        <v>0</v>
      </c>
      <c r="S58" s="138">
        <f t="shared" si="96"/>
        <v>52.62526167</v>
      </c>
      <c r="T58" s="59">
        <f t="shared" ref="T58:X58" si="97">O58/$H58</f>
        <v>0</v>
      </c>
      <c r="U58" s="60">
        <f t="shared" si="97"/>
        <v>0.007643958101</v>
      </c>
      <c r="V58" s="60">
        <f t="shared" si="97"/>
        <v>0</v>
      </c>
      <c r="W58" s="60">
        <f t="shared" si="97"/>
        <v>0</v>
      </c>
      <c r="X58" s="61">
        <f t="shared" si="97"/>
        <v>0.08770876945</v>
      </c>
      <c r="Z58" s="139">
        <v>3955.627</v>
      </c>
    </row>
    <row r="59" ht="15.75" customHeight="1">
      <c r="A59" s="108"/>
      <c r="B59" s="130" t="s">
        <v>80</v>
      </c>
      <c r="C59" s="131">
        <v>44477.0</v>
      </c>
      <c r="D59" s="132">
        <v>1.5</v>
      </c>
      <c r="E59" s="69"/>
      <c r="F59" s="133">
        <v>6.0</v>
      </c>
      <c r="G59" s="110">
        <v>83.0</v>
      </c>
      <c r="H59" s="111">
        <f t="shared" si="55"/>
        <v>498</v>
      </c>
      <c r="I59" s="134">
        <v>0.0</v>
      </c>
      <c r="J59" s="135">
        <v>2.8820614943444323</v>
      </c>
      <c r="K59" s="136">
        <v>0.0</v>
      </c>
      <c r="L59" s="136">
        <v>0.0</v>
      </c>
      <c r="M59" s="137">
        <v>28.751618594508873</v>
      </c>
      <c r="N59" s="55">
        <v>1.5</v>
      </c>
      <c r="O59" s="58">
        <f t="shared" ref="O59:S59" si="98">I59*$N59</f>
        <v>0</v>
      </c>
      <c r="P59" s="58">
        <f t="shared" si="98"/>
        <v>4.323092242</v>
      </c>
      <c r="Q59" s="58">
        <f t="shared" si="98"/>
        <v>0</v>
      </c>
      <c r="R59" s="58">
        <f t="shared" si="98"/>
        <v>0</v>
      </c>
      <c r="S59" s="138">
        <f t="shared" si="98"/>
        <v>43.12742789</v>
      </c>
      <c r="T59" s="59">
        <f t="shared" ref="T59:X59" si="99">O59/$H59</f>
        <v>0</v>
      </c>
      <c r="U59" s="60">
        <f t="shared" si="99"/>
        <v>0.008680908115</v>
      </c>
      <c r="V59" s="60">
        <f t="shared" si="99"/>
        <v>0</v>
      </c>
      <c r="W59" s="60">
        <f t="shared" si="99"/>
        <v>0</v>
      </c>
      <c r="X59" s="61">
        <f t="shared" si="99"/>
        <v>0.08660126083</v>
      </c>
      <c r="Z59" s="139">
        <v>4450.838</v>
      </c>
    </row>
    <row r="60" ht="15.75" customHeight="1">
      <c r="A60" s="108"/>
      <c r="B60" s="130" t="s">
        <v>80</v>
      </c>
      <c r="C60" s="131">
        <v>44488.0</v>
      </c>
      <c r="D60" s="132">
        <v>1.5</v>
      </c>
      <c r="E60" s="69"/>
      <c r="F60" s="133">
        <v>7.0</v>
      </c>
      <c r="G60" s="110">
        <v>292.0</v>
      </c>
      <c r="H60" s="111">
        <f t="shared" si="55"/>
        <v>2044</v>
      </c>
      <c r="I60" s="134">
        <v>0.0</v>
      </c>
      <c r="J60" s="135">
        <v>2.1518028782327017</v>
      </c>
      <c r="K60" s="136">
        <v>0.0</v>
      </c>
      <c r="L60" s="136">
        <v>0.0</v>
      </c>
      <c r="M60" s="137">
        <v>14.999002874417684</v>
      </c>
      <c r="N60" s="55">
        <v>1.5</v>
      </c>
      <c r="O60" s="58">
        <f t="shared" ref="O60:S60" si="100">I60*$N60</f>
        <v>0</v>
      </c>
      <c r="P60" s="58">
        <f t="shared" si="100"/>
        <v>3.227704317</v>
      </c>
      <c r="Q60" s="58">
        <f t="shared" si="100"/>
        <v>0</v>
      </c>
      <c r="R60" s="58">
        <f t="shared" si="100"/>
        <v>0</v>
      </c>
      <c r="S60" s="138">
        <f t="shared" si="100"/>
        <v>22.49850431</v>
      </c>
      <c r="T60" s="59">
        <f t="shared" ref="T60:X60" si="101">O60/$H60</f>
        <v>0</v>
      </c>
      <c r="U60" s="60">
        <f t="shared" si="101"/>
        <v>0.001579111701</v>
      </c>
      <c r="V60" s="60">
        <f t="shared" si="101"/>
        <v>0</v>
      </c>
      <c r="W60" s="60">
        <f t="shared" si="101"/>
        <v>0</v>
      </c>
      <c r="X60" s="61">
        <f t="shared" si="101"/>
        <v>0.01100709604</v>
      </c>
      <c r="Z60" s="139">
        <v>2902.021</v>
      </c>
    </row>
    <row r="61" ht="15.75" customHeight="1">
      <c r="A61" s="141"/>
      <c r="B61" s="142" t="s">
        <v>80</v>
      </c>
      <c r="C61" s="143">
        <v>44504.0</v>
      </c>
      <c r="D61" s="144">
        <v>1.5</v>
      </c>
      <c r="E61" s="80"/>
      <c r="F61" s="145">
        <v>5.0</v>
      </c>
      <c r="G61" s="146">
        <v>150.0</v>
      </c>
      <c r="H61" s="111">
        <f t="shared" si="55"/>
        <v>750</v>
      </c>
      <c r="I61" s="134">
        <v>0.0</v>
      </c>
      <c r="J61" s="135">
        <v>2.0414330093993946</v>
      </c>
      <c r="K61" s="136">
        <v>0.0</v>
      </c>
      <c r="L61" s="136">
        <v>0.0</v>
      </c>
      <c r="M61" s="137">
        <v>10.15467174796748</v>
      </c>
      <c r="N61" s="55">
        <v>1.5</v>
      </c>
      <c r="O61" s="58">
        <f t="shared" ref="O61:S61" si="102">I61*$N61</f>
        <v>0</v>
      </c>
      <c r="P61" s="58">
        <f t="shared" si="102"/>
        <v>3.062149514</v>
      </c>
      <c r="Q61" s="58">
        <f t="shared" si="102"/>
        <v>0</v>
      </c>
      <c r="R61" s="58">
        <f t="shared" si="102"/>
        <v>0</v>
      </c>
      <c r="S61" s="138">
        <f t="shared" si="102"/>
        <v>15.23200762</v>
      </c>
      <c r="T61" s="86">
        <f t="shared" ref="T61:X61" si="103">O61/$H61</f>
        <v>0</v>
      </c>
      <c r="U61" s="87">
        <f t="shared" si="103"/>
        <v>0.004082866019</v>
      </c>
      <c r="V61" s="87">
        <f t="shared" si="103"/>
        <v>0</v>
      </c>
      <c r="W61" s="87">
        <f t="shared" si="103"/>
        <v>0</v>
      </c>
      <c r="X61" s="88">
        <f t="shared" si="103"/>
        <v>0.0203093435</v>
      </c>
      <c r="Z61" s="147">
        <v>1447.747</v>
      </c>
    </row>
    <row r="62" ht="15.75" customHeight="1">
      <c r="A62" s="38" t="s">
        <v>84</v>
      </c>
      <c r="B62" s="120" t="s">
        <v>80</v>
      </c>
      <c r="C62" s="148">
        <v>44651.0</v>
      </c>
      <c r="D62" s="149"/>
      <c r="E62" s="62"/>
      <c r="F62" s="150">
        <v>4.0</v>
      </c>
      <c r="G62" s="123">
        <v>0.0</v>
      </c>
      <c r="H62" s="107">
        <f t="shared" si="55"/>
        <v>0</v>
      </c>
      <c r="I62" s="124">
        <v>0.0</v>
      </c>
      <c r="J62" s="151">
        <v>0.36309840425531914</v>
      </c>
      <c r="K62" s="126">
        <v>0.0</v>
      </c>
      <c r="L62" s="126">
        <v>0.0</v>
      </c>
      <c r="M62" s="152">
        <v>6.710497200012948</v>
      </c>
      <c r="N62" s="43">
        <v>1.5</v>
      </c>
      <c r="O62" s="46">
        <f t="shared" ref="O62:S62" si="104">I62*$N62</f>
        <v>0</v>
      </c>
      <c r="P62" s="46">
        <f t="shared" si="104"/>
        <v>0.5446476064</v>
      </c>
      <c r="Q62" s="46">
        <f t="shared" si="104"/>
        <v>0</v>
      </c>
      <c r="R62" s="46">
        <f t="shared" si="104"/>
        <v>0</v>
      </c>
      <c r="S62" s="128">
        <f t="shared" si="104"/>
        <v>10.0657458</v>
      </c>
      <c r="T62" s="47" t="str">
        <f t="shared" ref="T62:X62" si="105">O62/$H62</f>
        <v>#DIV/0!</v>
      </c>
      <c r="U62" s="48" t="str">
        <f t="shared" si="105"/>
        <v>#DIV/0!</v>
      </c>
      <c r="V62" s="48" t="str">
        <f t="shared" si="105"/>
        <v>#DIV/0!</v>
      </c>
      <c r="W62" s="48" t="str">
        <f t="shared" si="105"/>
        <v>#DIV/0!</v>
      </c>
      <c r="X62" s="49" t="str">
        <f t="shared" si="105"/>
        <v>#DIV/0!</v>
      </c>
      <c r="Z62" s="153">
        <v>11532.161</v>
      </c>
    </row>
    <row r="63" ht="15.75" customHeight="1">
      <c r="A63" s="154"/>
      <c r="B63" s="130" t="s">
        <v>80</v>
      </c>
      <c r="C63" s="155">
        <v>44657.0</v>
      </c>
      <c r="D63" s="156"/>
      <c r="E63" s="68"/>
      <c r="F63" s="157">
        <v>6.0</v>
      </c>
      <c r="G63" s="133">
        <v>0.0</v>
      </c>
      <c r="H63" s="111">
        <f t="shared" si="55"/>
        <v>0</v>
      </c>
      <c r="I63" s="134">
        <v>0.0</v>
      </c>
      <c r="J63" s="158">
        <v>0.3914656155015198</v>
      </c>
      <c r="K63" s="136">
        <v>0.0</v>
      </c>
      <c r="L63" s="136">
        <v>0.0</v>
      </c>
      <c r="M63" s="159">
        <v>4.938568607775224</v>
      </c>
      <c r="N63" s="55">
        <v>1.5</v>
      </c>
      <c r="O63" s="58">
        <f t="shared" ref="O63:S63" si="106">I63*$N63</f>
        <v>0</v>
      </c>
      <c r="P63" s="58">
        <f t="shared" si="106"/>
        <v>0.5871984233</v>
      </c>
      <c r="Q63" s="58">
        <f t="shared" si="106"/>
        <v>0</v>
      </c>
      <c r="R63" s="58">
        <f t="shared" si="106"/>
        <v>0</v>
      </c>
      <c r="S63" s="138">
        <f t="shared" si="106"/>
        <v>7.407852912</v>
      </c>
      <c r="T63" s="59" t="str">
        <f t="shared" ref="T63:X63" si="107">O63/$H63</f>
        <v>#DIV/0!</v>
      </c>
      <c r="U63" s="60" t="str">
        <f t="shared" si="107"/>
        <v>#DIV/0!</v>
      </c>
      <c r="V63" s="60" t="str">
        <f t="shared" si="107"/>
        <v>#DIV/0!</v>
      </c>
      <c r="W63" s="60" t="str">
        <f t="shared" si="107"/>
        <v>#DIV/0!</v>
      </c>
      <c r="X63" s="61" t="str">
        <f t="shared" si="107"/>
        <v>#DIV/0!</v>
      </c>
      <c r="Z63" s="160">
        <v>3206.251</v>
      </c>
    </row>
    <row r="64" ht="15.75" customHeight="1">
      <c r="A64" s="154"/>
      <c r="B64" s="130" t="s">
        <v>80</v>
      </c>
      <c r="C64" s="155">
        <v>44679.0</v>
      </c>
      <c r="D64" s="156"/>
      <c r="E64" s="68"/>
      <c r="F64" s="157">
        <v>6.0</v>
      </c>
      <c r="G64" s="133">
        <v>50.0</v>
      </c>
      <c r="H64" s="111">
        <f t="shared" si="55"/>
        <v>300</v>
      </c>
      <c r="I64" s="134">
        <v>0.0</v>
      </c>
      <c r="J64" s="136">
        <v>0.0</v>
      </c>
      <c r="K64" s="136">
        <v>0.0</v>
      </c>
      <c r="L64" s="136">
        <v>0.0</v>
      </c>
      <c r="M64" s="159">
        <v>1.3531075000809243</v>
      </c>
      <c r="N64" s="55">
        <v>1.5</v>
      </c>
      <c r="O64" s="58">
        <f t="shared" ref="O64:S64" si="108">I64*$N64</f>
        <v>0</v>
      </c>
      <c r="P64" s="58">
        <f t="shared" si="108"/>
        <v>0</v>
      </c>
      <c r="Q64" s="58">
        <f t="shared" si="108"/>
        <v>0</v>
      </c>
      <c r="R64" s="58">
        <f t="shared" si="108"/>
        <v>0</v>
      </c>
      <c r="S64" s="138">
        <f t="shared" si="108"/>
        <v>2.02966125</v>
      </c>
      <c r="T64" s="59">
        <f t="shared" ref="T64:X64" si="109">O64/$H64</f>
        <v>0</v>
      </c>
      <c r="U64" s="60">
        <f t="shared" si="109"/>
        <v>0</v>
      </c>
      <c r="V64" s="60">
        <f t="shared" si="109"/>
        <v>0</v>
      </c>
      <c r="W64" s="60">
        <f t="shared" si="109"/>
        <v>0</v>
      </c>
      <c r="X64" s="61">
        <f t="shared" si="109"/>
        <v>0.0067655375</v>
      </c>
      <c r="Z64" s="160">
        <v>2052.871</v>
      </c>
    </row>
    <row r="65" ht="15.75" customHeight="1">
      <c r="A65" s="154"/>
      <c r="B65" s="130" t="s">
        <v>80</v>
      </c>
      <c r="C65" s="155">
        <v>44699.0</v>
      </c>
      <c r="D65" s="156"/>
      <c r="E65" s="68"/>
      <c r="F65" s="157">
        <v>6.0</v>
      </c>
      <c r="G65" s="133">
        <v>0.0</v>
      </c>
      <c r="H65" s="111">
        <f t="shared" si="55"/>
        <v>0</v>
      </c>
      <c r="I65" s="134">
        <v>0.0</v>
      </c>
      <c r="J65" s="136">
        <v>0.0</v>
      </c>
      <c r="K65" s="136">
        <v>0.0</v>
      </c>
      <c r="L65" s="136">
        <v>0.0</v>
      </c>
      <c r="M65" s="159">
        <v>4.457351503576862</v>
      </c>
      <c r="N65" s="55">
        <v>1.5</v>
      </c>
      <c r="O65" s="58">
        <f t="shared" ref="O65:S65" si="110">I65*$N65</f>
        <v>0</v>
      </c>
      <c r="P65" s="58">
        <f t="shared" si="110"/>
        <v>0</v>
      </c>
      <c r="Q65" s="58">
        <f t="shared" si="110"/>
        <v>0</v>
      </c>
      <c r="R65" s="58">
        <f t="shared" si="110"/>
        <v>0</v>
      </c>
      <c r="S65" s="138">
        <f t="shared" si="110"/>
        <v>6.686027255</v>
      </c>
      <c r="T65" s="59" t="str">
        <f t="shared" ref="T65:X65" si="111">O65/$H65</f>
        <v>#DIV/0!</v>
      </c>
      <c r="U65" s="60" t="str">
        <f t="shared" si="111"/>
        <v>#DIV/0!</v>
      </c>
      <c r="V65" s="60" t="str">
        <f t="shared" si="111"/>
        <v>#DIV/0!</v>
      </c>
      <c r="W65" s="60" t="str">
        <f t="shared" si="111"/>
        <v>#DIV/0!</v>
      </c>
      <c r="X65" s="61" t="str">
        <f t="shared" si="111"/>
        <v>#DIV/0!</v>
      </c>
      <c r="Z65" s="160">
        <v>6163.691</v>
      </c>
    </row>
    <row r="66" ht="15.75" customHeight="1">
      <c r="A66" s="154"/>
      <c r="B66" s="130" t="s">
        <v>80</v>
      </c>
      <c r="C66" s="155">
        <v>44713.0</v>
      </c>
      <c r="D66" s="156"/>
      <c r="E66" s="68"/>
      <c r="F66" s="157">
        <v>6.0</v>
      </c>
      <c r="G66" s="133">
        <v>63.0</v>
      </c>
      <c r="H66" s="111">
        <f t="shared" si="55"/>
        <v>378</v>
      </c>
      <c r="I66" s="134">
        <v>0.0</v>
      </c>
      <c r="J66" s="136">
        <v>0.0</v>
      </c>
      <c r="K66" s="136">
        <v>0.0</v>
      </c>
      <c r="L66" s="136">
        <v>0.0</v>
      </c>
      <c r="M66" s="159">
        <v>11.050526332826205</v>
      </c>
      <c r="N66" s="55">
        <v>1.5</v>
      </c>
      <c r="O66" s="58">
        <f t="shared" ref="O66:S66" si="112">I66*$N66</f>
        <v>0</v>
      </c>
      <c r="P66" s="58">
        <f t="shared" si="112"/>
        <v>0</v>
      </c>
      <c r="Q66" s="58">
        <f t="shared" si="112"/>
        <v>0</v>
      </c>
      <c r="R66" s="58">
        <f t="shared" si="112"/>
        <v>0</v>
      </c>
      <c r="S66" s="138">
        <f t="shared" si="112"/>
        <v>16.5757895</v>
      </c>
      <c r="T66" s="59">
        <f t="shared" ref="T66:X66" si="113">O66/$H66</f>
        <v>0</v>
      </c>
      <c r="U66" s="60">
        <f t="shared" si="113"/>
        <v>0</v>
      </c>
      <c r="V66" s="60">
        <f t="shared" si="113"/>
        <v>0</v>
      </c>
      <c r="W66" s="60">
        <f t="shared" si="113"/>
        <v>0</v>
      </c>
      <c r="X66" s="61">
        <f t="shared" si="113"/>
        <v>0.04385129497</v>
      </c>
      <c r="Z66" s="160">
        <v>11114.341</v>
      </c>
    </row>
    <row r="67" ht="15.75" customHeight="1">
      <c r="A67" s="154"/>
      <c r="B67" s="130" t="s">
        <v>80</v>
      </c>
      <c r="C67" s="155">
        <v>44720.0</v>
      </c>
      <c r="D67" s="156"/>
      <c r="E67" s="68"/>
      <c r="F67" s="157">
        <v>6.0</v>
      </c>
      <c r="G67" s="133">
        <v>50.0</v>
      </c>
      <c r="H67" s="111">
        <f t="shared" si="55"/>
        <v>300</v>
      </c>
      <c r="I67" s="134">
        <v>0.0</v>
      </c>
      <c r="J67" s="136">
        <v>0.0</v>
      </c>
      <c r="K67" s="136">
        <v>0.0</v>
      </c>
      <c r="L67" s="136">
        <v>0.0</v>
      </c>
      <c r="M67" s="159">
        <v>7.508080795002104</v>
      </c>
      <c r="N67" s="55">
        <v>1.5</v>
      </c>
      <c r="O67" s="58">
        <f t="shared" ref="O67:S67" si="114">I67*$N67</f>
        <v>0</v>
      </c>
      <c r="P67" s="58">
        <f t="shared" si="114"/>
        <v>0</v>
      </c>
      <c r="Q67" s="58">
        <f t="shared" si="114"/>
        <v>0</v>
      </c>
      <c r="R67" s="58">
        <f t="shared" si="114"/>
        <v>0</v>
      </c>
      <c r="S67" s="138">
        <f t="shared" si="114"/>
        <v>11.26212119</v>
      </c>
      <c r="T67" s="59">
        <f t="shared" ref="T67:X67" si="115">O67/$H67</f>
        <v>0</v>
      </c>
      <c r="U67" s="60">
        <f t="shared" si="115"/>
        <v>0</v>
      </c>
      <c r="V67" s="60">
        <f t="shared" si="115"/>
        <v>0</v>
      </c>
      <c r="W67" s="60">
        <f t="shared" si="115"/>
        <v>0</v>
      </c>
      <c r="X67" s="61">
        <f t="shared" si="115"/>
        <v>0.03754040398</v>
      </c>
      <c r="Z67" s="160">
        <v>7659.552</v>
      </c>
    </row>
    <row r="68" ht="15.75" customHeight="1">
      <c r="A68" s="154"/>
      <c r="B68" s="130" t="s">
        <v>80</v>
      </c>
      <c r="C68" s="155">
        <v>44726.0</v>
      </c>
      <c r="D68" s="156"/>
      <c r="E68" s="68"/>
      <c r="F68" s="157">
        <v>6.0</v>
      </c>
      <c r="G68" s="133">
        <v>0.0</v>
      </c>
      <c r="H68" s="111">
        <f t="shared" si="55"/>
        <v>0</v>
      </c>
      <c r="I68" s="134">
        <v>0.0</v>
      </c>
      <c r="J68" s="136">
        <v>0.0</v>
      </c>
      <c r="K68" s="136">
        <v>0.0</v>
      </c>
      <c r="L68" s="136">
        <v>0.0</v>
      </c>
      <c r="M68" s="159">
        <v>1.4338620399443238</v>
      </c>
      <c r="N68" s="55">
        <v>1.5</v>
      </c>
      <c r="O68" s="58">
        <f t="shared" ref="O68:S68" si="116">I68*$N68</f>
        <v>0</v>
      </c>
      <c r="P68" s="58">
        <f t="shared" si="116"/>
        <v>0</v>
      </c>
      <c r="Q68" s="58">
        <f t="shared" si="116"/>
        <v>0</v>
      </c>
      <c r="R68" s="58">
        <f t="shared" si="116"/>
        <v>0</v>
      </c>
      <c r="S68" s="138">
        <f t="shared" si="116"/>
        <v>2.15079306</v>
      </c>
      <c r="T68" s="59" t="str">
        <f t="shared" ref="T68:X68" si="117">O68/$H68</f>
        <v>#DIV/0!</v>
      </c>
      <c r="U68" s="60" t="str">
        <f t="shared" si="117"/>
        <v>#DIV/0!</v>
      </c>
      <c r="V68" s="60" t="str">
        <f t="shared" si="117"/>
        <v>#DIV/0!</v>
      </c>
      <c r="W68" s="60" t="str">
        <f t="shared" si="117"/>
        <v>#DIV/0!</v>
      </c>
      <c r="X68" s="61" t="str">
        <f t="shared" si="117"/>
        <v>#DIV/0!</v>
      </c>
      <c r="Z68" s="160">
        <v>635.349</v>
      </c>
    </row>
    <row r="69" ht="15.75" customHeight="1">
      <c r="A69" s="161"/>
      <c r="B69" s="130" t="s">
        <v>80</v>
      </c>
      <c r="C69" s="155">
        <v>44735.0</v>
      </c>
      <c r="D69" s="156"/>
      <c r="E69" s="68"/>
      <c r="F69" s="157">
        <v>5.0</v>
      </c>
      <c r="G69" s="133">
        <v>0.0</v>
      </c>
      <c r="H69" s="111">
        <f t="shared" si="55"/>
        <v>0</v>
      </c>
      <c r="I69" s="134">
        <v>0.0</v>
      </c>
      <c r="J69" s="158">
        <v>0.3360894756838906</v>
      </c>
      <c r="K69" s="136">
        <v>0.0</v>
      </c>
      <c r="L69" s="136">
        <v>0.0</v>
      </c>
      <c r="M69" s="159">
        <v>4.602442300844851</v>
      </c>
      <c r="N69" s="55">
        <v>1.5</v>
      </c>
      <c r="O69" s="58">
        <f t="shared" ref="O69:S69" si="118">I69*$N69</f>
        <v>0</v>
      </c>
      <c r="P69" s="58">
        <f t="shared" si="118"/>
        <v>0.5041342135</v>
      </c>
      <c r="Q69" s="58">
        <f t="shared" si="118"/>
        <v>0</v>
      </c>
      <c r="R69" s="58">
        <f t="shared" si="118"/>
        <v>0</v>
      </c>
      <c r="S69" s="138">
        <f t="shared" si="118"/>
        <v>6.903663451</v>
      </c>
      <c r="T69" s="59" t="str">
        <f t="shared" ref="T69:X69" si="119">O69/$H69</f>
        <v>#DIV/0!</v>
      </c>
      <c r="U69" s="60" t="str">
        <f t="shared" si="119"/>
        <v>#DIV/0!</v>
      </c>
      <c r="V69" s="60" t="str">
        <f t="shared" si="119"/>
        <v>#DIV/0!</v>
      </c>
      <c r="W69" s="60" t="str">
        <f t="shared" si="119"/>
        <v>#DIV/0!</v>
      </c>
      <c r="X69" s="61" t="str">
        <f t="shared" si="119"/>
        <v>#DIV/0!</v>
      </c>
      <c r="Z69" s="160">
        <v>3430.328</v>
      </c>
    </row>
    <row r="70" ht="15.75" customHeight="1">
      <c r="A70" s="154"/>
      <c r="B70" s="130" t="s">
        <v>80</v>
      </c>
      <c r="C70" s="155">
        <v>44742.0</v>
      </c>
      <c r="D70" s="162"/>
      <c r="E70" s="163"/>
      <c r="F70" s="157">
        <v>6.0</v>
      </c>
      <c r="G70" s="133">
        <v>7125.0</v>
      </c>
      <c r="H70" s="111">
        <f t="shared" si="55"/>
        <v>42750</v>
      </c>
      <c r="I70" s="164">
        <v>0.6531514061262212</v>
      </c>
      <c r="J70" s="158">
        <v>69.19021955096366</v>
      </c>
      <c r="K70" s="136">
        <v>0.0</v>
      </c>
      <c r="L70" s="136">
        <v>0.0</v>
      </c>
      <c r="M70" s="159">
        <v>622.9367868553172</v>
      </c>
      <c r="N70" s="55">
        <v>1.5</v>
      </c>
      <c r="O70" s="58">
        <f t="shared" ref="O70:S70" si="120">I70*$N70</f>
        <v>0.9797271092</v>
      </c>
      <c r="P70" s="58">
        <f t="shared" si="120"/>
        <v>103.7853293</v>
      </c>
      <c r="Q70" s="58">
        <f t="shared" si="120"/>
        <v>0</v>
      </c>
      <c r="R70" s="58">
        <f t="shared" si="120"/>
        <v>0</v>
      </c>
      <c r="S70" s="138">
        <f t="shared" si="120"/>
        <v>934.4051803</v>
      </c>
      <c r="T70" s="59">
        <f t="shared" ref="T70:X70" si="121">O70/$H70</f>
        <v>0.0000229175932</v>
      </c>
      <c r="U70" s="60">
        <f t="shared" si="121"/>
        <v>0.002427727002</v>
      </c>
      <c r="V70" s="60">
        <f t="shared" si="121"/>
        <v>0</v>
      </c>
      <c r="W70" s="60">
        <f t="shared" si="121"/>
        <v>0</v>
      </c>
      <c r="X70" s="61">
        <f t="shared" si="121"/>
        <v>0.02185743112</v>
      </c>
      <c r="Z70" s="160">
        <v>317131.969</v>
      </c>
    </row>
    <row r="71" ht="15.75" customHeight="1">
      <c r="A71" s="154"/>
      <c r="B71" s="130" t="s">
        <v>80</v>
      </c>
      <c r="C71" s="155">
        <v>44748.0</v>
      </c>
      <c r="D71" s="162"/>
      <c r="E71" s="163"/>
      <c r="F71" s="157">
        <v>6.0</v>
      </c>
      <c r="G71" s="133">
        <v>13875.0</v>
      </c>
      <c r="H71" s="111">
        <f t="shared" si="55"/>
        <v>83250</v>
      </c>
      <c r="I71" s="164">
        <v>1.4172951874834963</v>
      </c>
      <c r="J71" s="158">
        <v>103.11941188158156</v>
      </c>
      <c r="K71" s="136">
        <v>0.0</v>
      </c>
      <c r="L71" s="136">
        <v>0.0</v>
      </c>
      <c r="M71" s="159">
        <v>992.3423824737563</v>
      </c>
      <c r="N71" s="55">
        <v>1.5</v>
      </c>
      <c r="O71" s="58">
        <f t="shared" ref="O71:S71" si="122">I71*$N71</f>
        <v>2.125942781</v>
      </c>
      <c r="P71" s="58">
        <f t="shared" si="122"/>
        <v>154.6791178</v>
      </c>
      <c r="Q71" s="58">
        <f t="shared" si="122"/>
        <v>0</v>
      </c>
      <c r="R71" s="58">
        <f t="shared" si="122"/>
        <v>0</v>
      </c>
      <c r="S71" s="138">
        <f t="shared" si="122"/>
        <v>1488.513574</v>
      </c>
      <c r="T71" s="59">
        <f t="shared" ref="T71:X71" si="123">O71/$H71</f>
        <v>0.00002553685022</v>
      </c>
      <c r="U71" s="60">
        <f t="shared" si="123"/>
        <v>0.001858007421</v>
      </c>
      <c r="V71" s="60">
        <f t="shared" si="123"/>
        <v>0</v>
      </c>
      <c r="W71" s="60">
        <f t="shared" si="123"/>
        <v>0</v>
      </c>
      <c r="X71" s="61">
        <f t="shared" si="123"/>
        <v>0.01788004293</v>
      </c>
      <c r="Z71" s="160">
        <v>592088.938</v>
      </c>
    </row>
    <row r="72" ht="15.75" customHeight="1">
      <c r="A72" s="154"/>
      <c r="B72" s="130" t="s">
        <v>80</v>
      </c>
      <c r="C72" s="155">
        <v>44755.0</v>
      </c>
      <c r="D72" s="162"/>
      <c r="E72" s="163"/>
      <c r="F72" s="165">
        <v>1.5</v>
      </c>
      <c r="G72" s="133">
        <v>3400.0</v>
      </c>
      <c r="H72" s="111">
        <f t="shared" si="55"/>
        <v>5100</v>
      </c>
      <c r="I72" s="134">
        <v>0.0</v>
      </c>
      <c r="J72" s="158">
        <v>25.838228699551568</v>
      </c>
      <c r="K72" s="136">
        <v>0.0</v>
      </c>
      <c r="L72" s="136">
        <v>0.0</v>
      </c>
      <c r="M72" s="159">
        <v>106.3454860794158</v>
      </c>
      <c r="N72" s="55">
        <v>1.5</v>
      </c>
      <c r="O72" s="58">
        <f t="shared" ref="O72:S72" si="124">I72*$N72</f>
        <v>0</v>
      </c>
      <c r="P72" s="58">
        <f t="shared" si="124"/>
        <v>38.75734305</v>
      </c>
      <c r="Q72" s="58">
        <f t="shared" si="124"/>
        <v>0</v>
      </c>
      <c r="R72" s="58">
        <f t="shared" si="124"/>
        <v>0</v>
      </c>
      <c r="S72" s="138">
        <f t="shared" si="124"/>
        <v>159.5182291</v>
      </c>
      <c r="T72" s="59">
        <f t="shared" ref="T72:X72" si="125">O72/$H72</f>
        <v>0</v>
      </c>
      <c r="U72" s="60">
        <f t="shared" si="125"/>
        <v>0.007599479029</v>
      </c>
      <c r="V72" s="60">
        <f t="shared" si="125"/>
        <v>0</v>
      </c>
      <c r="W72" s="60">
        <f t="shared" si="125"/>
        <v>0</v>
      </c>
      <c r="X72" s="61">
        <f t="shared" si="125"/>
        <v>0.03127808414</v>
      </c>
      <c r="Z72" s="160">
        <v>108175.648</v>
      </c>
    </row>
    <row r="73" ht="15.75" customHeight="1">
      <c r="A73" s="154"/>
      <c r="B73" s="130" t="s">
        <v>80</v>
      </c>
      <c r="C73" s="155">
        <v>44761.0</v>
      </c>
      <c r="D73" s="162"/>
      <c r="E73" s="163"/>
      <c r="F73" s="157">
        <v>6.0</v>
      </c>
      <c r="G73" s="133">
        <v>2600.0</v>
      </c>
      <c r="H73" s="111">
        <f t="shared" si="55"/>
        <v>15600</v>
      </c>
      <c r="I73" s="164">
        <v>0.27924065883284926</v>
      </c>
      <c r="J73" s="158">
        <v>70.28412477647527</v>
      </c>
      <c r="K73" s="136">
        <v>0.0</v>
      </c>
      <c r="L73" s="136">
        <v>0.0</v>
      </c>
      <c r="M73" s="159">
        <v>384.7717115472387</v>
      </c>
      <c r="N73" s="55">
        <v>1.5</v>
      </c>
      <c r="O73" s="58">
        <f t="shared" ref="O73:S73" si="126">I73*$N73</f>
        <v>0.4188609882</v>
      </c>
      <c r="P73" s="58">
        <f t="shared" si="126"/>
        <v>105.4261872</v>
      </c>
      <c r="Q73" s="58">
        <f t="shared" si="126"/>
        <v>0</v>
      </c>
      <c r="R73" s="58">
        <f t="shared" si="126"/>
        <v>0</v>
      </c>
      <c r="S73" s="138">
        <f t="shared" si="126"/>
        <v>577.1575673</v>
      </c>
      <c r="T73" s="59">
        <f t="shared" ref="T73:X73" si="127">O73/$H73</f>
        <v>0.00002685006335</v>
      </c>
      <c r="U73" s="60">
        <f t="shared" si="127"/>
        <v>0.006758088921</v>
      </c>
      <c r="V73" s="60">
        <f t="shared" si="127"/>
        <v>0</v>
      </c>
      <c r="W73" s="60">
        <f t="shared" si="127"/>
        <v>0</v>
      </c>
      <c r="X73" s="61">
        <f t="shared" si="127"/>
        <v>0.03699727996</v>
      </c>
      <c r="Z73" s="160">
        <v>227641.016</v>
      </c>
    </row>
    <row r="74" ht="15.75" customHeight="1">
      <c r="A74" s="154"/>
      <c r="B74" s="130" t="s">
        <v>80</v>
      </c>
      <c r="C74" s="155">
        <v>44768.0</v>
      </c>
      <c r="D74" s="162"/>
      <c r="E74" s="163"/>
      <c r="F74" s="157">
        <v>6.0</v>
      </c>
      <c r="G74" s="133">
        <v>800.0</v>
      </c>
      <c r="H74" s="111">
        <f t="shared" si="55"/>
        <v>4800</v>
      </c>
      <c r="I74" s="134">
        <v>0.0</v>
      </c>
      <c r="J74" s="158">
        <v>8.969878082959642</v>
      </c>
      <c r="K74" s="136">
        <v>0.0</v>
      </c>
      <c r="L74" s="136">
        <v>0.0</v>
      </c>
      <c r="M74" s="159">
        <v>50.418804198995886</v>
      </c>
      <c r="N74" s="55">
        <v>1.5</v>
      </c>
      <c r="O74" s="58">
        <f t="shared" ref="O74:S74" si="128">I74*$N74</f>
        <v>0</v>
      </c>
      <c r="P74" s="58">
        <f t="shared" si="128"/>
        <v>13.45481712</v>
      </c>
      <c r="Q74" s="58">
        <f t="shared" si="128"/>
        <v>0</v>
      </c>
      <c r="R74" s="58">
        <f t="shared" si="128"/>
        <v>0</v>
      </c>
      <c r="S74" s="138">
        <f t="shared" si="128"/>
        <v>75.6282063</v>
      </c>
      <c r="T74" s="59">
        <f t="shared" ref="T74:X74" si="129">O74/$H74</f>
        <v>0</v>
      </c>
      <c r="U74" s="60">
        <f t="shared" si="129"/>
        <v>0.002803086901</v>
      </c>
      <c r="V74" s="60">
        <f t="shared" si="129"/>
        <v>0</v>
      </c>
      <c r="W74" s="60">
        <f t="shared" si="129"/>
        <v>0</v>
      </c>
      <c r="X74" s="61">
        <f t="shared" si="129"/>
        <v>0.01575587631</v>
      </c>
      <c r="Z74" s="160">
        <v>126921.133</v>
      </c>
    </row>
    <row r="75" ht="15.75" customHeight="1">
      <c r="A75" s="154"/>
      <c r="B75" s="130" t="s">
        <v>80</v>
      </c>
      <c r="C75" s="155">
        <v>44775.0</v>
      </c>
      <c r="D75" s="162"/>
      <c r="E75" s="163"/>
      <c r="F75" s="157">
        <v>6.0</v>
      </c>
      <c r="G75" s="133">
        <v>2250.0</v>
      </c>
      <c r="H75" s="111">
        <f t="shared" si="55"/>
        <v>13500</v>
      </c>
      <c r="I75" s="164">
        <v>0.1537950554528651</v>
      </c>
      <c r="J75" s="158">
        <v>31.65519198430493</v>
      </c>
      <c r="K75" s="136">
        <v>0.0</v>
      </c>
      <c r="L75" s="136">
        <v>0.0</v>
      </c>
      <c r="M75" s="159">
        <v>482.953336376084</v>
      </c>
      <c r="N75" s="55">
        <v>1.5</v>
      </c>
      <c r="O75" s="58">
        <f t="shared" ref="O75:S75" si="130">I75*$N75</f>
        <v>0.2306925832</v>
      </c>
      <c r="P75" s="58">
        <f t="shared" si="130"/>
        <v>47.48278798</v>
      </c>
      <c r="Q75" s="58">
        <f t="shared" si="130"/>
        <v>0</v>
      </c>
      <c r="R75" s="58">
        <f t="shared" si="130"/>
        <v>0</v>
      </c>
      <c r="S75" s="138">
        <f t="shared" si="130"/>
        <v>724.4300046</v>
      </c>
      <c r="T75" s="59">
        <f t="shared" ref="T75:X75" si="131">O75/$H75</f>
        <v>0.00001708833949</v>
      </c>
      <c r="U75" s="60">
        <f t="shared" si="131"/>
        <v>0.003517243554</v>
      </c>
      <c r="V75" s="60">
        <f t="shared" si="131"/>
        <v>0</v>
      </c>
      <c r="W75" s="60">
        <f t="shared" si="131"/>
        <v>0</v>
      </c>
      <c r="X75" s="61">
        <f t="shared" si="131"/>
        <v>0.05366148182</v>
      </c>
      <c r="Z75" s="160">
        <v>213563.219</v>
      </c>
    </row>
    <row r="76" ht="15.75" customHeight="1">
      <c r="A76" s="154"/>
      <c r="B76" s="130" t="s">
        <v>80</v>
      </c>
      <c r="C76" s="155">
        <v>44782.0</v>
      </c>
      <c r="D76" s="162"/>
      <c r="E76" s="163"/>
      <c r="F76" s="157">
        <v>6.0</v>
      </c>
      <c r="G76" s="133">
        <v>2500.0</v>
      </c>
      <c r="H76" s="111">
        <f t="shared" si="55"/>
        <v>15000</v>
      </c>
      <c r="I76" s="164">
        <v>0.23151983760232375</v>
      </c>
      <c r="J76" s="158">
        <v>16.300119114349776</v>
      </c>
      <c r="K76" s="136">
        <v>0.0</v>
      </c>
      <c r="L76" s="136">
        <v>0.0</v>
      </c>
      <c r="M76" s="159">
        <v>279.3532177088087</v>
      </c>
      <c r="N76" s="55">
        <v>1.5</v>
      </c>
      <c r="O76" s="58">
        <f t="shared" ref="O76:S76" si="132">I76*$N76</f>
        <v>0.3472797564</v>
      </c>
      <c r="P76" s="58">
        <f t="shared" si="132"/>
        <v>24.45017867</v>
      </c>
      <c r="Q76" s="58">
        <f t="shared" si="132"/>
        <v>0</v>
      </c>
      <c r="R76" s="58">
        <f t="shared" si="132"/>
        <v>0</v>
      </c>
      <c r="S76" s="138">
        <f t="shared" si="132"/>
        <v>419.0298266</v>
      </c>
      <c r="T76" s="59">
        <f t="shared" ref="T76:X76" si="133">O76/$H76</f>
        <v>0.00002315198376</v>
      </c>
      <c r="U76" s="60">
        <f t="shared" si="133"/>
        <v>0.001630011911</v>
      </c>
      <c r="V76" s="60">
        <f t="shared" si="133"/>
        <v>0</v>
      </c>
      <c r="W76" s="60">
        <f t="shared" si="133"/>
        <v>0</v>
      </c>
      <c r="X76" s="61">
        <f t="shared" si="133"/>
        <v>0.02793532177</v>
      </c>
      <c r="Z76" s="160">
        <v>264309.156</v>
      </c>
    </row>
    <row r="77" ht="15.75" customHeight="1">
      <c r="A77" s="154"/>
      <c r="B77" s="130" t="s">
        <v>80</v>
      </c>
      <c r="C77" s="155">
        <v>44789.0</v>
      </c>
      <c r="D77" s="162"/>
      <c r="E77" s="163"/>
      <c r="F77" s="157">
        <v>6.0</v>
      </c>
      <c r="G77" s="133">
        <v>600.0</v>
      </c>
      <c r="H77" s="111">
        <f t="shared" si="55"/>
        <v>3600</v>
      </c>
      <c r="I77" s="134">
        <v>0.0</v>
      </c>
      <c r="J77" s="158">
        <v>7.9648507351480236</v>
      </c>
      <c r="K77" s="136">
        <v>0.0</v>
      </c>
      <c r="L77" s="136">
        <v>0.0</v>
      </c>
      <c r="M77" s="159">
        <v>83.34853491556368</v>
      </c>
      <c r="N77" s="55">
        <v>1.5</v>
      </c>
      <c r="O77" s="58">
        <f t="shared" ref="O77:S77" si="134">I77*$N77</f>
        <v>0</v>
      </c>
      <c r="P77" s="58">
        <f t="shared" si="134"/>
        <v>11.9472761</v>
      </c>
      <c r="Q77" s="58">
        <f t="shared" si="134"/>
        <v>0</v>
      </c>
      <c r="R77" s="58">
        <f t="shared" si="134"/>
        <v>0</v>
      </c>
      <c r="S77" s="138">
        <f t="shared" si="134"/>
        <v>125.0228024</v>
      </c>
      <c r="T77" s="59">
        <f t="shared" ref="T77:X77" si="135">O77/$H77</f>
        <v>0</v>
      </c>
      <c r="U77" s="60">
        <f t="shared" si="135"/>
        <v>0.003318687806</v>
      </c>
      <c r="V77" s="60">
        <f t="shared" si="135"/>
        <v>0</v>
      </c>
      <c r="W77" s="60">
        <f t="shared" si="135"/>
        <v>0</v>
      </c>
      <c r="X77" s="61">
        <f t="shared" si="135"/>
        <v>0.03472855621</v>
      </c>
      <c r="Z77" s="160">
        <v>182860.328</v>
      </c>
    </row>
    <row r="78" ht="15.75" customHeight="1">
      <c r="A78" s="154"/>
      <c r="B78" s="130" t="s">
        <v>80</v>
      </c>
      <c r="C78" s="155">
        <v>44797.0</v>
      </c>
      <c r="D78" s="162"/>
      <c r="E78" s="163"/>
      <c r="F78" s="157">
        <v>6.0</v>
      </c>
      <c r="G78" s="133">
        <v>800.0</v>
      </c>
      <c r="H78" s="111">
        <f t="shared" si="55"/>
        <v>4800</v>
      </c>
      <c r="I78" s="134">
        <v>0.0</v>
      </c>
      <c r="J78" s="158">
        <v>6.152276226902444</v>
      </c>
      <c r="K78" s="136">
        <v>0.0</v>
      </c>
      <c r="L78" s="136">
        <v>0.0</v>
      </c>
      <c r="M78" s="159">
        <v>82.92158831583751</v>
      </c>
      <c r="N78" s="55">
        <v>1.5</v>
      </c>
      <c r="O78" s="58">
        <f t="shared" ref="O78:S78" si="136">I78*$N78</f>
        <v>0</v>
      </c>
      <c r="P78" s="58">
        <f t="shared" si="136"/>
        <v>9.22841434</v>
      </c>
      <c r="Q78" s="58">
        <f t="shared" si="136"/>
        <v>0</v>
      </c>
      <c r="R78" s="58">
        <f t="shared" si="136"/>
        <v>0</v>
      </c>
      <c r="S78" s="138">
        <f t="shared" si="136"/>
        <v>124.3823825</v>
      </c>
      <c r="T78" s="59">
        <f t="shared" ref="T78:X78" si="137">O78/$H78</f>
        <v>0</v>
      </c>
      <c r="U78" s="60">
        <f t="shared" si="137"/>
        <v>0.001922586321</v>
      </c>
      <c r="V78" s="60">
        <f t="shared" si="137"/>
        <v>0</v>
      </c>
      <c r="W78" s="60">
        <f t="shared" si="137"/>
        <v>0</v>
      </c>
      <c r="X78" s="61">
        <f t="shared" si="137"/>
        <v>0.02591299635</v>
      </c>
      <c r="Z78" s="160">
        <v>146140.828</v>
      </c>
    </row>
    <row r="79" ht="15.75" customHeight="1">
      <c r="A79" s="154"/>
      <c r="B79" s="130" t="s">
        <v>80</v>
      </c>
      <c r="C79" s="155">
        <v>44804.0</v>
      </c>
      <c r="D79" s="162"/>
      <c r="E79" s="163"/>
      <c r="F79" s="157">
        <v>6.0</v>
      </c>
      <c r="G79" s="133">
        <v>2650.0</v>
      </c>
      <c r="H79" s="111">
        <f t="shared" si="55"/>
        <v>15900</v>
      </c>
      <c r="I79" s="164">
        <v>0.21061773831528913</v>
      </c>
      <c r="J79" s="158">
        <v>19.90683985694417</v>
      </c>
      <c r="K79" s="136">
        <v>0.0</v>
      </c>
      <c r="L79" s="136">
        <v>0.0</v>
      </c>
      <c r="M79" s="159">
        <v>355.80173436786856</v>
      </c>
      <c r="N79" s="55">
        <v>1.5</v>
      </c>
      <c r="O79" s="58">
        <f t="shared" ref="O79:S79" si="138">I79*$N79</f>
        <v>0.3159266075</v>
      </c>
      <c r="P79" s="58">
        <f t="shared" si="138"/>
        <v>29.86025979</v>
      </c>
      <c r="Q79" s="58">
        <f t="shared" si="138"/>
        <v>0</v>
      </c>
      <c r="R79" s="58">
        <f t="shared" si="138"/>
        <v>0</v>
      </c>
      <c r="S79" s="138">
        <f t="shared" si="138"/>
        <v>533.7026016</v>
      </c>
      <c r="T79" s="59">
        <f t="shared" ref="T79:X79" si="139">O79/$H79</f>
        <v>0.00001986959795</v>
      </c>
      <c r="U79" s="60">
        <f t="shared" si="139"/>
        <v>0.00187800376</v>
      </c>
      <c r="V79" s="60">
        <f t="shared" si="139"/>
        <v>0</v>
      </c>
      <c r="W79" s="60">
        <f t="shared" si="139"/>
        <v>0</v>
      </c>
      <c r="X79" s="61">
        <f t="shared" si="139"/>
        <v>0.03356620136</v>
      </c>
      <c r="Z79" s="160">
        <v>350933.625</v>
      </c>
    </row>
    <row r="80" ht="15.75" customHeight="1">
      <c r="A80" s="154"/>
      <c r="B80" s="130" t="s">
        <v>80</v>
      </c>
      <c r="C80" s="155">
        <v>44811.0</v>
      </c>
      <c r="D80" s="162"/>
      <c r="E80" s="163"/>
      <c r="F80" s="157">
        <v>6.0</v>
      </c>
      <c r="G80" s="133">
        <v>1300.0</v>
      </c>
      <c r="H80" s="111">
        <f t="shared" si="55"/>
        <v>7800</v>
      </c>
      <c r="I80" s="164">
        <v>0.252619982836018</v>
      </c>
      <c r="J80" s="158">
        <v>13.744076594476455</v>
      </c>
      <c r="K80" s="136">
        <v>0.0</v>
      </c>
      <c r="L80" s="136">
        <v>0.0</v>
      </c>
      <c r="M80" s="159">
        <v>125.58355089000456</v>
      </c>
      <c r="N80" s="55">
        <v>1.5</v>
      </c>
      <c r="O80" s="58">
        <f t="shared" ref="O80:S80" si="140">I80*$N80</f>
        <v>0.3789299743</v>
      </c>
      <c r="P80" s="58">
        <f t="shared" si="140"/>
        <v>20.61611489</v>
      </c>
      <c r="Q80" s="58">
        <f t="shared" si="140"/>
        <v>0</v>
      </c>
      <c r="R80" s="58">
        <f t="shared" si="140"/>
        <v>0</v>
      </c>
      <c r="S80" s="138">
        <f t="shared" si="140"/>
        <v>188.3753263</v>
      </c>
      <c r="T80" s="59">
        <f t="shared" ref="T80:X80" si="141">O80/$H80</f>
        <v>0.00004858076593</v>
      </c>
      <c r="U80" s="60">
        <f t="shared" si="141"/>
        <v>0.002643091653</v>
      </c>
      <c r="V80" s="60">
        <f t="shared" si="141"/>
        <v>0</v>
      </c>
      <c r="W80" s="60">
        <f t="shared" si="141"/>
        <v>0</v>
      </c>
      <c r="X80" s="61">
        <f t="shared" si="141"/>
        <v>0.02415068286</v>
      </c>
      <c r="Z80" s="160">
        <v>165956.922</v>
      </c>
    </row>
    <row r="81" ht="15.75" customHeight="1">
      <c r="A81" s="166"/>
      <c r="B81" s="142" t="s">
        <v>80</v>
      </c>
      <c r="C81" s="167">
        <v>44817.0</v>
      </c>
      <c r="D81" s="168"/>
      <c r="E81" s="169"/>
      <c r="F81" s="170">
        <v>6.0</v>
      </c>
      <c r="G81" s="171">
        <v>1600.0</v>
      </c>
      <c r="H81" s="172">
        <f t="shared" si="55"/>
        <v>9600</v>
      </c>
      <c r="I81" s="173">
        <v>0.16382113150250857</v>
      </c>
      <c r="J81" s="174">
        <v>13.250701619312537</v>
      </c>
      <c r="K81" s="175">
        <v>0.0</v>
      </c>
      <c r="L81" s="175">
        <v>0.0</v>
      </c>
      <c r="M81" s="176">
        <v>217.91184847101778</v>
      </c>
      <c r="N81" s="177">
        <v>1.5</v>
      </c>
      <c r="O81" s="85">
        <f t="shared" ref="O81:S81" si="142">I81*$N81</f>
        <v>0.2457316973</v>
      </c>
      <c r="P81" s="85">
        <f t="shared" si="142"/>
        <v>19.87605243</v>
      </c>
      <c r="Q81" s="85">
        <f t="shared" si="142"/>
        <v>0</v>
      </c>
      <c r="R81" s="85">
        <f t="shared" si="142"/>
        <v>0</v>
      </c>
      <c r="S81" s="178">
        <f t="shared" si="142"/>
        <v>326.8677727</v>
      </c>
      <c r="T81" s="86">
        <f t="shared" ref="T81:X81" si="143">O81/$H81</f>
        <v>0.0000255970518</v>
      </c>
      <c r="U81" s="87">
        <f t="shared" si="143"/>
        <v>0.002070422128</v>
      </c>
      <c r="V81" s="87">
        <f t="shared" si="143"/>
        <v>0</v>
      </c>
      <c r="W81" s="87">
        <f t="shared" si="143"/>
        <v>0</v>
      </c>
      <c r="X81" s="88">
        <f t="shared" si="143"/>
        <v>0.03404872632</v>
      </c>
      <c r="Z81" s="179">
        <v>217901.672</v>
      </c>
    </row>
    <row r="82" ht="15.75" customHeight="1">
      <c r="F82" s="180"/>
      <c r="H82" s="181"/>
      <c r="J82" s="180"/>
      <c r="K82" s="180"/>
      <c r="L82" s="180"/>
      <c r="M82" s="180"/>
      <c r="N82" s="180"/>
      <c r="O82" s="136"/>
      <c r="P82" s="136"/>
      <c r="Q82" s="136"/>
      <c r="R82" s="180"/>
      <c r="S82" s="180"/>
      <c r="T82" s="180"/>
    </row>
    <row r="83" ht="15.75" customHeight="1">
      <c r="F83" s="180"/>
      <c r="H83" s="181"/>
      <c r="J83" s="180"/>
      <c r="K83" s="180"/>
      <c r="L83" s="180"/>
      <c r="M83" s="180"/>
      <c r="N83" s="180"/>
      <c r="O83" s="136"/>
      <c r="P83" s="136"/>
      <c r="Q83" s="136"/>
      <c r="R83" s="180"/>
      <c r="S83" s="180"/>
      <c r="T83" s="180"/>
    </row>
    <row r="84" ht="15.75" customHeight="1">
      <c r="A84" s="1" t="s">
        <v>39</v>
      </c>
      <c r="F84" s="180"/>
      <c r="H84" s="181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</row>
    <row r="85" ht="15.75" customHeight="1">
      <c r="A85" s="1" t="s">
        <v>40</v>
      </c>
      <c r="F85" s="180"/>
      <c r="H85" s="181"/>
      <c r="J85" s="180"/>
      <c r="K85" s="180"/>
      <c r="L85" s="180"/>
      <c r="M85" s="180"/>
      <c r="N85" s="180"/>
      <c r="O85" s="136"/>
      <c r="P85" s="136"/>
      <c r="Q85" s="136"/>
      <c r="R85" s="180"/>
      <c r="S85" s="180"/>
      <c r="T85" s="180"/>
    </row>
    <row r="86" ht="15.75" customHeight="1">
      <c r="A86" s="1" t="s">
        <v>41</v>
      </c>
      <c r="F86" s="180"/>
      <c r="H86" s="181"/>
      <c r="J86" s="180"/>
      <c r="K86" s="180"/>
      <c r="L86" s="180"/>
      <c r="M86" s="180"/>
      <c r="N86" s="180"/>
      <c r="O86" s="136"/>
      <c r="P86" s="136"/>
      <c r="Q86" s="136"/>
      <c r="R86" s="180"/>
      <c r="S86" s="180"/>
      <c r="T86" s="180"/>
    </row>
    <row r="87" ht="15.75" customHeight="1">
      <c r="A87" s="1" t="s">
        <v>85</v>
      </c>
      <c r="F87" s="180"/>
      <c r="H87" s="181"/>
      <c r="J87" s="180"/>
      <c r="K87" s="180"/>
      <c r="L87" s="180"/>
      <c r="M87" s="180"/>
      <c r="N87" s="180"/>
      <c r="O87" s="136"/>
      <c r="P87" s="136"/>
      <c r="Q87" s="136"/>
      <c r="R87" s="136"/>
      <c r="S87" s="136"/>
      <c r="T87" s="136"/>
    </row>
    <row r="88" ht="15.75" customHeight="1">
      <c r="A88" s="1" t="s">
        <v>86</v>
      </c>
      <c r="F88" s="180"/>
      <c r="H88" s="181"/>
      <c r="J88" s="136"/>
      <c r="K88" s="136"/>
      <c r="L88" s="136"/>
      <c r="M88" s="136"/>
      <c r="N88" s="136"/>
      <c r="O88" s="136"/>
      <c r="P88" s="136"/>
      <c r="Q88" s="136"/>
      <c r="R88" s="180"/>
      <c r="S88" s="180"/>
      <c r="T88" s="180"/>
    </row>
    <row r="89" ht="15.75" customHeight="1">
      <c r="A89" s="1" t="s">
        <v>87</v>
      </c>
      <c r="F89" s="180"/>
      <c r="H89" s="181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</row>
    <row r="90" ht="15.75" customHeight="1">
      <c r="F90" s="180"/>
      <c r="H90" s="181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</row>
    <row r="91" ht="15.75" customHeight="1">
      <c r="F91" s="180"/>
      <c r="H91" s="181"/>
      <c r="J91" s="180"/>
      <c r="K91" s="180"/>
      <c r="L91" s="180"/>
      <c r="M91" s="180"/>
      <c r="N91" s="180"/>
      <c r="O91" s="136"/>
      <c r="P91" s="136"/>
      <c r="Q91" s="136"/>
      <c r="R91" s="180"/>
      <c r="S91" s="180"/>
      <c r="T91" s="180"/>
    </row>
    <row r="92" ht="15.75" customHeight="1">
      <c r="F92" s="180"/>
      <c r="H92" s="181"/>
      <c r="J92" s="136"/>
      <c r="K92" s="136"/>
      <c r="L92" s="136"/>
      <c r="M92" s="136"/>
      <c r="N92" s="136"/>
      <c r="O92" s="136"/>
      <c r="P92" s="136"/>
      <c r="Q92" s="136"/>
      <c r="R92" s="180"/>
      <c r="S92" s="180"/>
      <c r="T92" s="180"/>
    </row>
    <row r="93" ht="15.75" customHeight="1">
      <c r="F93" s="180"/>
      <c r="H93" s="181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</row>
    <row r="94" ht="15.75" customHeight="1">
      <c r="F94" s="180"/>
      <c r="H94" s="181"/>
      <c r="J94" s="180"/>
      <c r="K94" s="180"/>
      <c r="L94" s="180"/>
      <c r="M94" s="180"/>
      <c r="N94" s="180"/>
      <c r="O94" s="136"/>
      <c r="P94" s="136"/>
      <c r="Q94" s="136"/>
      <c r="R94" s="180"/>
      <c r="S94" s="180"/>
      <c r="T94" s="180"/>
    </row>
    <row r="95" ht="15.75" customHeight="1">
      <c r="F95" s="180"/>
      <c r="H95" s="181"/>
      <c r="J95" s="180"/>
      <c r="K95" s="180"/>
      <c r="L95" s="180"/>
      <c r="M95" s="180"/>
      <c r="N95" s="180"/>
      <c r="O95" s="136"/>
      <c r="P95" s="136"/>
      <c r="Q95" s="136"/>
      <c r="R95" s="180"/>
      <c r="S95" s="180"/>
      <c r="T95" s="180"/>
    </row>
    <row r="96" ht="15.75" customHeight="1">
      <c r="F96" s="180"/>
      <c r="H96" s="181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</row>
    <row r="97" ht="15.75" customHeight="1">
      <c r="F97" s="180"/>
      <c r="H97" s="181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</row>
    <row r="98" ht="15.75" customHeight="1">
      <c r="F98" s="180"/>
      <c r="H98" s="181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</row>
    <row r="99" ht="15.75" customHeight="1">
      <c r="F99" s="180"/>
      <c r="H99" s="181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</row>
    <row r="100" ht="15.75" customHeight="1">
      <c r="F100" s="180"/>
      <c r="H100" s="181"/>
      <c r="J100" s="180"/>
      <c r="K100" s="180"/>
      <c r="L100" s="180"/>
      <c r="M100" s="180"/>
      <c r="N100" s="180"/>
      <c r="O100" s="136"/>
      <c r="P100" s="136"/>
      <c r="Q100" s="136"/>
      <c r="R100" s="136"/>
      <c r="S100" s="136"/>
      <c r="T100" s="136"/>
    </row>
    <row r="101" ht="15.75" customHeight="1">
      <c r="F101" s="180"/>
      <c r="H101" s="181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</row>
    <row r="102" ht="15.75" customHeight="1">
      <c r="F102" s="136"/>
      <c r="H102" s="181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</row>
    <row r="103" ht="15.75" customHeight="1">
      <c r="F103" s="180"/>
      <c r="H103" s="181"/>
      <c r="J103" s="180"/>
      <c r="K103" s="180"/>
      <c r="L103" s="180"/>
      <c r="M103" s="180"/>
      <c r="N103" s="180"/>
      <c r="O103" s="136"/>
      <c r="P103" s="136"/>
      <c r="Q103" s="136"/>
      <c r="R103" s="136"/>
      <c r="S103" s="136"/>
      <c r="T103" s="136"/>
    </row>
    <row r="104" ht="15.75" customHeight="1">
      <c r="F104" s="136"/>
      <c r="H104" s="181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</row>
    <row r="105" ht="15.75" customHeight="1">
      <c r="F105" s="180"/>
      <c r="H105" s="181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</row>
    <row r="106" ht="15.75" customHeight="1">
      <c r="F106" s="180"/>
      <c r="H106" s="181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</row>
    <row r="107" ht="15.75" customHeight="1">
      <c r="F107" s="180"/>
      <c r="H107" s="181"/>
      <c r="J107" s="180"/>
      <c r="K107" s="180"/>
      <c r="L107" s="180"/>
      <c r="M107" s="180"/>
      <c r="N107" s="180"/>
      <c r="O107" s="136"/>
      <c r="P107" s="136"/>
      <c r="Q107" s="136"/>
      <c r="R107" s="136"/>
      <c r="S107" s="136"/>
      <c r="T107" s="136"/>
    </row>
    <row r="108" ht="15.75" customHeight="1">
      <c r="F108" s="180"/>
      <c r="H108" s="181"/>
      <c r="J108" s="180"/>
      <c r="K108" s="180"/>
      <c r="L108" s="180"/>
      <c r="M108" s="180"/>
      <c r="N108" s="180"/>
      <c r="O108" s="136"/>
      <c r="P108" s="136"/>
      <c r="Q108" s="136"/>
      <c r="R108" s="136"/>
      <c r="S108" s="136"/>
      <c r="T108" s="136"/>
    </row>
    <row r="109" ht="15.75" customHeight="1">
      <c r="F109" s="180"/>
      <c r="H109" s="181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</row>
    <row r="110" ht="15.75" customHeight="1">
      <c r="F110" s="180"/>
      <c r="H110" s="181"/>
      <c r="J110" s="180"/>
      <c r="K110" s="180"/>
      <c r="L110" s="180"/>
      <c r="M110" s="180"/>
      <c r="N110" s="180"/>
      <c r="O110" s="136"/>
      <c r="P110" s="136"/>
      <c r="Q110" s="136"/>
      <c r="R110" s="136"/>
      <c r="S110" s="136"/>
      <c r="T110" s="136"/>
    </row>
    <row r="111" ht="15.75" customHeight="1">
      <c r="F111" s="180"/>
      <c r="H111" s="181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</row>
    <row r="112" ht="15.75" customHeight="1">
      <c r="F112" s="180"/>
      <c r="H112" s="181"/>
      <c r="J112" s="180"/>
      <c r="K112" s="180"/>
      <c r="L112" s="180"/>
      <c r="M112" s="180"/>
      <c r="N112" s="180"/>
      <c r="O112" s="136"/>
      <c r="P112" s="136"/>
      <c r="Q112" s="136"/>
      <c r="R112" s="180"/>
      <c r="S112" s="180"/>
      <c r="T112" s="180"/>
    </row>
    <row r="113" ht="15.75" customHeight="1">
      <c r="F113" s="180"/>
      <c r="H113" s="181"/>
      <c r="J113" s="180"/>
      <c r="K113" s="180"/>
      <c r="L113" s="180"/>
      <c r="M113" s="180"/>
      <c r="N113" s="180"/>
      <c r="O113" s="136"/>
      <c r="P113" s="136"/>
      <c r="Q113" s="136"/>
      <c r="R113" s="180"/>
      <c r="S113" s="180"/>
      <c r="T113" s="180"/>
    </row>
    <row r="114" ht="15.75" customHeight="1">
      <c r="F114" s="180"/>
      <c r="H114" s="181"/>
      <c r="J114" s="180"/>
      <c r="K114" s="180"/>
      <c r="L114" s="180"/>
      <c r="M114" s="180"/>
      <c r="N114" s="180"/>
      <c r="O114" s="136"/>
      <c r="P114" s="136"/>
      <c r="Q114" s="136"/>
      <c r="R114" s="180"/>
      <c r="S114" s="180"/>
      <c r="T114" s="180"/>
    </row>
    <row r="115" ht="15.75" customHeight="1">
      <c r="F115" s="180"/>
      <c r="H115" s="181"/>
      <c r="J115" s="180"/>
      <c r="K115" s="180"/>
      <c r="L115" s="180"/>
      <c r="M115" s="180"/>
      <c r="N115" s="180"/>
      <c r="O115" s="136"/>
      <c r="P115" s="136"/>
      <c r="Q115" s="136"/>
      <c r="R115" s="180"/>
      <c r="S115" s="180"/>
      <c r="T115" s="180"/>
    </row>
    <row r="116" ht="15.75" customHeight="1">
      <c r="F116" s="180"/>
      <c r="H116" s="181"/>
      <c r="J116" s="180"/>
      <c r="K116" s="180"/>
      <c r="L116" s="180"/>
      <c r="M116" s="180"/>
      <c r="N116" s="180"/>
      <c r="O116" s="136"/>
      <c r="P116" s="136"/>
      <c r="Q116" s="136"/>
      <c r="R116" s="136"/>
      <c r="S116" s="136"/>
      <c r="T116" s="136"/>
    </row>
    <row r="117" ht="15.75" customHeight="1">
      <c r="F117" s="180"/>
      <c r="H117" s="181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</row>
    <row r="118" ht="15.75" customHeight="1">
      <c r="F118" s="180"/>
      <c r="H118" s="181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</row>
    <row r="119" ht="15.75" customHeight="1">
      <c r="F119" s="180"/>
      <c r="H119" s="181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</row>
    <row r="120" ht="15.75" customHeight="1">
      <c r="F120" s="180"/>
      <c r="H120" s="181"/>
      <c r="J120" s="180"/>
      <c r="K120" s="180"/>
      <c r="L120" s="180"/>
      <c r="M120" s="180"/>
      <c r="N120" s="180"/>
      <c r="O120" s="136"/>
      <c r="P120" s="136"/>
      <c r="Q120" s="136"/>
      <c r="R120" s="136"/>
      <c r="S120" s="136"/>
      <c r="T120" s="136"/>
    </row>
    <row r="121" ht="15.75" customHeight="1">
      <c r="F121" s="180"/>
      <c r="H121" s="181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</row>
    <row r="122" ht="15.75" customHeight="1">
      <c r="F122" s="180"/>
      <c r="H122" s="181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</row>
    <row r="123" ht="15.75" customHeight="1">
      <c r="F123" s="180"/>
      <c r="H123" s="181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</row>
    <row r="124" ht="15.75" customHeight="1">
      <c r="F124" s="180"/>
      <c r="H124" s="181"/>
      <c r="J124" s="180"/>
      <c r="K124" s="180"/>
      <c r="L124" s="180"/>
      <c r="M124" s="180"/>
      <c r="N124" s="180"/>
      <c r="O124" s="136"/>
      <c r="P124" s="136"/>
      <c r="Q124" s="136"/>
      <c r="R124" s="180"/>
      <c r="S124" s="180"/>
      <c r="T124" s="180"/>
    </row>
    <row r="125" ht="15.75" customHeight="1">
      <c r="F125" s="180"/>
      <c r="H125" s="181"/>
      <c r="J125" s="180"/>
      <c r="K125" s="180"/>
      <c r="L125" s="180"/>
      <c r="M125" s="180"/>
      <c r="N125" s="180"/>
      <c r="O125" s="136"/>
      <c r="P125" s="136"/>
      <c r="Q125" s="136"/>
      <c r="R125" s="180"/>
      <c r="S125" s="180"/>
      <c r="T125" s="180"/>
    </row>
    <row r="126" ht="15.75" customHeight="1">
      <c r="F126" s="180"/>
      <c r="H126" s="181"/>
      <c r="J126" s="180"/>
      <c r="K126" s="180"/>
      <c r="L126" s="180"/>
      <c r="M126" s="180"/>
      <c r="N126" s="180"/>
      <c r="O126" s="136"/>
      <c r="P126" s="136"/>
      <c r="Q126" s="136"/>
      <c r="R126" s="180"/>
      <c r="S126" s="180"/>
      <c r="T126" s="180"/>
    </row>
    <row r="127" ht="15.75" customHeight="1">
      <c r="F127" s="180"/>
      <c r="H127" s="181"/>
      <c r="J127" s="180"/>
      <c r="K127" s="180"/>
      <c r="L127" s="180"/>
      <c r="M127" s="180"/>
      <c r="N127" s="180"/>
      <c r="O127" s="136"/>
      <c r="P127" s="136"/>
      <c r="Q127" s="136"/>
      <c r="R127" s="180"/>
      <c r="S127" s="180"/>
      <c r="T127" s="180"/>
    </row>
    <row r="128" ht="15.75" customHeight="1">
      <c r="F128" s="180"/>
      <c r="H128" s="181"/>
      <c r="J128" s="180"/>
      <c r="K128" s="180"/>
      <c r="L128" s="180"/>
      <c r="M128" s="180"/>
      <c r="N128" s="180"/>
      <c r="O128" s="136"/>
      <c r="P128" s="136"/>
      <c r="Q128" s="136"/>
      <c r="R128" s="136"/>
      <c r="S128" s="136"/>
      <c r="T128" s="136"/>
    </row>
    <row r="129" ht="15.75" customHeight="1">
      <c r="F129" s="180"/>
      <c r="H129" s="181"/>
      <c r="J129" s="180"/>
      <c r="K129" s="180"/>
      <c r="L129" s="180"/>
      <c r="M129" s="180"/>
      <c r="N129" s="180"/>
      <c r="O129" s="136"/>
      <c r="P129" s="136"/>
      <c r="Q129" s="136"/>
      <c r="R129" s="180"/>
      <c r="S129" s="180"/>
      <c r="T129" s="180"/>
    </row>
    <row r="130" ht="15.75" customHeight="1">
      <c r="F130" s="180"/>
      <c r="H130" s="181"/>
      <c r="J130" s="180"/>
      <c r="K130" s="180"/>
      <c r="L130" s="180"/>
      <c r="M130" s="180"/>
      <c r="N130" s="180"/>
      <c r="O130" s="136"/>
      <c r="P130" s="136"/>
      <c r="Q130" s="136"/>
      <c r="R130" s="180"/>
      <c r="S130" s="180"/>
      <c r="T130" s="180"/>
    </row>
    <row r="131" ht="15.75" customHeight="1">
      <c r="F131" s="180"/>
      <c r="H131" s="181"/>
      <c r="J131" s="180"/>
      <c r="K131" s="180"/>
      <c r="L131" s="180"/>
      <c r="M131" s="180"/>
      <c r="N131" s="180"/>
      <c r="O131" s="136"/>
      <c r="P131" s="136"/>
      <c r="Q131" s="136"/>
      <c r="R131" s="136"/>
      <c r="S131" s="136"/>
      <c r="T131" s="136"/>
    </row>
    <row r="132" ht="15.75" customHeight="1">
      <c r="F132" s="180"/>
      <c r="H132" s="181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</row>
    <row r="133" ht="15.75" customHeight="1">
      <c r="F133" s="180"/>
      <c r="H133" s="181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</row>
    <row r="134" ht="15.75" customHeight="1">
      <c r="F134" s="180"/>
      <c r="H134" s="181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</row>
    <row r="135" ht="15.75" customHeight="1">
      <c r="F135" s="180"/>
      <c r="H135" s="181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</row>
    <row r="136" ht="15.75" customHeight="1">
      <c r="F136" s="180"/>
      <c r="H136" s="181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</row>
    <row r="137" ht="15.75" customHeight="1">
      <c r="F137" s="180"/>
      <c r="H137" s="181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</row>
    <row r="138" ht="15.75" customHeight="1">
      <c r="F138" s="180"/>
      <c r="H138" s="181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</row>
    <row r="139" ht="15.75" customHeight="1">
      <c r="F139" s="180"/>
      <c r="H139" s="181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</row>
    <row r="140" ht="15.75" customHeight="1">
      <c r="F140" s="180"/>
      <c r="H140" s="181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</row>
    <row r="141" ht="15.75" customHeight="1">
      <c r="F141" s="136"/>
      <c r="H141" s="181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</row>
    <row r="142" ht="15.75" customHeight="1">
      <c r="F142" s="136"/>
      <c r="H142" s="181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</row>
    <row r="143" ht="15.75" customHeight="1">
      <c r="F143" s="136"/>
      <c r="H143" s="181"/>
      <c r="J143" s="180"/>
      <c r="K143" s="180"/>
      <c r="L143" s="180"/>
      <c r="M143" s="180"/>
      <c r="N143" s="180"/>
      <c r="O143" s="136"/>
      <c r="P143" s="136"/>
      <c r="Q143" s="136"/>
      <c r="R143" s="136"/>
      <c r="S143" s="136"/>
      <c r="T143" s="136"/>
    </row>
    <row r="144" ht="15.75" customHeight="1">
      <c r="F144" s="136"/>
      <c r="H144" s="181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</row>
    <row r="145" ht="15.75" customHeight="1">
      <c r="F145" s="136"/>
      <c r="H145" s="181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</row>
    <row r="146" ht="15.75" customHeight="1">
      <c r="F146" s="180"/>
      <c r="H146" s="181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</row>
    <row r="147" ht="15.75" customHeight="1">
      <c r="F147" s="180"/>
      <c r="H147" s="181"/>
      <c r="J147" s="180"/>
      <c r="K147" s="180"/>
      <c r="L147" s="180"/>
      <c r="M147" s="180"/>
      <c r="N147" s="180"/>
      <c r="O147" s="136"/>
      <c r="P147" s="136"/>
      <c r="Q147" s="136"/>
      <c r="R147" s="180"/>
      <c r="S147" s="180"/>
      <c r="T147" s="180"/>
    </row>
    <row r="148" ht="15.75" customHeight="1">
      <c r="F148" s="180"/>
      <c r="H148" s="181"/>
      <c r="J148" s="180"/>
      <c r="K148" s="180"/>
      <c r="L148" s="180"/>
      <c r="M148" s="180"/>
      <c r="N148" s="180"/>
      <c r="O148" s="136"/>
      <c r="P148" s="136"/>
      <c r="Q148" s="136"/>
      <c r="R148" s="180"/>
      <c r="S148" s="180"/>
      <c r="T148" s="180"/>
    </row>
    <row r="149" ht="15.75" customHeight="1">
      <c r="F149" s="180"/>
      <c r="H149" s="181"/>
      <c r="J149" s="180"/>
      <c r="K149" s="180"/>
      <c r="L149" s="180"/>
      <c r="M149" s="180"/>
      <c r="N149" s="180"/>
      <c r="O149" s="136"/>
      <c r="P149" s="136"/>
      <c r="Q149" s="136"/>
      <c r="R149" s="180"/>
      <c r="S149" s="180"/>
      <c r="T149" s="180"/>
    </row>
    <row r="150" ht="15.75" customHeight="1">
      <c r="F150" s="180"/>
      <c r="H150" s="181"/>
      <c r="J150" s="180"/>
      <c r="K150" s="180"/>
      <c r="L150" s="180"/>
      <c r="M150" s="180"/>
      <c r="N150" s="180"/>
      <c r="O150" s="136"/>
      <c r="P150" s="136"/>
      <c r="Q150" s="136"/>
      <c r="R150" s="180"/>
      <c r="S150" s="180"/>
      <c r="T150" s="180"/>
    </row>
    <row r="151" ht="15.75" customHeight="1">
      <c r="F151" s="180"/>
      <c r="H151" s="181"/>
      <c r="J151" s="180"/>
      <c r="K151" s="180"/>
      <c r="L151" s="180"/>
      <c r="M151" s="180"/>
      <c r="N151" s="180"/>
      <c r="O151" s="136"/>
      <c r="P151" s="136"/>
      <c r="Q151" s="136"/>
      <c r="R151" s="180"/>
      <c r="S151" s="180"/>
      <c r="T151" s="180"/>
    </row>
    <row r="152" ht="15.75" customHeight="1">
      <c r="F152" s="180"/>
      <c r="H152" s="181"/>
      <c r="J152" s="136"/>
      <c r="K152" s="136"/>
      <c r="L152" s="136"/>
      <c r="M152" s="136"/>
      <c r="N152" s="136"/>
      <c r="O152" s="136"/>
      <c r="P152" s="136"/>
      <c r="Q152" s="136"/>
      <c r="R152" s="180"/>
      <c r="S152" s="180"/>
      <c r="T152" s="180"/>
    </row>
    <row r="153" ht="15.75" customHeight="1">
      <c r="F153" s="180"/>
      <c r="H153" s="181"/>
      <c r="J153" s="136"/>
      <c r="K153" s="136"/>
      <c r="L153" s="136"/>
      <c r="M153" s="136"/>
      <c r="N153" s="136"/>
      <c r="O153" s="136"/>
      <c r="P153" s="136"/>
      <c r="Q153" s="136"/>
      <c r="R153" s="180"/>
      <c r="S153" s="180"/>
      <c r="T153" s="180"/>
    </row>
    <row r="154" ht="15.75" customHeight="1">
      <c r="F154" s="180"/>
      <c r="H154" s="181"/>
      <c r="J154" s="180"/>
      <c r="K154" s="180"/>
      <c r="L154" s="180"/>
      <c r="M154" s="180"/>
      <c r="N154" s="180"/>
      <c r="O154" s="136"/>
      <c r="P154" s="136"/>
      <c r="Q154" s="136"/>
      <c r="R154" s="180"/>
      <c r="S154" s="180"/>
      <c r="T154" s="180"/>
    </row>
    <row r="155" ht="15.75" customHeight="1">
      <c r="F155" s="180"/>
      <c r="H155" s="181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</row>
    <row r="156" ht="15.75" customHeight="1">
      <c r="F156" s="180"/>
      <c r="H156" s="181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</row>
    <row r="157" ht="15.75" customHeight="1">
      <c r="F157" s="180"/>
      <c r="H157" s="181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</row>
    <row r="158" ht="15.75" customHeight="1">
      <c r="F158" s="136"/>
      <c r="H158" s="181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</row>
    <row r="159" ht="15.75" customHeight="1">
      <c r="F159" s="180"/>
      <c r="H159" s="181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</row>
    <row r="160" ht="15.75" customHeight="1">
      <c r="F160" s="180"/>
      <c r="H160" s="181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</row>
    <row r="161" ht="15.75" customHeight="1">
      <c r="F161" s="136"/>
      <c r="H161" s="181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</row>
    <row r="162" ht="15.75" customHeight="1">
      <c r="F162" s="136"/>
      <c r="H162" s="181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</row>
    <row r="163" ht="15.75" customHeight="1">
      <c r="F163" s="136"/>
      <c r="H163" s="181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</row>
    <row r="164" ht="15.75" customHeight="1">
      <c r="F164" s="136"/>
      <c r="H164" s="181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</row>
    <row r="165" ht="15.75" customHeight="1">
      <c r="F165" s="136"/>
      <c r="H165" s="181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</row>
    <row r="166" ht="15.75" customHeight="1">
      <c r="F166" s="180"/>
      <c r="H166" s="181"/>
      <c r="J166" s="180"/>
      <c r="K166" s="180"/>
      <c r="L166" s="180"/>
      <c r="M166" s="180"/>
      <c r="N166" s="180"/>
      <c r="O166" s="136"/>
      <c r="P166" s="136"/>
      <c r="Q166" s="136"/>
      <c r="R166" s="136"/>
      <c r="S166" s="136"/>
      <c r="T166" s="136"/>
    </row>
    <row r="167" ht="15.75" customHeight="1">
      <c r="F167" s="180"/>
      <c r="H167" s="181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</row>
    <row r="168" ht="15.75" customHeight="1">
      <c r="F168" s="180"/>
      <c r="H168" s="181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</row>
    <row r="169" ht="15.75" customHeight="1">
      <c r="F169" s="180"/>
      <c r="H169" s="181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</row>
    <row r="170" ht="15.75" customHeight="1">
      <c r="F170" s="103"/>
      <c r="H170" s="181"/>
      <c r="J170" s="103"/>
      <c r="O170" s="136"/>
      <c r="P170" s="136"/>
      <c r="Q170" s="136"/>
      <c r="R170" s="103"/>
      <c r="S170" s="103"/>
      <c r="T170" s="103"/>
    </row>
    <row r="171" ht="15.75" customHeight="1">
      <c r="F171" s="103"/>
      <c r="H171" s="181"/>
      <c r="O171" s="136"/>
      <c r="P171" s="136"/>
      <c r="Q171" s="136"/>
      <c r="R171" s="103"/>
      <c r="S171" s="103"/>
      <c r="T171" s="103"/>
    </row>
    <row r="172" ht="15.75" customHeight="1">
      <c r="F172" s="103"/>
      <c r="H172" s="181"/>
    </row>
    <row r="173" ht="15.75" customHeight="1">
      <c r="F173" s="103"/>
      <c r="H173" s="181"/>
    </row>
    <row r="174" ht="15.75" customHeight="1">
      <c r="F174" s="103"/>
      <c r="H174" s="181"/>
    </row>
    <row r="175" ht="15.75" customHeight="1">
      <c r="F175" s="103"/>
      <c r="H175" s="181"/>
    </row>
    <row r="176" ht="15.75" customHeight="1">
      <c r="F176" s="103"/>
      <c r="H176" s="181"/>
    </row>
    <row r="177" ht="15.75" customHeight="1">
      <c r="F177" s="103"/>
      <c r="H177" s="181"/>
    </row>
    <row r="178" ht="15.75" customHeight="1">
      <c r="F178" s="103"/>
      <c r="H178" s="181"/>
    </row>
    <row r="179" ht="15.75" customHeight="1">
      <c r="F179" s="103"/>
      <c r="H179" s="181"/>
    </row>
    <row r="180" ht="15.75" customHeight="1">
      <c r="F180" s="103"/>
      <c r="H180" s="181"/>
    </row>
    <row r="181" ht="15.75" customHeight="1">
      <c r="F181" s="103"/>
      <c r="H181" s="181"/>
    </row>
    <row r="182" ht="15.75" customHeight="1">
      <c r="F182" s="103"/>
      <c r="H182" s="181"/>
    </row>
    <row r="183" ht="15.75" customHeight="1">
      <c r="F183" s="103"/>
      <c r="H183" s="181"/>
    </row>
    <row r="184" ht="15.75" customHeight="1">
      <c r="H184" s="181"/>
    </row>
    <row r="185" ht="15.75" customHeight="1">
      <c r="H185" s="181"/>
    </row>
    <row r="186" ht="15.75" customHeight="1">
      <c r="H186" s="181"/>
    </row>
    <row r="187" ht="15.75" customHeight="1">
      <c r="H187" s="181"/>
    </row>
    <row r="188" ht="15.75" customHeight="1">
      <c r="H188" s="181"/>
    </row>
    <row r="189" ht="15.75" customHeight="1">
      <c r="H189" s="181"/>
    </row>
    <row r="190" ht="15.75" customHeight="1">
      <c r="H190" s="181"/>
    </row>
    <row r="191" ht="15.75" customHeight="1">
      <c r="H191" s="181"/>
    </row>
    <row r="192" ht="15.75" customHeight="1">
      <c r="H192" s="181"/>
    </row>
    <row r="193" ht="15.75" customHeight="1">
      <c r="H193" s="181"/>
    </row>
    <row r="194" ht="15.75" customHeight="1">
      <c r="H194" s="181"/>
    </row>
    <row r="195" ht="15.75" customHeight="1">
      <c r="H195" s="181"/>
    </row>
    <row r="196" ht="15.75" customHeight="1">
      <c r="H196" s="181"/>
    </row>
    <row r="197" ht="15.75" customHeight="1">
      <c r="H197" s="181"/>
    </row>
    <row r="198" ht="15.75" customHeight="1">
      <c r="H198" s="181"/>
    </row>
    <row r="199" ht="15.75" customHeight="1">
      <c r="H199" s="181"/>
    </row>
    <row r="200" ht="15.75" customHeight="1">
      <c r="H200" s="181"/>
    </row>
    <row r="201" ht="15.75" customHeight="1">
      <c r="H201" s="181"/>
    </row>
    <row r="202" ht="15.75" customHeight="1">
      <c r="H202" s="181"/>
    </row>
    <row r="203" ht="15.75" customHeight="1">
      <c r="H203" s="181"/>
    </row>
    <row r="204" ht="15.75" customHeight="1">
      <c r="H204" s="181"/>
    </row>
    <row r="205" ht="15.75" customHeight="1">
      <c r="H205" s="181"/>
    </row>
    <row r="206" ht="15.75" customHeight="1">
      <c r="H206" s="181"/>
    </row>
    <row r="207" ht="15.75" customHeight="1">
      <c r="H207" s="181"/>
    </row>
    <row r="208" ht="15.75" customHeight="1">
      <c r="H208" s="181"/>
    </row>
    <row r="209" ht="15.75" customHeight="1">
      <c r="H209" s="181"/>
    </row>
    <row r="210" ht="15.75" customHeight="1">
      <c r="H210" s="181"/>
    </row>
    <row r="211" ht="15.75" customHeight="1">
      <c r="H211" s="181"/>
    </row>
    <row r="212" ht="15.75" customHeight="1">
      <c r="H212" s="181"/>
    </row>
    <row r="213" ht="15.75" customHeight="1">
      <c r="H213" s="181"/>
    </row>
    <row r="214" ht="15.75" customHeight="1">
      <c r="H214" s="181"/>
    </row>
    <row r="215" ht="15.75" customHeight="1">
      <c r="H215" s="181"/>
    </row>
    <row r="216" ht="15.75" customHeight="1">
      <c r="H216" s="181"/>
    </row>
    <row r="217" ht="15.75" customHeight="1">
      <c r="H217" s="181"/>
    </row>
    <row r="218" ht="15.75" customHeight="1">
      <c r="H218" s="181"/>
    </row>
    <row r="219" ht="15.75" customHeight="1">
      <c r="H219" s="181"/>
    </row>
    <row r="220" ht="15.75" customHeight="1">
      <c r="H220" s="181"/>
    </row>
    <row r="221" ht="15.75" customHeight="1">
      <c r="H221" s="181"/>
    </row>
    <row r="222" ht="15.75" customHeight="1">
      <c r="H222" s="181"/>
    </row>
    <row r="223" ht="15.75" customHeight="1">
      <c r="H223" s="181"/>
    </row>
    <row r="224" ht="15.75" customHeight="1">
      <c r="H224" s="181"/>
    </row>
    <row r="225" ht="15.75" customHeight="1">
      <c r="H225" s="181"/>
    </row>
    <row r="226" ht="15.75" customHeight="1">
      <c r="H226" s="181"/>
    </row>
    <row r="227" ht="15.75" customHeight="1">
      <c r="H227" s="181"/>
    </row>
    <row r="228" ht="15.75" customHeight="1">
      <c r="H228" s="181"/>
    </row>
    <row r="229" ht="15.75" customHeight="1">
      <c r="H229" s="181"/>
    </row>
    <row r="230" ht="15.75" customHeight="1">
      <c r="H230" s="181"/>
    </row>
    <row r="231" ht="15.75" customHeight="1">
      <c r="H231" s="181"/>
    </row>
    <row r="232" ht="15.75" customHeight="1">
      <c r="H232" s="181"/>
    </row>
    <row r="233" ht="15.75" customHeight="1">
      <c r="H233" s="181"/>
    </row>
    <row r="234" ht="15.75" customHeight="1">
      <c r="H234" s="181"/>
    </row>
    <row r="235" ht="15.75" customHeight="1">
      <c r="H235" s="181"/>
    </row>
    <row r="236" ht="15.75" customHeight="1">
      <c r="H236" s="181"/>
    </row>
    <row r="237" ht="15.75" customHeight="1">
      <c r="H237" s="181"/>
    </row>
    <row r="238" ht="15.75" customHeight="1">
      <c r="H238" s="181"/>
    </row>
    <row r="239" ht="15.75" customHeight="1">
      <c r="H239" s="181"/>
    </row>
    <row r="240" ht="15.75" customHeight="1">
      <c r="H240" s="181"/>
    </row>
    <row r="241" ht="15.75" customHeight="1">
      <c r="H241" s="181"/>
    </row>
    <row r="242" ht="15.75" customHeight="1">
      <c r="H242" s="181"/>
    </row>
    <row r="243" ht="15.75" customHeight="1">
      <c r="H243" s="181"/>
    </row>
    <row r="244" ht="15.75" customHeight="1">
      <c r="H244" s="181"/>
    </row>
    <row r="245" ht="15.75" customHeight="1">
      <c r="H245" s="181"/>
    </row>
    <row r="246" ht="15.75" customHeight="1">
      <c r="H246" s="181"/>
    </row>
    <row r="247" ht="15.75" customHeight="1">
      <c r="H247" s="181"/>
    </row>
    <row r="248" ht="15.75" customHeight="1">
      <c r="H248" s="181"/>
    </row>
    <row r="249" ht="15.75" customHeight="1">
      <c r="H249" s="181"/>
    </row>
    <row r="250" ht="15.75" customHeight="1">
      <c r="H250" s="181"/>
    </row>
    <row r="251" ht="15.75" customHeight="1">
      <c r="H251" s="181"/>
    </row>
    <row r="252" ht="15.75" customHeight="1">
      <c r="H252" s="181"/>
    </row>
    <row r="253" ht="15.75" customHeight="1">
      <c r="H253" s="181"/>
    </row>
    <row r="254" ht="15.75" customHeight="1">
      <c r="H254" s="181"/>
    </row>
    <row r="255" ht="15.75" customHeight="1">
      <c r="H255" s="181"/>
    </row>
    <row r="256" ht="15.75" customHeight="1">
      <c r="H256" s="181"/>
    </row>
    <row r="257" ht="15.75" customHeight="1">
      <c r="H257" s="181"/>
    </row>
    <row r="258" ht="15.75" customHeight="1">
      <c r="H258" s="181"/>
    </row>
    <row r="259" ht="15.75" customHeight="1">
      <c r="H259" s="181"/>
    </row>
    <row r="260" ht="15.75" customHeight="1">
      <c r="H260" s="181"/>
    </row>
    <row r="261" ht="15.75" customHeight="1">
      <c r="H261" s="181"/>
    </row>
    <row r="262" ht="15.75" customHeight="1">
      <c r="H262" s="181"/>
    </row>
    <row r="263" ht="15.75" customHeight="1">
      <c r="H263" s="181"/>
    </row>
    <row r="264" ht="15.75" customHeight="1">
      <c r="H264" s="181"/>
    </row>
    <row r="265" ht="15.75" customHeight="1">
      <c r="H265" s="181"/>
    </row>
    <row r="266" ht="15.75" customHeight="1">
      <c r="H266" s="181"/>
    </row>
    <row r="267" ht="15.75" customHeight="1">
      <c r="H267" s="181"/>
    </row>
    <row r="268" ht="15.75" customHeight="1">
      <c r="H268" s="181"/>
    </row>
    <row r="269" ht="15.75" customHeight="1">
      <c r="H269" s="181"/>
    </row>
    <row r="270" ht="15.75" customHeight="1">
      <c r="H270" s="181"/>
    </row>
    <row r="271" ht="15.75" customHeight="1">
      <c r="H271" s="181"/>
    </row>
    <row r="272" ht="15.75" customHeight="1">
      <c r="H272" s="181"/>
    </row>
    <row r="273" ht="15.75" customHeight="1">
      <c r="H273" s="181"/>
    </row>
    <row r="274" ht="15.75" customHeight="1">
      <c r="H274" s="181"/>
    </row>
    <row r="275" ht="15.75" customHeight="1">
      <c r="H275" s="181"/>
    </row>
    <row r="276" ht="15.75" customHeight="1">
      <c r="H276" s="181"/>
    </row>
    <row r="277" ht="15.75" customHeight="1">
      <c r="H277" s="181"/>
    </row>
    <row r="278" ht="15.75" customHeight="1">
      <c r="H278" s="181"/>
    </row>
    <row r="279" ht="15.75" customHeight="1">
      <c r="H279" s="181"/>
    </row>
    <row r="280" ht="15.75" customHeight="1">
      <c r="H280" s="181"/>
    </row>
    <row r="281" ht="15.75" customHeight="1">
      <c r="H281" s="181"/>
    </row>
    <row r="282" ht="15.75" customHeight="1">
      <c r="H282" s="181"/>
    </row>
    <row r="283" ht="15.75" customHeight="1">
      <c r="H283" s="181"/>
    </row>
    <row r="284" ht="15.75" customHeight="1">
      <c r="H284" s="181"/>
    </row>
    <row r="285" ht="15.75" customHeight="1">
      <c r="H285" s="181"/>
    </row>
    <row r="286" ht="15.75" customHeight="1">
      <c r="H286" s="181"/>
    </row>
    <row r="287" ht="15.75" customHeight="1">
      <c r="H287" s="181"/>
    </row>
    <row r="288" ht="15.75" customHeight="1">
      <c r="H288" s="181"/>
    </row>
    <row r="289" ht="15.75" customHeight="1">
      <c r="H289" s="181"/>
    </row>
    <row r="290" ht="15.75" customHeight="1">
      <c r="H290" s="181"/>
    </row>
    <row r="291" ht="15.75" customHeight="1">
      <c r="H291" s="181"/>
    </row>
    <row r="292" ht="15.75" customHeight="1">
      <c r="H292" s="181"/>
    </row>
    <row r="293" ht="15.75" customHeight="1">
      <c r="H293" s="181"/>
    </row>
    <row r="294" ht="15.75" customHeight="1">
      <c r="H294" s="181"/>
    </row>
    <row r="295" ht="15.75" customHeight="1">
      <c r="H295" s="181"/>
    </row>
    <row r="296" ht="15.75" customHeight="1">
      <c r="H296" s="181"/>
    </row>
    <row r="297" ht="15.75" customHeight="1">
      <c r="H297" s="181"/>
    </row>
    <row r="298" ht="15.75" customHeight="1">
      <c r="H298" s="181"/>
    </row>
    <row r="299" ht="15.75" customHeight="1">
      <c r="H299" s="181"/>
    </row>
    <row r="300" ht="15.75" customHeight="1">
      <c r="H300" s="181"/>
    </row>
    <row r="301" ht="15.75" customHeight="1">
      <c r="H301" s="181"/>
    </row>
    <row r="302" ht="15.75" customHeight="1">
      <c r="H302" s="181"/>
    </row>
    <row r="303" ht="15.75" customHeight="1">
      <c r="H303" s="181"/>
    </row>
    <row r="304" ht="15.75" customHeight="1">
      <c r="H304" s="181"/>
    </row>
    <row r="305" ht="15.75" customHeight="1">
      <c r="H305" s="181"/>
    </row>
    <row r="306" ht="15.75" customHeight="1">
      <c r="H306" s="181"/>
    </row>
    <row r="307" ht="15.75" customHeight="1">
      <c r="H307" s="181"/>
    </row>
    <row r="308" ht="15.75" customHeight="1">
      <c r="H308" s="181"/>
    </row>
    <row r="309" ht="15.75" customHeight="1">
      <c r="H309" s="181"/>
    </row>
    <row r="310" ht="15.75" customHeight="1">
      <c r="H310" s="181"/>
    </row>
    <row r="311" ht="15.75" customHeight="1">
      <c r="H311" s="181"/>
    </row>
    <row r="312" ht="15.75" customHeight="1">
      <c r="H312" s="181"/>
    </row>
    <row r="313" ht="15.75" customHeight="1">
      <c r="H313" s="181"/>
    </row>
    <row r="314" ht="15.75" customHeight="1">
      <c r="H314" s="181"/>
    </row>
    <row r="315" ht="15.75" customHeight="1">
      <c r="H315" s="181"/>
    </row>
    <row r="316" ht="15.75" customHeight="1">
      <c r="H316" s="181"/>
    </row>
    <row r="317" ht="15.75" customHeight="1">
      <c r="H317" s="181"/>
    </row>
    <row r="318" ht="15.75" customHeight="1">
      <c r="H318" s="181"/>
    </row>
    <row r="319" ht="15.75" customHeight="1">
      <c r="H319" s="181"/>
    </row>
    <row r="320" ht="15.75" customHeight="1">
      <c r="H320" s="181"/>
    </row>
    <row r="321" ht="15.75" customHeight="1">
      <c r="H321" s="181"/>
    </row>
    <row r="322" ht="15.75" customHeight="1">
      <c r="H322" s="181"/>
    </row>
    <row r="323" ht="15.75" customHeight="1">
      <c r="H323" s="181"/>
    </row>
    <row r="324" ht="15.75" customHeight="1">
      <c r="H324" s="181"/>
    </row>
    <row r="325" ht="15.75" customHeight="1">
      <c r="H325" s="181"/>
    </row>
    <row r="326" ht="15.75" customHeight="1">
      <c r="H326" s="181"/>
    </row>
    <row r="327" ht="15.75" customHeight="1">
      <c r="H327" s="181"/>
    </row>
    <row r="328" ht="15.75" customHeight="1">
      <c r="H328" s="181"/>
    </row>
    <row r="329" ht="15.75" customHeight="1">
      <c r="H329" s="181"/>
    </row>
    <row r="330" ht="15.75" customHeight="1">
      <c r="H330" s="181"/>
    </row>
    <row r="331" ht="15.75" customHeight="1">
      <c r="H331" s="181"/>
    </row>
    <row r="332" ht="15.75" customHeight="1">
      <c r="H332" s="181"/>
    </row>
    <row r="333" ht="15.75" customHeight="1">
      <c r="H333" s="181"/>
    </row>
    <row r="334" ht="15.75" customHeight="1">
      <c r="H334" s="181"/>
    </row>
    <row r="335" ht="15.75" customHeight="1">
      <c r="H335" s="181"/>
    </row>
    <row r="336" ht="15.75" customHeight="1">
      <c r="H336" s="181"/>
    </row>
    <row r="337" ht="15.75" customHeight="1">
      <c r="H337" s="181"/>
    </row>
    <row r="338" ht="15.75" customHeight="1">
      <c r="H338" s="181"/>
    </row>
    <row r="339" ht="15.75" customHeight="1">
      <c r="H339" s="181"/>
    </row>
    <row r="340" ht="15.75" customHeight="1">
      <c r="H340" s="181"/>
    </row>
    <row r="341" ht="15.75" customHeight="1">
      <c r="H341" s="181"/>
    </row>
    <row r="342" ht="15.75" customHeight="1">
      <c r="H342" s="181"/>
    </row>
    <row r="343" ht="15.75" customHeight="1">
      <c r="H343" s="181"/>
    </row>
    <row r="344" ht="15.75" customHeight="1">
      <c r="H344" s="181"/>
    </row>
    <row r="345" ht="15.75" customHeight="1">
      <c r="H345" s="181"/>
    </row>
    <row r="346" ht="15.75" customHeight="1">
      <c r="H346" s="181"/>
    </row>
    <row r="347" ht="15.75" customHeight="1">
      <c r="H347" s="181"/>
    </row>
    <row r="348" ht="15.75" customHeight="1">
      <c r="H348" s="181"/>
    </row>
    <row r="349" ht="15.75" customHeight="1">
      <c r="H349" s="181"/>
    </row>
    <row r="350" ht="15.75" customHeight="1">
      <c r="H350" s="181"/>
    </row>
    <row r="351" ht="15.75" customHeight="1">
      <c r="H351" s="181"/>
    </row>
    <row r="352" ht="15.75" customHeight="1">
      <c r="H352" s="181"/>
    </row>
    <row r="353" ht="15.75" customHeight="1">
      <c r="H353" s="181"/>
    </row>
    <row r="354" ht="15.75" customHeight="1">
      <c r="H354" s="181"/>
    </row>
    <row r="355" ht="15.75" customHeight="1">
      <c r="H355" s="181"/>
    </row>
    <row r="356" ht="15.75" customHeight="1">
      <c r="H356" s="181"/>
    </row>
    <row r="357" ht="15.75" customHeight="1">
      <c r="H357" s="181"/>
    </row>
    <row r="358" ht="15.75" customHeight="1">
      <c r="H358" s="181"/>
    </row>
    <row r="359" ht="15.75" customHeight="1">
      <c r="H359" s="181"/>
    </row>
    <row r="360" ht="15.75" customHeight="1">
      <c r="H360" s="181"/>
    </row>
    <row r="361" ht="15.75" customHeight="1">
      <c r="H361" s="181"/>
    </row>
    <row r="362" ht="15.75" customHeight="1">
      <c r="H362" s="181"/>
    </row>
    <row r="363" ht="15.75" customHeight="1">
      <c r="H363" s="181"/>
    </row>
    <row r="364" ht="15.75" customHeight="1">
      <c r="H364" s="181"/>
    </row>
    <row r="365" ht="15.75" customHeight="1">
      <c r="H365" s="181"/>
    </row>
    <row r="366" ht="15.75" customHeight="1">
      <c r="H366" s="181"/>
    </row>
    <row r="367" ht="15.75" customHeight="1">
      <c r="H367" s="181"/>
    </row>
    <row r="368" ht="15.75" customHeight="1">
      <c r="H368" s="181"/>
    </row>
    <row r="369" ht="15.75" customHeight="1">
      <c r="H369" s="181"/>
    </row>
    <row r="370" ht="15.75" customHeight="1">
      <c r="H370" s="181"/>
    </row>
    <row r="371" ht="15.75" customHeight="1">
      <c r="H371" s="181"/>
    </row>
    <row r="372" ht="15.75" customHeight="1">
      <c r="H372" s="181"/>
    </row>
    <row r="373" ht="15.75" customHeight="1">
      <c r="H373" s="181"/>
    </row>
    <row r="374" ht="15.75" customHeight="1">
      <c r="H374" s="181"/>
    </row>
    <row r="375" ht="15.75" customHeight="1">
      <c r="H375" s="181"/>
    </row>
    <row r="376" ht="15.75" customHeight="1">
      <c r="H376" s="181"/>
    </row>
    <row r="377" ht="15.75" customHeight="1">
      <c r="H377" s="181"/>
    </row>
    <row r="378" ht="15.75" customHeight="1">
      <c r="H378" s="181"/>
    </row>
    <row r="379" ht="15.75" customHeight="1">
      <c r="H379" s="181"/>
    </row>
    <row r="380" ht="15.75" customHeight="1">
      <c r="H380" s="181"/>
    </row>
    <row r="381" ht="15.75" customHeight="1">
      <c r="H381" s="181"/>
    </row>
    <row r="382" ht="15.75" customHeight="1">
      <c r="H382" s="181"/>
    </row>
    <row r="383" ht="15.75" customHeight="1">
      <c r="H383" s="181"/>
    </row>
    <row r="384" ht="15.75" customHeight="1">
      <c r="H384" s="181"/>
    </row>
    <row r="385" ht="15.75" customHeight="1">
      <c r="H385" s="181"/>
    </row>
    <row r="386" ht="15.75" customHeight="1">
      <c r="H386" s="181"/>
    </row>
    <row r="387" ht="15.75" customHeight="1">
      <c r="H387" s="181"/>
    </row>
    <row r="388" ht="15.75" customHeight="1">
      <c r="H388" s="181"/>
    </row>
    <row r="389" ht="15.75" customHeight="1">
      <c r="H389" s="181"/>
    </row>
    <row r="390" ht="15.75" customHeight="1">
      <c r="H390" s="181"/>
    </row>
    <row r="391" ht="15.75" customHeight="1">
      <c r="H391" s="181"/>
    </row>
    <row r="392" ht="15.75" customHeight="1">
      <c r="H392" s="181"/>
    </row>
    <row r="393" ht="15.75" customHeight="1">
      <c r="H393" s="181"/>
    </row>
    <row r="394" ht="15.75" customHeight="1">
      <c r="H394" s="181"/>
    </row>
    <row r="395" ht="15.75" customHeight="1">
      <c r="H395" s="181"/>
    </row>
    <row r="396" ht="15.75" customHeight="1">
      <c r="H396" s="181"/>
    </row>
    <row r="397" ht="15.75" customHeight="1">
      <c r="H397" s="181"/>
    </row>
    <row r="398" ht="15.75" customHeight="1">
      <c r="H398" s="181"/>
    </row>
    <row r="399" ht="15.75" customHeight="1">
      <c r="H399" s="181"/>
    </row>
    <row r="400" ht="15.75" customHeight="1">
      <c r="H400" s="181"/>
    </row>
    <row r="401" ht="15.75" customHeight="1">
      <c r="H401" s="181"/>
    </row>
    <row r="402" ht="15.75" customHeight="1">
      <c r="H402" s="181"/>
    </row>
    <row r="403" ht="15.75" customHeight="1">
      <c r="H403" s="181"/>
    </row>
    <row r="404" ht="15.75" customHeight="1">
      <c r="H404" s="181"/>
    </row>
    <row r="405" ht="15.75" customHeight="1">
      <c r="H405" s="181"/>
    </row>
    <row r="406" ht="15.75" customHeight="1">
      <c r="H406" s="181"/>
    </row>
    <row r="407" ht="15.75" customHeight="1">
      <c r="H407" s="181"/>
    </row>
    <row r="408" ht="15.75" customHeight="1">
      <c r="H408" s="181"/>
    </row>
    <row r="409" ht="15.75" customHeight="1">
      <c r="H409" s="181"/>
    </row>
    <row r="410" ht="15.75" customHeight="1">
      <c r="H410" s="181"/>
    </row>
    <row r="411" ht="15.75" customHeight="1">
      <c r="H411" s="181"/>
    </row>
    <row r="412" ht="15.75" customHeight="1">
      <c r="H412" s="181"/>
    </row>
    <row r="413" ht="15.75" customHeight="1">
      <c r="H413" s="181"/>
    </row>
    <row r="414" ht="15.75" customHeight="1">
      <c r="H414" s="181"/>
    </row>
    <row r="415" ht="15.75" customHeight="1">
      <c r="H415" s="181"/>
    </row>
    <row r="416" ht="15.75" customHeight="1">
      <c r="H416" s="181"/>
    </row>
    <row r="417" ht="15.75" customHeight="1">
      <c r="H417" s="181"/>
    </row>
    <row r="418" ht="15.75" customHeight="1">
      <c r="H418" s="181"/>
    </row>
    <row r="419" ht="15.75" customHeight="1">
      <c r="H419" s="181"/>
    </row>
    <row r="420" ht="15.75" customHeight="1">
      <c r="H420" s="181"/>
    </row>
    <row r="421" ht="15.75" customHeight="1">
      <c r="H421" s="181"/>
    </row>
    <row r="422" ht="15.75" customHeight="1">
      <c r="H422" s="181"/>
    </row>
    <row r="423" ht="15.75" customHeight="1">
      <c r="H423" s="181"/>
    </row>
    <row r="424" ht="15.75" customHeight="1">
      <c r="H424" s="181"/>
    </row>
    <row r="425" ht="15.75" customHeight="1">
      <c r="H425" s="181"/>
    </row>
    <row r="426" ht="15.75" customHeight="1">
      <c r="H426" s="181"/>
    </row>
    <row r="427" ht="15.75" customHeight="1">
      <c r="H427" s="181"/>
    </row>
    <row r="428" ht="15.75" customHeight="1">
      <c r="H428" s="181"/>
    </row>
    <row r="429" ht="15.75" customHeight="1">
      <c r="H429" s="181"/>
    </row>
    <row r="430" ht="15.75" customHeight="1">
      <c r="H430" s="181"/>
    </row>
    <row r="431" ht="15.75" customHeight="1">
      <c r="H431" s="181"/>
    </row>
    <row r="432" ht="15.75" customHeight="1">
      <c r="H432" s="181"/>
    </row>
    <row r="433" ht="15.75" customHeight="1">
      <c r="H433" s="181"/>
    </row>
    <row r="434" ht="15.75" customHeight="1">
      <c r="H434" s="181"/>
    </row>
    <row r="435" ht="15.75" customHeight="1">
      <c r="H435" s="181"/>
    </row>
    <row r="436" ht="15.75" customHeight="1">
      <c r="H436" s="181"/>
    </row>
    <row r="437" ht="15.75" customHeight="1">
      <c r="H437" s="181"/>
    </row>
    <row r="438" ht="15.75" customHeight="1">
      <c r="H438" s="181"/>
    </row>
    <row r="439" ht="15.75" customHeight="1">
      <c r="H439" s="181"/>
    </row>
    <row r="440" ht="15.75" customHeight="1">
      <c r="H440" s="181"/>
    </row>
    <row r="441" ht="15.75" customHeight="1">
      <c r="H441" s="181"/>
    </row>
    <row r="442" ht="15.75" customHeight="1">
      <c r="H442" s="181"/>
    </row>
    <row r="443" ht="15.75" customHeight="1">
      <c r="H443" s="181"/>
    </row>
    <row r="444" ht="15.75" customHeight="1">
      <c r="H444" s="181"/>
    </row>
    <row r="445" ht="15.75" customHeight="1">
      <c r="H445" s="181"/>
    </row>
    <row r="446" ht="15.75" customHeight="1">
      <c r="H446" s="181"/>
    </row>
    <row r="447" ht="15.75" customHeight="1">
      <c r="H447" s="181"/>
    </row>
    <row r="448" ht="15.75" customHeight="1">
      <c r="H448" s="181"/>
    </row>
    <row r="449" ht="15.75" customHeight="1">
      <c r="H449" s="181"/>
    </row>
    <row r="450" ht="15.75" customHeight="1">
      <c r="H450" s="181"/>
    </row>
    <row r="451" ht="15.75" customHeight="1">
      <c r="H451" s="181"/>
    </row>
    <row r="452" ht="15.75" customHeight="1">
      <c r="H452" s="181"/>
    </row>
    <row r="453" ht="15.75" customHeight="1">
      <c r="H453" s="181"/>
    </row>
    <row r="454" ht="15.75" customHeight="1">
      <c r="H454" s="181"/>
    </row>
    <row r="455" ht="15.75" customHeight="1">
      <c r="H455" s="181"/>
    </row>
    <row r="456" ht="15.75" customHeight="1">
      <c r="H456" s="181"/>
    </row>
    <row r="457" ht="15.75" customHeight="1">
      <c r="H457" s="181"/>
    </row>
    <row r="458" ht="15.75" customHeight="1">
      <c r="H458" s="181"/>
    </row>
    <row r="459" ht="15.75" customHeight="1">
      <c r="H459" s="181"/>
    </row>
    <row r="460" ht="15.75" customHeight="1">
      <c r="H460" s="181"/>
    </row>
    <row r="461" ht="15.75" customHeight="1">
      <c r="H461" s="181"/>
    </row>
    <row r="462" ht="15.75" customHeight="1">
      <c r="H462" s="181"/>
    </row>
    <row r="463" ht="15.75" customHeight="1">
      <c r="H463" s="181"/>
    </row>
    <row r="464" ht="15.75" customHeight="1">
      <c r="H464" s="181"/>
    </row>
    <row r="465" ht="15.75" customHeight="1">
      <c r="H465" s="181"/>
    </row>
    <row r="466" ht="15.75" customHeight="1">
      <c r="H466" s="181"/>
    </row>
    <row r="467" ht="15.75" customHeight="1">
      <c r="H467" s="181"/>
    </row>
    <row r="468" ht="15.75" customHeight="1">
      <c r="H468" s="181"/>
    </row>
    <row r="469" ht="15.75" customHeight="1">
      <c r="H469" s="181"/>
    </row>
    <row r="470" ht="15.75" customHeight="1">
      <c r="H470" s="181"/>
    </row>
    <row r="471" ht="15.75" customHeight="1">
      <c r="H471" s="181"/>
    </row>
    <row r="472" ht="15.75" customHeight="1">
      <c r="H472" s="181"/>
    </row>
    <row r="473" ht="15.75" customHeight="1">
      <c r="H473" s="181"/>
    </row>
    <row r="474" ht="15.75" customHeight="1">
      <c r="H474" s="181"/>
    </row>
    <row r="475" ht="15.75" customHeight="1">
      <c r="H475" s="181"/>
    </row>
    <row r="476" ht="15.75" customHeight="1">
      <c r="H476" s="181"/>
    </row>
    <row r="477" ht="15.75" customHeight="1">
      <c r="H477" s="181"/>
    </row>
    <row r="478" ht="15.75" customHeight="1">
      <c r="H478" s="181"/>
    </row>
    <row r="479" ht="15.75" customHeight="1">
      <c r="H479" s="181"/>
    </row>
    <row r="480" ht="15.75" customHeight="1">
      <c r="H480" s="181"/>
    </row>
    <row r="481" ht="15.75" customHeight="1">
      <c r="H481" s="181"/>
    </row>
    <row r="482" ht="15.75" customHeight="1">
      <c r="H482" s="181"/>
    </row>
    <row r="483" ht="15.75" customHeight="1">
      <c r="H483" s="181"/>
    </row>
    <row r="484" ht="15.75" customHeight="1">
      <c r="H484" s="181"/>
    </row>
    <row r="485" ht="15.75" customHeight="1">
      <c r="H485" s="181"/>
    </row>
    <row r="486" ht="15.75" customHeight="1">
      <c r="H486" s="181"/>
    </row>
    <row r="487" ht="15.75" customHeight="1">
      <c r="H487" s="181"/>
    </row>
    <row r="488" ht="15.75" customHeight="1">
      <c r="H488" s="181"/>
    </row>
    <row r="489" ht="15.75" customHeight="1">
      <c r="H489" s="181"/>
    </row>
    <row r="490" ht="15.75" customHeight="1">
      <c r="H490" s="181"/>
    </row>
    <row r="491" ht="15.75" customHeight="1">
      <c r="H491" s="181"/>
    </row>
    <row r="492" ht="15.75" customHeight="1">
      <c r="H492" s="181"/>
    </row>
    <row r="493" ht="15.75" customHeight="1">
      <c r="H493" s="181"/>
    </row>
    <row r="494" ht="15.75" customHeight="1">
      <c r="H494" s="181"/>
    </row>
    <row r="495" ht="15.75" customHeight="1">
      <c r="H495" s="181"/>
    </row>
    <row r="496" ht="15.75" customHeight="1">
      <c r="H496" s="181"/>
    </row>
    <row r="497" ht="15.75" customHeight="1">
      <c r="H497" s="181"/>
    </row>
    <row r="498" ht="15.75" customHeight="1">
      <c r="H498" s="181"/>
    </row>
    <row r="499" ht="15.75" customHeight="1">
      <c r="H499" s="181"/>
    </row>
    <row r="500" ht="15.75" customHeight="1">
      <c r="H500" s="181"/>
    </row>
    <row r="501" ht="15.75" customHeight="1">
      <c r="H501" s="181"/>
    </row>
    <row r="502" ht="15.75" customHeight="1">
      <c r="H502" s="181"/>
    </row>
    <row r="503" ht="15.75" customHeight="1">
      <c r="H503" s="181"/>
    </row>
    <row r="504" ht="15.75" customHeight="1">
      <c r="H504" s="181"/>
    </row>
    <row r="505" ht="15.75" customHeight="1">
      <c r="H505" s="181"/>
    </row>
    <row r="506" ht="15.75" customHeight="1">
      <c r="H506" s="181"/>
    </row>
    <row r="507" ht="15.75" customHeight="1">
      <c r="H507" s="181"/>
    </row>
    <row r="508" ht="15.75" customHeight="1">
      <c r="H508" s="181"/>
    </row>
    <row r="509" ht="15.75" customHeight="1">
      <c r="H509" s="181"/>
    </row>
    <row r="510" ht="15.75" customHeight="1">
      <c r="H510" s="181"/>
    </row>
    <row r="511" ht="15.75" customHeight="1">
      <c r="H511" s="181"/>
    </row>
    <row r="512" ht="15.75" customHeight="1">
      <c r="H512" s="181"/>
    </row>
    <row r="513" ht="15.75" customHeight="1">
      <c r="H513" s="181"/>
    </row>
    <row r="514" ht="15.75" customHeight="1">
      <c r="H514" s="181"/>
    </row>
    <row r="515" ht="15.75" customHeight="1">
      <c r="H515" s="181"/>
    </row>
    <row r="516" ht="15.75" customHeight="1">
      <c r="H516" s="181"/>
    </row>
    <row r="517" ht="15.75" customHeight="1">
      <c r="H517" s="181"/>
    </row>
    <row r="518" ht="15.75" customHeight="1">
      <c r="H518" s="181"/>
    </row>
    <row r="519" ht="15.75" customHeight="1">
      <c r="H519" s="181"/>
    </row>
    <row r="520" ht="15.75" customHeight="1">
      <c r="H520" s="181"/>
    </row>
    <row r="521" ht="15.75" customHeight="1">
      <c r="H521" s="181"/>
    </row>
    <row r="522" ht="15.75" customHeight="1">
      <c r="H522" s="181"/>
    </row>
    <row r="523" ht="15.75" customHeight="1">
      <c r="H523" s="181"/>
    </row>
    <row r="524" ht="15.75" customHeight="1">
      <c r="H524" s="181"/>
    </row>
    <row r="525" ht="15.75" customHeight="1">
      <c r="H525" s="181"/>
    </row>
    <row r="526" ht="15.75" customHeight="1">
      <c r="H526" s="181"/>
    </row>
    <row r="527" ht="15.75" customHeight="1">
      <c r="H527" s="181"/>
    </row>
    <row r="528" ht="15.75" customHeight="1">
      <c r="H528" s="181"/>
    </row>
    <row r="529" ht="15.75" customHeight="1">
      <c r="H529" s="181"/>
    </row>
    <row r="530" ht="15.75" customHeight="1">
      <c r="H530" s="181"/>
    </row>
    <row r="531" ht="15.75" customHeight="1">
      <c r="H531" s="181"/>
    </row>
    <row r="532" ht="15.75" customHeight="1">
      <c r="H532" s="181"/>
    </row>
    <row r="533" ht="15.75" customHeight="1">
      <c r="H533" s="181"/>
    </row>
    <row r="534" ht="15.75" customHeight="1">
      <c r="H534" s="181"/>
    </row>
    <row r="535" ht="15.75" customHeight="1">
      <c r="H535" s="181"/>
    </row>
    <row r="536" ht="15.75" customHeight="1">
      <c r="H536" s="181"/>
    </row>
    <row r="537" ht="15.75" customHeight="1">
      <c r="H537" s="181"/>
    </row>
    <row r="538" ht="15.75" customHeight="1">
      <c r="H538" s="181"/>
    </row>
    <row r="539" ht="15.75" customHeight="1">
      <c r="H539" s="181"/>
    </row>
    <row r="540" ht="15.75" customHeight="1">
      <c r="H540" s="181"/>
    </row>
    <row r="541" ht="15.75" customHeight="1">
      <c r="H541" s="181"/>
    </row>
    <row r="542" ht="15.75" customHeight="1">
      <c r="H542" s="181"/>
    </row>
    <row r="543" ht="15.75" customHeight="1">
      <c r="H543" s="181"/>
    </row>
    <row r="544" ht="15.75" customHeight="1">
      <c r="H544" s="181"/>
    </row>
    <row r="545" ht="15.75" customHeight="1">
      <c r="H545" s="181"/>
    </row>
    <row r="546" ht="15.75" customHeight="1">
      <c r="H546" s="181"/>
    </row>
    <row r="547" ht="15.75" customHeight="1">
      <c r="H547" s="181"/>
    </row>
    <row r="548" ht="15.75" customHeight="1">
      <c r="H548" s="181"/>
    </row>
    <row r="549" ht="15.75" customHeight="1">
      <c r="H549" s="181"/>
    </row>
    <row r="550" ht="15.75" customHeight="1">
      <c r="H550" s="181"/>
    </row>
    <row r="551" ht="15.75" customHeight="1">
      <c r="H551" s="181"/>
    </row>
    <row r="552" ht="15.75" customHeight="1">
      <c r="H552" s="181"/>
    </row>
    <row r="553" ht="15.75" customHeight="1">
      <c r="H553" s="181"/>
    </row>
    <row r="554" ht="15.75" customHeight="1">
      <c r="H554" s="181"/>
    </row>
    <row r="555" ht="15.75" customHeight="1">
      <c r="H555" s="181"/>
    </row>
    <row r="556" ht="15.75" customHeight="1">
      <c r="H556" s="181"/>
    </row>
    <row r="557" ht="15.75" customHeight="1">
      <c r="H557" s="181"/>
    </row>
    <row r="558" ht="15.75" customHeight="1">
      <c r="H558" s="181"/>
    </row>
    <row r="559" ht="15.75" customHeight="1">
      <c r="H559" s="181"/>
    </row>
    <row r="560" ht="15.75" customHeight="1">
      <c r="H560" s="181"/>
    </row>
    <row r="561" ht="15.75" customHeight="1">
      <c r="H561" s="181"/>
    </row>
    <row r="562" ht="15.75" customHeight="1">
      <c r="H562" s="181"/>
    </row>
    <row r="563" ht="15.75" customHeight="1">
      <c r="H563" s="181"/>
    </row>
    <row r="564" ht="15.75" customHeight="1">
      <c r="H564" s="181"/>
    </row>
    <row r="565" ht="15.75" customHeight="1">
      <c r="H565" s="181"/>
    </row>
    <row r="566" ht="15.75" customHeight="1">
      <c r="H566" s="181"/>
    </row>
    <row r="567" ht="15.75" customHeight="1">
      <c r="H567" s="181"/>
    </row>
    <row r="568" ht="15.75" customHeight="1">
      <c r="H568" s="181"/>
    </row>
    <row r="569" ht="15.75" customHeight="1">
      <c r="H569" s="181"/>
    </row>
    <row r="570" ht="15.75" customHeight="1">
      <c r="H570" s="181"/>
    </row>
    <row r="571" ht="15.75" customHeight="1">
      <c r="H571" s="181"/>
    </row>
    <row r="572" ht="15.75" customHeight="1">
      <c r="H572" s="181"/>
    </row>
    <row r="573" ht="15.75" customHeight="1">
      <c r="H573" s="181"/>
    </row>
    <row r="574" ht="15.75" customHeight="1">
      <c r="H574" s="181"/>
    </row>
    <row r="575" ht="15.75" customHeight="1">
      <c r="H575" s="181"/>
    </row>
    <row r="576" ht="15.75" customHeight="1">
      <c r="H576" s="181"/>
    </row>
    <row r="577" ht="15.75" customHeight="1">
      <c r="H577" s="181"/>
    </row>
    <row r="578" ht="15.75" customHeight="1">
      <c r="H578" s="181"/>
    </row>
    <row r="579" ht="15.75" customHeight="1">
      <c r="H579" s="181"/>
    </row>
    <row r="580" ht="15.75" customHeight="1">
      <c r="H580" s="181"/>
    </row>
    <row r="581" ht="15.75" customHeight="1">
      <c r="H581" s="181"/>
    </row>
    <row r="582" ht="15.75" customHeight="1">
      <c r="H582" s="181"/>
    </row>
    <row r="583" ht="15.75" customHeight="1">
      <c r="H583" s="181"/>
    </row>
    <row r="584" ht="15.75" customHeight="1">
      <c r="H584" s="181"/>
    </row>
    <row r="585" ht="15.75" customHeight="1">
      <c r="H585" s="181"/>
    </row>
    <row r="586" ht="15.75" customHeight="1">
      <c r="H586" s="181"/>
    </row>
    <row r="587" ht="15.75" customHeight="1">
      <c r="H587" s="181"/>
    </row>
    <row r="588" ht="15.75" customHeight="1">
      <c r="H588" s="181"/>
    </row>
    <row r="589" ht="15.75" customHeight="1">
      <c r="H589" s="181"/>
    </row>
    <row r="590" ht="15.75" customHeight="1">
      <c r="H590" s="181"/>
    </row>
    <row r="591" ht="15.75" customHeight="1">
      <c r="H591" s="181"/>
    </row>
    <row r="592" ht="15.75" customHeight="1">
      <c r="H592" s="181"/>
    </row>
    <row r="593" ht="15.75" customHeight="1">
      <c r="H593" s="181"/>
    </row>
    <row r="594" ht="15.75" customHeight="1">
      <c r="H594" s="181"/>
    </row>
    <row r="595" ht="15.75" customHeight="1">
      <c r="H595" s="181"/>
    </row>
    <row r="596" ht="15.75" customHeight="1">
      <c r="H596" s="181"/>
    </row>
    <row r="597" ht="15.75" customHeight="1">
      <c r="H597" s="181"/>
    </row>
    <row r="598" ht="15.75" customHeight="1">
      <c r="H598" s="181"/>
    </row>
    <row r="599" ht="15.75" customHeight="1">
      <c r="H599" s="181"/>
    </row>
    <row r="600" ht="15.75" customHeight="1">
      <c r="H600" s="181"/>
    </row>
    <row r="601" ht="15.75" customHeight="1">
      <c r="H601" s="181"/>
    </row>
    <row r="602" ht="15.75" customHeight="1">
      <c r="H602" s="181"/>
    </row>
    <row r="603" ht="15.75" customHeight="1">
      <c r="H603" s="181"/>
    </row>
    <row r="604" ht="15.75" customHeight="1">
      <c r="H604" s="181"/>
    </row>
    <row r="605" ht="15.75" customHeight="1">
      <c r="H605" s="181"/>
    </row>
    <row r="606" ht="15.75" customHeight="1">
      <c r="H606" s="181"/>
    </row>
    <row r="607" ht="15.75" customHeight="1">
      <c r="H607" s="181"/>
    </row>
    <row r="608" ht="15.75" customHeight="1">
      <c r="H608" s="181"/>
    </row>
    <row r="609" ht="15.75" customHeight="1">
      <c r="H609" s="181"/>
    </row>
    <row r="610" ht="15.75" customHeight="1">
      <c r="H610" s="181"/>
    </row>
    <row r="611" ht="15.75" customHeight="1">
      <c r="H611" s="181"/>
    </row>
    <row r="612" ht="15.75" customHeight="1">
      <c r="H612" s="181"/>
    </row>
    <row r="613" ht="15.75" customHeight="1">
      <c r="H613" s="181"/>
    </row>
    <row r="614" ht="15.75" customHeight="1">
      <c r="H614" s="181"/>
    </row>
    <row r="615" ht="15.75" customHeight="1">
      <c r="H615" s="181"/>
    </row>
    <row r="616" ht="15.75" customHeight="1">
      <c r="H616" s="181"/>
    </row>
    <row r="617" ht="15.75" customHeight="1">
      <c r="H617" s="181"/>
    </row>
    <row r="618" ht="15.75" customHeight="1">
      <c r="H618" s="181"/>
    </row>
    <row r="619" ht="15.75" customHeight="1">
      <c r="H619" s="181"/>
    </row>
    <row r="620" ht="15.75" customHeight="1">
      <c r="H620" s="181"/>
    </row>
    <row r="621" ht="15.75" customHeight="1">
      <c r="H621" s="181"/>
    </row>
    <row r="622" ht="15.75" customHeight="1">
      <c r="H622" s="181"/>
    </row>
    <row r="623" ht="15.75" customHeight="1">
      <c r="H623" s="181"/>
    </row>
    <row r="624" ht="15.75" customHeight="1">
      <c r="H624" s="181"/>
    </row>
    <row r="625" ht="15.75" customHeight="1">
      <c r="H625" s="181"/>
    </row>
    <row r="626" ht="15.75" customHeight="1">
      <c r="H626" s="181"/>
    </row>
    <row r="627" ht="15.75" customHeight="1">
      <c r="H627" s="181"/>
    </row>
    <row r="628" ht="15.75" customHeight="1">
      <c r="H628" s="181"/>
    </row>
    <row r="629" ht="15.75" customHeight="1">
      <c r="H629" s="181"/>
    </row>
    <row r="630" ht="15.75" customHeight="1">
      <c r="H630" s="181"/>
    </row>
    <row r="631" ht="15.75" customHeight="1">
      <c r="H631" s="181"/>
    </row>
    <row r="632" ht="15.75" customHeight="1">
      <c r="H632" s="181"/>
    </row>
    <row r="633" ht="15.75" customHeight="1">
      <c r="H633" s="181"/>
    </row>
    <row r="634" ht="15.75" customHeight="1">
      <c r="H634" s="181"/>
    </row>
    <row r="635" ht="15.75" customHeight="1">
      <c r="H635" s="181"/>
    </row>
    <row r="636" ht="15.75" customHeight="1">
      <c r="H636" s="181"/>
    </row>
    <row r="637" ht="15.75" customHeight="1">
      <c r="H637" s="181"/>
    </row>
    <row r="638" ht="15.75" customHeight="1">
      <c r="H638" s="181"/>
    </row>
    <row r="639" ht="15.75" customHeight="1">
      <c r="H639" s="181"/>
    </row>
    <row r="640" ht="15.75" customHeight="1">
      <c r="H640" s="181"/>
    </row>
    <row r="641" ht="15.75" customHeight="1">
      <c r="H641" s="181"/>
    </row>
    <row r="642" ht="15.75" customHeight="1">
      <c r="H642" s="181"/>
    </row>
    <row r="643" ht="15.75" customHeight="1">
      <c r="H643" s="181"/>
    </row>
    <row r="644" ht="15.75" customHeight="1">
      <c r="H644" s="181"/>
    </row>
    <row r="645" ht="15.75" customHeight="1">
      <c r="H645" s="181"/>
    </row>
    <row r="646" ht="15.75" customHeight="1">
      <c r="H646" s="181"/>
    </row>
    <row r="647" ht="15.75" customHeight="1">
      <c r="H647" s="181"/>
    </row>
    <row r="648" ht="15.75" customHeight="1">
      <c r="H648" s="181"/>
    </row>
    <row r="649" ht="15.75" customHeight="1">
      <c r="H649" s="181"/>
    </row>
    <row r="650" ht="15.75" customHeight="1">
      <c r="H650" s="181"/>
    </row>
    <row r="651" ht="15.75" customHeight="1">
      <c r="H651" s="181"/>
    </row>
    <row r="652" ht="15.75" customHeight="1">
      <c r="H652" s="181"/>
    </row>
    <row r="653" ht="15.75" customHeight="1">
      <c r="H653" s="181"/>
    </row>
    <row r="654" ht="15.75" customHeight="1">
      <c r="H654" s="181"/>
    </row>
    <row r="655" ht="15.75" customHeight="1">
      <c r="H655" s="181"/>
    </row>
    <row r="656" ht="15.75" customHeight="1">
      <c r="H656" s="181"/>
    </row>
    <row r="657" ht="15.75" customHeight="1">
      <c r="H657" s="181"/>
    </row>
    <row r="658" ht="15.75" customHeight="1">
      <c r="H658" s="181"/>
    </row>
    <row r="659" ht="15.75" customHeight="1">
      <c r="H659" s="181"/>
    </row>
    <row r="660" ht="15.75" customHeight="1">
      <c r="H660" s="181"/>
    </row>
    <row r="661" ht="15.75" customHeight="1">
      <c r="H661" s="181"/>
    </row>
    <row r="662" ht="15.75" customHeight="1">
      <c r="H662" s="181"/>
    </row>
    <row r="663" ht="15.75" customHeight="1">
      <c r="H663" s="181"/>
    </row>
    <row r="664" ht="15.75" customHeight="1">
      <c r="H664" s="181"/>
    </row>
    <row r="665" ht="15.75" customHeight="1">
      <c r="H665" s="181"/>
    </row>
    <row r="666" ht="15.75" customHeight="1">
      <c r="H666" s="181"/>
    </row>
    <row r="667" ht="15.75" customHeight="1">
      <c r="H667" s="181"/>
    </row>
    <row r="668" ht="15.75" customHeight="1">
      <c r="H668" s="181"/>
    </row>
    <row r="669" ht="15.75" customHeight="1">
      <c r="H669" s="181"/>
    </row>
    <row r="670" ht="15.75" customHeight="1">
      <c r="H670" s="181"/>
    </row>
    <row r="671" ht="15.75" customHeight="1">
      <c r="H671" s="181"/>
    </row>
    <row r="672" ht="15.75" customHeight="1">
      <c r="H672" s="181"/>
    </row>
    <row r="673" ht="15.75" customHeight="1">
      <c r="H673" s="181"/>
    </row>
    <row r="674" ht="15.75" customHeight="1">
      <c r="H674" s="181"/>
    </row>
    <row r="675" ht="15.75" customHeight="1">
      <c r="H675" s="181"/>
    </row>
    <row r="676" ht="15.75" customHeight="1">
      <c r="H676" s="181"/>
    </row>
    <row r="677" ht="15.75" customHeight="1">
      <c r="H677" s="181"/>
    </row>
    <row r="678" ht="15.75" customHeight="1">
      <c r="H678" s="181"/>
    </row>
    <row r="679" ht="15.75" customHeight="1">
      <c r="H679" s="181"/>
    </row>
    <row r="680" ht="15.75" customHeight="1">
      <c r="H680" s="181"/>
    </row>
    <row r="681" ht="15.75" customHeight="1">
      <c r="H681" s="181"/>
    </row>
    <row r="682" ht="15.75" customHeight="1">
      <c r="H682" s="181"/>
    </row>
    <row r="683" ht="15.75" customHeight="1">
      <c r="H683" s="181"/>
    </row>
    <row r="684" ht="15.75" customHeight="1">
      <c r="H684" s="181"/>
    </row>
    <row r="685" ht="15.75" customHeight="1">
      <c r="H685" s="181"/>
    </row>
    <row r="686" ht="15.75" customHeight="1">
      <c r="H686" s="181"/>
    </row>
    <row r="687" ht="15.75" customHeight="1">
      <c r="H687" s="181"/>
    </row>
    <row r="688" ht="15.75" customHeight="1">
      <c r="H688" s="181"/>
    </row>
    <row r="689" ht="15.75" customHeight="1">
      <c r="H689" s="181"/>
    </row>
    <row r="690" ht="15.75" customHeight="1">
      <c r="H690" s="181"/>
    </row>
    <row r="691" ht="15.75" customHeight="1">
      <c r="H691" s="181"/>
    </row>
    <row r="692" ht="15.75" customHeight="1">
      <c r="H692" s="181"/>
    </row>
    <row r="693" ht="15.75" customHeight="1">
      <c r="H693" s="181"/>
    </row>
    <row r="694" ht="15.75" customHeight="1">
      <c r="H694" s="181"/>
    </row>
    <row r="695" ht="15.75" customHeight="1">
      <c r="H695" s="181"/>
    </row>
    <row r="696" ht="15.75" customHeight="1">
      <c r="H696" s="181"/>
    </row>
    <row r="697" ht="15.75" customHeight="1">
      <c r="H697" s="181"/>
    </row>
    <row r="698" ht="15.75" customHeight="1">
      <c r="H698" s="181"/>
    </row>
    <row r="699" ht="15.75" customHeight="1">
      <c r="H699" s="181"/>
    </row>
    <row r="700" ht="15.75" customHeight="1">
      <c r="H700" s="181"/>
    </row>
    <row r="701" ht="15.75" customHeight="1">
      <c r="H701" s="181"/>
    </row>
    <row r="702" ht="15.75" customHeight="1">
      <c r="H702" s="181"/>
    </row>
    <row r="703" ht="15.75" customHeight="1">
      <c r="H703" s="181"/>
    </row>
    <row r="704" ht="15.75" customHeight="1">
      <c r="H704" s="181"/>
    </row>
    <row r="705" ht="15.75" customHeight="1">
      <c r="H705" s="181"/>
    </row>
    <row r="706" ht="15.75" customHeight="1">
      <c r="H706" s="181"/>
    </row>
    <row r="707" ht="15.75" customHeight="1">
      <c r="H707" s="181"/>
    </row>
    <row r="708" ht="15.75" customHeight="1">
      <c r="H708" s="181"/>
    </row>
    <row r="709" ht="15.75" customHeight="1">
      <c r="H709" s="181"/>
    </row>
    <row r="710" ht="15.75" customHeight="1">
      <c r="H710" s="181"/>
    </row>
    <row r="711" ht="15.75" customHeight="1">
      <c r="H711" s="181"/>
    </row>
    <row r="712" ht="15.75" customHeight="1">
      <c r="H712" s="181"/>
    </row>
    <row r="713" ht="15.75" customHeight="1">
      <c r="H713" s="181"/>
    </row>
    <row r="714" ht="15.75" customHeight="1">
      <c r="H714" s="181"/>
    </row>
    <row r="715" ht="15.75" customHeight="1">
      <c r="H715" s="181"/>
    </row>
    <row r="716" ht="15.75" customHeight="1">
      <c r="H716" s="181"/>
    </row>
    <row r="717" ht="15.75" customHeight="1">
      <c r="H717" s="181"/>
    </row>
    <row r="718" ht="15.75" customHeight="1">
      <c r="H718" s="181"/>
    </row>
    <row r="719" ht="15.75" customHeight="1">
      <c r="H719" s="181"/>
    </row>
    <row r="720" ht="15.75" customHeight="1">
      <c r="H720" s="181"/>
    </row>
    <row r="721" ht="15.75" customHeight="1">
      <c r="H721" s="181"/>
    </row>
    <row r="722" ht="15.75" customHeight="1">
      <c r="H722" s="181"/>
    </row>
    <row r="723" ht="15.75" customHeight="1">
      <c r="H723" s="181"/>
    </row>
    <row r="724" ht="15.75" customHeight="1">
      <c r="H724" s="181"/>
    </row>
    <row r="725" ht="15.75" customHeight="1">
      <c r="H725" s="181"/>
    </row>
    <row r="726" ht="15.75" customHeight="1">
      <c r="H726" s="181"/>
    </row>
    <row r="727" ht="15.75" customHeight="1">
      <c r="H727" s="181"/>
    </row>
    <row r="728" ht="15.75" customHeight="1">
      <c r="H728" s="181"/>
    </row>
    <row r="729" ht="15.75" customHeight="1">
      <c r="H729" s="181"/>
    </row>
    <row r="730" ht="15.75" customHeight="1">
      <c r="H730" s="181"/>
    </row>
    <row r="731" ht="15.75" customHeight="1">
      <c r="H731" s="181"/>
    </row>
    <row r="732" ht="15.75" customHeight="1">
      <c r="H732" s="181"/>
    </row>
    <row r="733" ht="15.75" customHeight="1">
      <c r="H733" s="181"/>
    </row>
    <row r="734" ht="15.75" customHeight="1">
      <c r="H734" s="181"/>
    </row>
    <row r="735" ht="15.75" customHeight="1">
      <c r="H735" s="181"/>
    </row>
    <row r="736" ht="15.75" customHeight="1">
      <c r="H736" s="181"/>
    </row>
    <row r="737" ht="15.75" customHeight="1">
      <c r="H737" s="181"/>
    </row>
    <row r="738" ht="15.75" customHeight="1">
      <c r="H738" s="181"/>
    </row>
    <row r="739" ht="15.75" customHeight="1">
      <c r="H739" s="181"/>
    </row>
    <row r="740" ht="15.75" customHeight="1">
      <c r="H740" s="181"/>
    </row>
    <row r="741" ht="15.75" customHeight="1">
      <c r="H741" s="181"/>
    </row>
    <row r="742" ht="15.75" customHeight="1">
      <c r="H742" s="181"/>
    </row>
    <row r="743" ht="15.75" customHeight="1">
      <c r="H743" s="181"/>
    </row>
    <row r="744" ht="15.75" customHeight="1">
      <c r="H744" s="181"/>
    </row>
    <row r="745" ht="15.75" customHeight="1">
      <c r="H745" s="181"/>
    </row>
    <row r="746" ht="15.75" customHeight="1">
      <c r="H746" s="181"/>
    </row>
    <row r="747" ht="15.75" customHeight="1">
      <c r="H747" s="181"/>
    </row>
    <row r="748" ht="15.75" customHeight="1">
      <c r="H748" s="181"/>
    </row>
    <row r="749" ht="15.75" customHeight="1">
      <c r="H749" s="181"/>
    </row>
    <row r="750" ht="15.75" customHeight="1">
      <c r="H750" s="181"/>
    </row>
    <row r="751" ht="15.75" customHeight="1">
      <c r="H751" s="181"/>
    </row>
    <row r="752" ht="15.75" customHeight="1">
      <c r="H752" s="181"/>
    </row>
    <row r="753" ht="15.75" customHeight="1">
      <c r="H753" s="181"/>
    </row>
    <row r="754" ht="15.75" customHeight="1">
      <c r="H754" s="181"/>
    </row>
    <row r="755" ht="15.75" customHeight="1">
      <c r="H755" s="181"/>
    </row>
    <row r="756" ht="15.75" customHeight="1">
      <c r="H756" s="181"/>
    </row>
    <row r="757" ht="15.75" customHeight="1">
      <c r="H757" s="181"/>
    </row>
    <row r="758" ht="15.75" customHeight="1">
      <c r="H758" s="181"/>
    </row>
    <row r="759" ht="15.75" customHeight="1">
      <c r="H759" s="181"/>
    </row>
    <row r="760" ht="15.75" customHeight="1">
      <c r="H760" s="181"/>
    </row>
    <row r="761" ht="15.75" customHeight="1">
      <c r="H761" s="181"/>
    </row>
    <row r="762" ht="15.75" customHeight="1">
      <c r="H762" s="181"/>
    </row>
    <row r="763" ht="15.75" customHeight="1">
      <c r="H763" s="181"/>
    </row>
    <row r="764" ht="15.75" customHeight="1">
      <c r="H764" s="181"/>
    </row>
    <row r="765" ht="15.75" customHeight="1">
      <c r="H765" s="181"/>
    </row>
    <row r="766" ht="15.75" customHeight="1">
      <c r="H766" s="181"/>
    </row>
    <row r="767" ht="15.75" customHeight="1">
      <c r="H767" s="181"/>
    </row>
    <row r="768" ht="15.75" customHeight="1">
      <c r="H768" s="181"/>
    </row>
    <row r="769" ht="15.75" customHeight="1">
      <c r="H769" s="181"/>
    </row>
    <row r="770" ht="15.75" customHeight="1">
      <c r="H770" s="181"/>
    </row>
    <row r="771" ht="15.75" customHeight="1">
      <c r="H771" s="181"/>
    </row>
    <row r="772" ht="15.75" customHeight="1">
      <c r="H772" s="181"/>
    </row>
    <row r="773" ht="15.75" customHeight="1">
      <c r="H773" s="181"/>
    </row>
    <row r="774" ht="15.75" customHeight="1">
      <c r="H774" s="181"/>
    </row>
    <row r="775" ht="15.75" customHeight="1">
      <c r="H775" s="181"/>
    </row>
    <row r="776" ht="15.75" customHeight="1">
      <c r="H776" s="181"/>
    </row>
    <row r="777" ht="15.75" customHeight="1">
      <c r="H777" s="181"/>
    </row>
    <row r="778" ht="15.75" customHeight="1">
      <c r="H778" s="181"/>
    </row>
    <row r="779" ht="15.75" customHeight="1">
      <c r="H779" s="181"/>
    </row>
    <row r="780" ht="15.75" customHeight="1">
      <c r="H780" s="181"/>
    </row>
    <row r="781" ht="15.75" customHeight="1">
      <c r="H781" s="181"/>
    </row>
    <row r="782" ht="15.75" customHeight="1">
      <c r="H782" s="181"/>
    </row>
    <row r="783" ht="15.75" customHeight="1">
      <c r="H783" s="181"/>
    </row>
    <row r="784" ht="15.75" customHeight="1">
      <c r="H784" s="181"/>
    </row>
    <row r="785" ht="15.75" customHeight="1">
      <c r="H785" s="181"/>
    </row>
    <row r="786" ht="15.75" customHeight="1">
      <c r="H786" s="181"/>
    </row>
    <row r="787" ht="15.75" customHeight="1">
      <c r="H787" s="181"/>
    </row>
    <row r="788" ht="15.75" customHeight="1">
      <c r="H788" s="181"/>
    </row>
    <row r="789" ht="15.75" customHeight="1">
      <c r="H789" s="181"/>
    </row>
    <row r="790" ht="15.75" customHeight="1">
      <c r="H790" s="181"/>
    </row>
    <row r="791" ht="15.75" customHeight="1">
      <c r="H791" s="181"/>
    </row>
    <row r="792" ht="15.75" customHeight="1">
      <c r="H792" s="181"/>
    </row>
    <row r="793" ht="15.75" customHeight="1">
      <c r="H793" s="181"/>
    </row>
    <row r="794" ht="15.75" customHeight="1">
      <c r="H794" s="181"/>
    </row>
    <row r="795" ht="15.75" customHeight="1">
      <c r="H795" s="181"/>
    </row>
    <row r="796" ht="15.75" customHeight="1">
      <c r="H796" s="181"/>
    </row>
    <row r="797" ht="15.75" customHeight="1">
      <c r="H797" s="181"/>
    </row>
    <row r="798" ht="15.75" customHeight="1">
      <c r="H798" s="181"/>
    </row>
    <row r="799" ht="15.75" customHeight="1">
      <c r="H799" s="181"/>
    </row>
    <row r="800" ht="15.75" customHeight="1">
      <c r="H800" s="181"/>
    </row>
    <row r="801" ht="15.75" customHeight="1">
      <c r="H801" s="181"/>
    </row>
    <row r="802" ht="15.75" customHeight="1">
      <c r="H802" s="181"/>
    </row>
    <row r="803" ht="15.75" customHeight="1">
      <c r="H803" s="181"/>
    </row>
    <row r="804" ht="15.75" customHeight="1">
      <c r="H804" s="181"/>
    </row>
    <row r="805" ht="15.75" customHeight="1">
      <c r="H805" s="181"/>
    </row>
    <row r="806" ht="15.75" customHeight="1">
      <c r="H806" s="181"/>
    </row>
    <row r="807" ht="15.75" customHeight="1">
      <c r="H807" s="181"/>
    </row>
    <row r="808" ht="15.75" customHeight="1">
      <c r="H808" s="181"/>
    </row>
    <row r="809" ht="15.75" customHeight="1">
      <c r="H809" s="181"/>
    </row>
    <row r="810" ht="15.75" customHeight="1">
      <c r="H810" s="181"/>
    </row>
    <row r="811" ht="15.75" customHeight="1">
      <c r="H811" s="181"/>
    </row>
    <row r="812" ht="15.75" customHeight="1">
      <c r="H812" s="181"/>
    </row>
    <row r="813" ht="15.75" customHeight="1">
      <c r="H813" s="181"/>
    </row>
    <row r="814" ht="15.75" customHeight="1">
      <c r="H814" s="181"/>
    </row>
    <row r="815" ht="15.75" customHeight="1">
      <c r="H815" s="181"/>
    </row>
    <row r="816" ht="15.75" customHeight="1">
      <c r="H816" s="181"/>
    </row>
    <row r="817" ht="15.75" customHeight="1">
      <c r="H817" s="181"/>
    </row>
    <row r="818" ht="15.75" customHeight="1">
      <c r="H818" s="181"/>
    </row>
    <row r="819" ht="15.75" customHeight="1">
      <c r="H819" s="181"/>
    </row>
    <row r="820" ht="15.75" customHeight="1">
      <c r="H820" s="181"/>
    </row>
    <row r="821" ht="15.75" customHeight="1">
      <c r="H821" s="181"/>
    </row>
    <row r="822" ht="15.75" customHeight="1">
      <c r="H822" s="181"/>
    </row>
    <row r="823" ht="15.75" customHeight="1">
      <c r="H823" s="181"/>
    </row>
    <row r="824" ht="15.75" customHeight="1">
      <c r="H824" s="181"/>
    </row>
    <row r="825" ht="15.75" customHeight="1">
      <c r="H825" s="181"/>
    </row>
    <row r="826" ht="15.75" customHeight="1">
      <c r="H826" s="181"/>
    </row>
    <row r="827" ht="15.75" customHeight="1">
      <c r="H827" s="181"/>
    </row>
    <row r="828" ht="15.75" customHeight="1">
      <c r="H828" s="181"/>
    </row>
    <row r="829" ht="15.75" customHeight="1">
      <c r="H829" s="181"/>
    </row>
    <row r="830" ht="15.75" customHeight="1">
      <c r="H830" s="181"/>
    </row>
    <row r="831" ht="15.75" customHeight="1">
      <c r="H831" s="181"/>
    </row>
    <row r="832" ht="15.75" customHeight="1">
      <c r="H832" s="181"/>
    </row>
    <row r="833" ht="15.75" customHeight="1">
      <c r="H833" s="181"/>
    </row>
    <row r="834" ht="15.75" customHeight="1">
      <c r="H834" s="181"/>
    </row>
    <row r="835" ht="15.75" customHeight="1">
      <c r="H835" s="181"/>
    </row>
    <row r="836" ht="15.75" customHeight="1">
      <c r="H836" s="181"/>
    </row>
    <row r="837" ht="15.75" customHeight="1">
      <c r="H837" s="181"/>
    </row>
    <row r="838" ht="15.75" customHeight="1">
      <c r="H838" s="181"/>
    </row>
    <row r="839" ht="15.75" customHeight="1">
      <c r="H839" s="181"/>
    </row>
    <row r="840" ht="15.75" customHeight="1">
      <c r="H840" s="181"/>
    </row>
    <row r="841" ht="15.75" customHeight="1">
      <c r="H841" s="181"/>
    </row>
    <row r="842" ht="15.75" customHeight="1">
      <c r="H842" s="181"/>
    </row>
    <row r="843" ht="15.75" customHeight="1">
      <c r="H843" s="181"/>
    </row>
    <row r="844" ht="15.75" customHeight="1">
      <c r="H844" s="181"/>
    </row>
    <row r="845" ht="15.75" customHeight="1">
      <c r="H845" s="181"/>
    </row>
    <row r="846" ht="15.75" customHeight="1">
      <c r="H846" s="181"/>
    </row>
    <row r="847" ht="15.75" customHeight="1">
      <c r="H847" s="181"/>
    </row>
    <row r="848" ht="15.75" customHeight="1">
      <c r="H848" s="181"/>
    </row>
    <row r="849" ht="15.75" customHeight="1">
      <c r="H849" s="181"/>
    </row>
    <row r="850" ht="15.75" customHeight="1">
      <c r="H850" s="181"/>
    </row>
    <row r="851" ht="15.75" customHeight="1">
      <c r="H851" s="181"/>
    </row>
    <row r="852" ht="15.75" customHeight="1">
      <c r="H852" s="181"/>
    </row>
    <row r="853" ht="15.75" customHeight="1">
      <c r="H853" s="181"/>
    </row>
    <row r="854" ht="15.75" customHeight="1">
      <c r="H854" s="181"/>
    </row>
    <row r="855" ht="15.75" customHeight="1">
      <c r="H855" s="181"/>
    </row>
    <row r="856" ht="15.75" customHeight="1">
      <c r="H856" s="181"/>
    </row>
    <row r="857" ht="15.75" customHeight="1">
      <c r="H857" s="181"/>
    </row>
    <row r="858" ht="15.75" customHeight="1">
      <c r="H858" s="181"/>
    </row>
    <row r="859" ht="15.75" customHeight="1">
      <c r="H859" s="181"/>
    </row>
    <row r="860" ht="15.75" customHeight="1">
      <c r="H860" s="181"/>
    </row>
    <row r="861" ht="15.75" customHeight="1">
      <c r="H861" s="181"/>
    </row>
    <row r="862" ht="15.75" customHeight="1">
      <c r="H862" s="181"/>
    </row>
    <row r="863" ht="15.75" customHeight="1">
      <c r="H863" s="181"/>
    </row>
    <row r="864" ht="15.75" customHeight="1">
      <c r="H864" s="181"/>
    </row>
    <row r="865" ht="15.75" customHeight="1">
      <c r="H865" s="181"/>
    </row>
    <row r="866" ht="15.75" customHeight="1">
      <c r="H866" s="181"/>
    </row>
    <row r="867" ht="15.75" customHeight="1">
      <c r="H867" s="181"/>
    </row>
    <row r="868" ht="15.75" customHeight="1">
      <c r="H868" s="181"/>
    </row>
    <row r="869" ht="15.75" customHeight="1">
      <c r="H869" s="181"/>
    </row>
    <row r="870" ht="15.75" customHeight="1">
      <c r="H870" s="181"/>
    </row>
    <row r="871" ht="15.75" customHeight="1">
      <c r="H871" s="181"/>
    </row>
    <row r="872" ht="15.75" customHeight="1">
      <c r="H872" s="181"/>
    </row>
    <row r="873" ht="15.75" customHeight="1">
      <c r="H873" s="181"/>
    </row>
    <row r="874" ht="15.75" customHeight="1">
      <c r="H874" s="181"/>
    </row>
    <row r="875" ht="15.75" customHeight="1">
      <c r="H875" s="181"/>
    </row>
    <row r="876" ht="15.75" customHeight="1">
      <c r="H876" s="181"/>
    </row>
    <row r="877" ht="15.75" customHeight="1">
      <c r="H877" s="181"/>
    </row>
    <row r="878" ht="15.75" customHeight="1">
      <c r="H878" s="181"/>
    </row>
    <row r="879" ht="15.75" customHeight="1">
      <c r="H879" s="181"/>
    </row>
    <row r="880" ht="15.75" customHeight="1">
      <c r="H880" s="181"/>
    </row>
    <row r="881" ht="15.75" customHeight="1">
      <c r="H881" s="181"/>
    </row>
    <row r="882" ht="15.75" customHeight="1">
      <c r="H882" s="181"/>
    </row>
    <row r="883" ht="15.75" customHeight="1">
      <c r="H883" s="181"/>
    </row>
    <row r="884" ht="15.75" customHeight="1">
      <c r="H884" s="181"/>
    </row>
    <row r="885" ht="15.75" customHeight="1">
      <c r="H885" s="181"/>
    </row>
    <row r="886" ht="15.75" customHeight="1">
      <c r="H886" s="181"/>
    </row>
    <row r="887" ht="15.75" customHeight="1">
      <c r="H887" s="181"/>
    </row>
    <row r="888" ht="15.75" customHeight="1">
      <c r="H888" s="181"/>
    </row>
    <row r="889" ht="15.75" customHeight="1">
      <c r="H889" s="181"/>
    </row>
    <row r="890" ht="15.75" customHeight="1">
      <c r="H890" s="181"/>
    </row>
    <row r="891" ht="15.75" customHeight="1">
      <c r="H891" s="181"/>
    </row>
    <row r="892" ht="15.75" customHeight="1">
      <c r="H892" s="181"/>
    </row>
    <row r="893" ht="15.75" customHeight="1">
      <c r="H893" s="181"/>
    </row>
    <row r="894" ht="15.75" customHeight="1">
      <c r="H894" s="181"/>
    </row>
    <row r="895" ht="15.75" customHeight="1">
      <c r="H895" s="181"/>
    </row>
    <row r="896" ht="15.75" customHeight="1">
      <c r="H896" s="181"/>
    </row>
    <row r="897" ht="15.75" customHeight="1">
      <c r="H897" s="181"/>
    </row>
    <row r="898" ht="15.75" customHeight="1">
      <c r="H898" s="181"/>
    </row>
    <row r="899" ht="15.75" customHeight="1">
      <c r="H899" s="181"/>
    </row>
    <row r="900" ht="15.75" customHeight="1">
      <c r="H900" s="181"/>
    </row>
    <row r="901" ht="15.75" customHeight="1">
      <c r="H901" s="181"/>
    </row>
    <row r="902" ht="15.75" customHeight="1">
      <c r="H902" s="181"/>
    </row>
    <row r="903" ht="15.75" customHeight="1">
      <c r="H903" s="181"/>
    </row>
    <row r="904" ht="15.75" customHeight="1">
      <c r="H904" s="181"/>
    </row>
    <row r="905" ht="15.75" customHeight="1">
      <c r="H905" s="181"/>
    </row>
    <row r="906" ht="15.75" customHeight="1">
      <c r="H906" s="181"/>
    </row>
    <row r="907" ht="15.75" customHeight="1">
      <c r="H907" s="181"/>
    </row>
    <row r="908" ht="15.75" customHeight="1">
      <c r="H908" s="181"/>
    </row>
    <row r="909" ht="15.75" customHeight="1">
      <c r="H909" s="181"/>
    </row>
    <row r="910" ht="15.75" customHeight="1">
      <c r="H910" s="181"/>
    </row>
    <row r="911" ht="15.75" customHeight="1">
      <c r="H911" s="181"/>
    </row>
    <row r="912" ht="15.75" customHeight="1">
      <c r="H912" s="181"/>
    </row>
    <row r="913" ht="15.75" customHeight="1">
      <c r="H913" s="181"/>
    </row>
    <row r="914" ht="15.75" customHeight="1">
      <c r="H914" s="181"/>
    </row>
    <row r="915" ht="15.75" customHeight="1">
      <c r="H915" s="181"/>
    </row>
    <row r="916" ht="15.75" customHeight="1">
      <c r="H916" s="181"/>
    </row>
    <row r="917" ht="15.75" customHeight="1">
      <c r="H917" s="181"/>
    </row>
    <row r="918" ht="15.75" customHeight="1">
      <c r="H918" s="181"/>
    </row>
    <row r="919" ht="15.75" customHeight="1">
      <c r="H919" s="181"/>
    </row>
    <row r="920" ht="15.75" customHeight="1">
      <c r="H920" s="181"/>
    </row>
    <row r="921" ht="15.75" customHeight="1">
      <c r="H921" s="181"/>
    </row>
    <row r="922" ht="15.75" customHeight="1">
      <c r="H922" s="181"/>
    </row>
    <row r="923" ht="15.75" customHeight="1">
      <c r="H923" s="181"/>
    </row>
    <row r="924" ht="15.75" customHeight="1">
      <c r="H924" s="181"/>
    </row>
    <row r="925" ht="15.75" customHeight="1">
      <c r="H925" s="181"/>
    </row>
    <row r="926" ht="15.75" customHeight="1">
      <c r="H926" s="181"/>
    </row>
    <row r="927" ht="15.75" customHeight="1">
      <c r="H927" s="181"/>
    </row>
    <row r="928" ht="15.75" customHeight="1">
      <c r="H928" s="181"/>
    </row>
    <row r="929" ht="15.75" customHeight="1">
      <c r="H929" s="181"/>
    </row>
    <row r="930" ht="15.75" customHeight="1">
      <c r="H930" s="181"/>
    </row>
    <row r="931" ht="15.75" customHeight="1">
      <c r="H931" s="181"/>
    </row>
    <row r="932" ht="15.75" customHeight="1">
      <c r="H932" s="181"/>
    </row>
    <row r="933" ht="15.75" customHeight="1">
      <c r="H933" s="181"/>
    </row>
    <row r="934" ht="15.75" customHeight="1">
      <c r="H934" s="181"/>
    </row>
    <row r="935" ht="15.75" customHeight="1">
      <c r="H935" s="181"/>
    </row>
    <row r="936" ht="15.75" customHeight="1">
      <c r="H936" s="181"/>
    </row>
    <row r="937" ht="15.75" customHeight="1">
      <c r="H937" s="181"/>
    </row>
    <row r="938" ht="15.75" customHeight="1">
      <c r="H938" s="181"/>
    </row>
    <row r="939" ht="15.75" customHeight="1">
      <c r="H939" s="181"/>
    </row>
    <row r="940" ht="15.75" customHeight="1">
      <c r="H940" s="181"/>
    </row>
    <row r="941" ht="15.75" customHeight="1">
      <c r="H941" s="181"/>
    </row>
    <row r="942" ht="15.75" customHeight="1">
      <c r="H942" s="181"/>
    </row>
    <row r="943" ht="15.75" customHeight="1">
      <c r="H943" s="181"/>
    </row>
    <row r="944" ht="15.75" customHeight="1">
      <c r="H944" s="181"/>
    </row>
    <row r="945" ht="15.75" customHeight="1">
      <c r="H945" s="181"/>
    </row>
    <row r="946" ht="15.75" customHeight="1">
      <c r="H946" s="181"/>
    </row>
    <row r="947" ht="15.75" customHeight="1">
      <c r="H947" s="181"/>
    </row>
    <row r="948" ht="15.75" customHeight="1">
      <c r="H948" s="181"/>
    </row>
    <row r="949" ht="15.75" customHeight="1">
      <c r="H949" s="181"/>
    </row>
    <row r="950" ht="15.75" customHeight="1">
      <c r="H950" s="181"/>
    </row>
    <row r="951" ht="15.75" customHeight="1">
      <c r="H951" s="181"/>
    </row>
    <row r="952" ht="15.75" customHeight="1">
      <c r="H952" s="181"/>
    </row>
    <row r="953" ht="15.75" customHeight="1">
      <c r="H953" s="181"/>
    </row>
    <row r="954" ht="15.75" customHeight="1">
      <c r="H954" s="181"/>
    </row>
    <row r="955" ht="15.75" customHeight="1">
      <c r="H955" s="181"/>
    </row>
    <row r="956" ht="15.75" customHeight="1">
      <c r="H956" s="181"/>
    </row>
    <row r="957" ht="15.75" customHeight="1">
      <c r="H957" s="181"/>
    </row>
    <row r="958" ht="15.75" customHeight="1">
      <c r="H958" s="181"/>
    </row>
    <row r="959" ht="15.75" customHeight="1">
      <c r="H959" s="181"/>
    </row>
    <row r="960" ht="15.75" customHeight="1">
      <c r="H960" s="181"/>
    </row>
    <row r="961" ht="15.75" customHeight="1">
      <c r="H961" s="181"/>
    </row>
    <row r="962" ht="15.75" customHeight="1">
      <c r="H962" s="181"/>
    </row>
    <row r="963" ht="15.75" customHeight="1">
      <c r="H963" s="181"/>
    </row>
    <row r="964" ht="15.75" customHeight="1">
      <c r="H964" s="181"/>
    </row>
    <row r="965" ht="15.75" customHeight="1">
      <c r="H965" s="181"/>
    </row>
    <row r="966" ht="15.75" customHeight="1">
      <c r="H966" s="181"/>
    </row>
    <row r="967" ht="15.75" customHeight="1">
      <c r="H967" s="181"/>
    </row>
    <row r="968" ht="15.75" customHeight="1">
      <c r="H968" s="181"/>
    </row>
    <row r="969" ht="15.75" customHeight="1">
      <c r="H969" s="181"/>
    </row>
    <row r="970" ht="15.75" customHeight="1">
      <c r="H970" s="181"/>
    </row>
    <row r="971" ht="15.75" customHeight="1">
      <c r="H971" s="181"/>
    </row>
    <row r="972" ht="15.75" customHeight="1">
      <c r="H972" s="181"/>
    </row>
    <row r="973" ht="15.75" customHeight="1">
      <c r="H973" s="181"/>
    </row>
    <row r="974" ht="15.75" customHeight="1">
      <c r="H974" s="181"/>
    </row>
    <row r="975" ht="15.75" customHeight="1">
      <c r="H975" s="181"/>
    </row>
    <row r="976" ht="15.75" customHeight="1">
      <c r="H976" s="181"/>
    </row>
    <row r="977" ht="15.75" customHeight="1">
      <c r="H977" s="181"/>
    </row>
    <row r="978" ht="15.75" customHeight="1">
      <c r="H978" s="181"/>
    </row>
    <row r="979" ht="15.75" customHeight="1">
      <c r="H979" s="181"/>
    </row>
    <row r="980" ht="15.75" customHeight="1">
      <c r="H980" s="181"/>
    </row>
    <row r="981" ht="15.75" customHeight="1">
      <c r="H981" s="181"/>
    </row>
    <row r="982" ht="15.75" customHeight="1">
      <c r="H982" s="181"/>
    </row>
    <row r="983" ht="15.75" customHeight="1">
      <c r="H983" s="181"/>
    </row>
    <row r="984" ht="15.75" customHeight="1">
      <c r="H984" s="181"/>
    </row>
    <row r="985" ht="15.75" customHeight="1">
      <c r="H985" s="181"/>
    </row>
    <row r="986" ht="15.75" customHeight="1">
      <c r="H986" s="181"/>
    </row>
    <row r="987" ht="15.75" customHeight="1">
      <c r="H987" s="181"/>
    </row>
    <row r="988" ht="15.75" customHeight="1">
      <c r="H988" s="181"/>
    </row>
    <row r="989" ht="15.75" customHeight="1">
      <c r="H989" s="181"/>
    </row>
    <row r="990" ht="15.75" customHeight="1">
      <c r="H990" s="181"/>
    </row>
    <row r="991" ht="15.75" customHeight="1">
      <c r="H991" s="181"/>
    </row>
    <row r="992" ht="15.75" customHeight="1">
      <c r="H992" s="181"/>
    </row>
    <row r="993" ht="15.75" customHeight="1">
      <c r="H993" s="181"/>
    </row>
    <row r="994" ht="15.75" customHeight="1">
      <c r="H994" s="181"/>
    </row>
    <row r="995" ht="15.75" customHeight="1">
      <c r="H995" s="181"/>
    </row>
    <row r="996" ht="15.75" customHeight="1">
      <c r="H996" s="181"/>
    </row>
    <row r="997" ht="15.75" customHeight="1">
      <c r="H997" s="181"/>
    </row>
    <row r="998" ht="15.75" customHeight="1">
      <c r="H998" s="181"/>
    </row>
    <row r="999" ht="15.75" customHeight="1">
      <c r="H999" s="181"/>
    </row>
    <row r="1000" ht="15.75" customHeight="1">
      <c r="H1000" s="181"/>
    </row>
  </sheetData>
  <mergeCells count="4">
    <mergeCell ref="E7:H7"/>
    <mergeCell ref="I7:M7"/>
    <mergeCell ref="O7:S7"/>
    <mergeCell ref="T7:X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6.71"/>
    <col customWidth="1" min="2" max="2" width="22.71"/>
    <col customWidth="1" min="3" max="3" width="18.71"/>
    <col customWidth="1" min="4" max="23" width="11.71"/>
    <col customWidth="1" min="24" max="26" width="8.71"/>
  </cols>
  <sheetData>
    <row r="1">
      <c r="A1" s="1" t="s">
        <v>88</v>
      </c>
      <c r="B1" s="51"/>
      <c r="C1" s="51"/>
      <c r="D1" s="1"/>
      <c r="E1" s="1"/>
      <c r="F1" s="1"/>
      <c r="G1" s="1"/>
      <c r="H1" s="1"/>
      <c r="I1" s="1"/>
      <c r="J1" s="1"/>
      <c r="K1" s="1"/>
      <c r="L1" s="1"/>
    </row>
    <row r="2">
      <c r="A2" s="1" t="s">
        <v>89</v>
      </c>
      <c r="B2" s="51"/>
      <c r="C2" s="51"/>
      <c r="D2" s="1"/>
      <c r="E2" s="1"/>
      <c r="F2" s="1"/>
      <c r="G2" s="1"/>
      <c r="H2" s="1"/>
      <c r="I2" s="1"/>
      <c r="J2" s="1"/>
      <c r="K2" s="1"/>
      <c r="L2" s="1"/>
    </row>
    <row r="3">
      <c r="A3" s="1" t="s">
        <v>90</v>
      </c>
      <c r="B3" s="51"/>
      <c r="C3" s="51"/>
      <c r="D3" s="1"/>
      <c r="E3" s="1"/>
      <c r="F3" s="1"/>
      <c r="G3" s="1"/>
      <c r="H3" s="1"/>
      <c r="I3" s="1"/>
      <c r="J3" s="1"/>
      <c r="K3" s="1"/>
      <c r="L3" s="1"/>
    </row>
    <row r="4">
      <c r="A4" s="1" t="s">
        <v>91</v>
      </c>
      <c r="B4" s="51"/>
      <c r="C4" s="5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51"/>
      <c r="C5" s="51"/>
      <c r="D5" s="1"/>
      <c r="E5" s="1"/>
      <c r="F5" s="1"/>
      <c r="G5" s="1"/>
      <c r="H5" s="1"/>
      <c r="I5" s="1"/>
      <c r="J5" s="1"/>
      <c r="K5" s="1"/>
      <c r="L5" s="1"/>
    </row>
    <row r="6">
      <c r="A6" s="1"/>
      <c r="B6" s="51"/>
      <c r="C6" s="51"/>
      <c r="D6" s="1"/>
      <c r="E6" s="1"/>
      <c r="F6" s="1"/>
      <c r="G6" s="1"/>
      <c r="H6" s="1"/>
      <c r="I6" s="1"/>
      <c r="J6" s="1"/>
      <c r="K6" s="1"/>
      <c r="L6" s="1"/>
    </row>
    <row r="7">
      <c r="A7" s="2"/>
      <c r="B7" s="3"/>
      <c r="C7" s="182"/>
      <c r="D7" s="4" t="s">
        <v>4</v>
      </c>
      <c r="E7" s="5"/>
      <c r="F7" s="5"/>
      <c r="G7" s="6"/>
      <c r="H7" s="7" t="s">
        <v>5</v>
      </c>
      <c r="I7" s="8"/>
      <c r="J7" s="8"/>
      <c r="K7" s="8"/>
      <c r="L7" s="9"/>
      <c r="M7" s="2"/>
      <c r="N7" s="10" t="s">
        <v>6</v>
      </c>
      <c r="O7" s="5"/>
      <c r="P7" s="5"/>
      <c r="Q7" s="5"/>
      <c r="R7" s="6"/>
      <c r="S7" s="12" t="s">
        <v>7</v>
      </c>
      <c r="T7" s="5"/>
      <c r="U7" s="5"/>
      <c r="V7" s="5"/>
      <c r="W7" s="6"/>
    </row>
    <row r="8">
      <c r="A8" s="13" t="s">
        <v>8</v>
      </c>
      <c r="B8" s="14" t="s">
        <v>9</v>
      </c>
      <c r="C8" s="183" t="s">
        <v>10</v>
      </c>
      <c r="D8" s="15" t="s">
        <v>11</v>
      </c>
      <c r="E8" s="16" t="s">
        <v>12</v>
      </c>
      <c r="F8" s="16" t="s">
        <v>13</v>
      </c>
      <c r="G8" s="17" t="s">
        <v>14</v>
      </c>
      <c r="H8" s="18" t="s">
        <v>92</v>
      </c>
      <c r="I8" s="19" t="s">
        <v>93</v>
      </c>
      <c r="J8" s="19" t="s">
        <v>94</v>
      </c>
      <c r="K8" s="19" t="s">
        <v>95</v>
      </c>
      <c r="L8" s="20" t="s">
        <v>19</v>
      </c>
      <c r="M8" s="18" t="s">
        <v>20</v>
      </c>
      <c r="N8" s="21" t="s">
        <v>96</v>
      </c>
      <c r="O8" s="21" t="s">
        <v>97</v>
      </c>
      <c r="P8" s="21" t="s">
        <v>98</v>
      </c>
      <c r="Q8" s="21" t="s">
        <v>99</v>
      </c>
      <c r="R8" s="184" t="s">
        <v>25</v>
      </c>
      <c r="S8" s="22" t="s">
        <v>100</v>
      </c>
      <c r="T8" s="23" t="s">
        <v>101</v>
      </c>
      <c r="U8" s="23" t="s">
        <v>102</v>
      </c>
      <c r="V8" s="23" t="s">
        <v>103</v>
      </c>
      <c r="W8" s="24" t="s">
        <v>30</v>
      </c>
      <c r="Y8" s="104" t="s">
        <v>61</v>
      </c>
    </row>
    <row r="9">
      <c r="A9" s="38">
        <v>2018.0</v>
      </c>
      <c r="B9" s="39" t="s">
        <v>104</v>
      </c>
      <c r="C9" s="185" t="s">
        <v>105</v>
      </c>
      <c r="D9" s="105"/>
      <c r="E9" s="106"/>
      <c r="F9" s="106"/>
      <c r="G9" s="107"/>
      <c r="H9" s="43">
        <v>0.0</v>
      </c>
      <c r="I9" s="44">
        <v>0.0</v>
      </c>
      <c r="J9" s="44">
        <v>0.0</v>
      </c>
      <c r="K9" s="44">
        <v>0.0</v>
      </c>
      <c r="L9" s="45">
        <v>1.1311850698281927</v>
      </c>
      <c r="M9" s="55">
        <v>1.0</v>
      </c>
      <c r="N9" s="58">
        <f t="shared" ref="N9:R9" si="1">H9*$M9</f>
        <v>0</v>
      </c>
      <c r="O9" s="58">
        <f t="shared" si="1"/>
        <v>0</v>
      </c>
      <c r="P9" s="58">
        <f t="shared" si="1"/>
        <v>0</v>
      </c>
      <c r="Q9" s="58">
        <f t="shared" si="1"/>
        <v>0</v>
      </c>
      <c r="R9" s="138">
        <f t="shared" si="1"/>
        <v>1.13118507</v>
      </c>
      <c r="S9" s="59" t="str">
        <f t="shared" ref="S9:W9" si="2">N9/$G9</f>
        <v>#DIV/0!</v>
      </c>
      <c r="T9" s="60" t="str">
        <f t="shared" si="2"/>
        <v>#DIV/0!</v>
      </c>
      <c r="U9" s="60" t="str">
        <f t="shared" si="2"/>
        <v>#DIV/0!</v>
      </c>
      <c r="V9" s="60" t="str">
        <f t="shared" si="2"/>
        <v>#DIV/0!</v>
      </c>
      <c r="W9" s="61" t="str">
        <f t="shared" si="2"/>
        <v>#DIV/0!</v>
      </c>
    </row>
    <row r="10">
      <c r="A10" s="108"/>
      <c r="B10" s="27" t="s">
        <v>106</v>
      </c>
      <c r="C10" s="186" t="s">
        <v>105</v>
      </c>
      <c r="D10" s="109"/>
      <c r="E10" s="110"/>
      <c r="F10" s="110"/>
      <c r="G10" s="111"/>
      <c r="H10" s="55">
        <v>0.0</v>
      </c>
      <c r="I10" s="56">
        <v>0.0</v>
      </c>
      <c r="J10" s="56">
        <v>0.0</v>
      </c>
      <c r="K10" s="56">
        <v>0.0</v>
      </c>
      <c r="L10" s="57">
        <v>1.0062714759369036</v>
      </c>
      <c r="M10" s="55">
        <v>1.0</v>
      </c>
      <c r="N10" s="58">
        <f t="shared" ref="N10:R10" si="3">H10*$M10</f>
        <v>0</v>
      </c>
      <c r="O10" s="58">
        <f t="shared" si="3"/>
        <v>0</v>
      </c>
      <c r="P10" s="58">
        <f t="shared" si="3"/>
        <v>0</v>
      </c>
      <c r="Q10" s="58">
        <f t="shared" si="3"/>
        <v>0</v>
      </c>
      <c r="R10" s="138">
        <f t="shared" si="3"/>
        <v>1.006271476</v>
      </c>
      <c r="S10" s="59" t="str">
        <f t="shared" ref="S10:W10" si="4">N10/$G10</f>
        <v>#DIV/0!</v>
      </c>
      <c r="T10" s="60" t="str">
        <f t="shared" si="4"/>
        <v>#DIV/0!</v>
      </c>
      <c r="U10" s="60" t="str">
        <f t="shared" si="4"/>
        <v>#DIV/0!</v>
      </c>
      <c r="V10" s="60" t="str">
        <f t="shared" si="4"/>
        <v>#DIV/0!</v>
      </c>
      <c r="W10" s="61" t="str">
        <f t="shared" si="4"/>
        <v>#DIV/0!</v>
      </c>
    </row>
    <row r="11">
      <c r="A11" s="108"/>
      <c r="B11" s="27" t="s">
        <v>107</v>
      </c>
      <c r="C11" s="186" t="s">
        <v>105</v>
      </c>
      <c r="D11" s="109"/>
      <c r="E11" s="110"/>
      <c r="F11" s="110"/>
      <c r="G11" s="111"/>
      <c r="H11" s="55">
        <v>0.17119471153846155</v>
      </c>
      <c r="I11" s="56">
        <v>0.0</v>
      </c>
      <c r="J11" s="56">
        <v>0.0</v>
      </c>
      <c r="K11" s="56">
        <v>0.0</v>
      </c>
      <c r="L11" s="57">
        <v>4.6488516025319</v>
      </c>
      <c r="M11" s="55">
        <v>1.0</v>
      </c>
      <c r="N11" s="58">
        <f t="shared" ref="N11:R11" si="5">H11*$M11</f>
        <v>0.1711947115</v>
      </c>
      <c r="O11" s="58">
        <f t="shared" si="5"/>
        <v>0</v>
      </c>
      <c r="P11" s="58">
        <f t="shared" si="5"/>
        <v>0</v>
      </c>
      <c r="Q11" s="58">
        <f t="shared" si="5"/>
        <v>0</v>
      </c>
      <c r="R11" s="138">
        <f t="shared" si="5"/>
        <v>4.648851603</v>
      </c>
      <c r="S11" s="59" t="str">
        <f t="shared" ref="S11:W11" si="6">N11/$G11</f>
        <v>#DIV/0!</v>
      </c>
      <c r="T11" s="60" t="str">
        <f t="shared" si="6"/>
        <v>#DIV/0!</v>
      </c>
      <c r="U11" s="60" t="str">
        <f t="shared" si="6"/>
        <v>#DIV/0!</v>
      </c>
      <c r="V11" s="60" t="str">
        <f t="shared" si="6"/>
        <v>#DIV/0!</v>
      </c>
      <c r="W11" s="61" t="str">
        <f t="shared" si="6"/>
        <v>#DIV/0!</v>
      </c>
    </row>
    <row r="12">
      <c r="A12" s="108"/>
      <c r="B12" s="27" t="s">
        <v>104</v>
      </c>
      <c r="C12" s="186" t="s">
        <v>108</v>
      </c>
      <c r="D12" s="109"/>
      <c r="E12" s="110"/>
      <c r="F12" s="110"/>
      <c r="G12" s="111"/>
      <c r="H12" s="55">
        <v>0.0</v>
      </c>
      <c r="I12" s="56">
        <v>0.0</v>
      </c>
      <c r="J12" s="56">
        <v>0.0</v>
      </c>
      <c r="K12" s="56">
        <v>0.0</v>
      </c>
      <c r="L12" s="57">
        <v>0.0</v>
      </c>
      <c r="M12" s="55">
        <v>1.0</v>
      </c>
      <c r="N12" s="58">
        <f t="shared" ref="N12:R12" si="7">H12*$M12</f>
        <v>0</v>
      </c>
      <c r="O12" s="58">
        <f t="shared" si="7"/>
        <v>0</v>
      </c>
      <c r="P12" s="58">
        <f t="shared" si="7"/>
        <v>0</v>
      </c>
      <c r="Q12" s="58">
        <f t="shared" si="7"/>
        <v>0</v>
      </c>
      <c r="R12" s="138">
        <f t="shared" si="7"/>
        <v>0</v>
      </c>
      <c r="S12" s="59" t="str">
        <f t="shared" ref="S12:W12" si="8">N12/$G12</f>
        <v>#DIV/0!</v>
      </c>
      <c r="T12" s="60" t="str">
        <f t="shared" si="8"/>
        <v>#DIV/0!</v>
      </c>
      <c r="U12" s="60" t="str">
        <f t="shared" si="8"/>
        <v>#DIV/0!</v>
      </c>
      <c r="V12" s="60" t="str">
        <f t="shared" si="8"/>
        <v>#DIV/0!</v>
      </c>
      <c r="W12" s="61" t="str">
        <f t="shared" si="8"/>
        <v>#DIV/0!</v>
      </c>
    </row>
    <row r="13">
      <c r="A13" s="108"/>
      <c r="B13" s="27" t="s">
        <v>107</v>
      </c>
      <c r="C13" s="186" t="s">
        <v>108</v>
      </c>
      <c r="D13" s="109"/>
      <c r="E13" s="110"/>
      <c r="F13" s="110"/>
      <c r="G13" s="111"/>
      <c r="H13" s="55">
        <v>0.0</v>
      </c>
      <c r="I13" s="56">
        <v>0.0</v>
      </c>
      <c r="J13" s="56">
        <v>0.0</v>
      </c>
      <c r="K13" s="56">
        <v>0.0</v>
      </c>
      <c r="L13" s="57">
        <v>4.684432331960213</v>
      </c>
      <c r="M13" s="55">
        <v>1.0</v>
      </c>
      <c r="N13" s="58">
        <f t="shared" ref="N13:R13" si="9">H13*$M13</f>
        <v>0</v>
      </c>
      <c r="O13" s="58">
        <f t="shared" si="9"/>
        <v>0</v>
      </c>
      <c r="P13" s="58">
        <f t="shared" si="9"/>
        <v>0</v>
      </c>
      <c r="Q13" s="58">
        <f t="shared" si="9"/>
        <v>0</v>
      </c>
      <c r="R13" s="138">
        <f t="shared" si="9"/>
        <v>4.684432332</v>
      </c>
      <c r="S13" s="59" t="str">
        <f t="shared" ref="S13:W13" si="10">N13/$G13</f>
        <v>#DIV/0!</v>
      </c>
      <c r="T13" s="60" t="str">
        <f t="shared" si="10"/>
        <v>#DIV/0!</v>
      </c>
      <c r="U13" s="60" t="str">
        <f t="shared" si="10"/>
        <v>#DIV/0!</v>
      </c>
      <c r="V13" s="60" t="str">
        <f t="shared" si="10"/>
        <v>#DIV/0!</v>
      </c>
      <c r="W13" s="61" t="str">
        <f t="shared" si="10"/>
        <v>#DIV/0!</v>
      </c>
    </row>
    <row r="14">
      <c r="A14" s="108"/>
      <c r="B14" s="27" t="s">
        <v>104</v>
      </c>
      <c r="C14" s="186" t="s">
        <v>109</v>
      </c>
      <c r="D14" s="109"/>
      <c r="E14" s="110"/>
      <c r="F14" s="110"/>
      <c r="G14" s="111"/>
      <c r="H14" s="55">
        <v>0.0</v>
      </c>
      <c r="I14" s="56">
        <v>0.0</v>
      </c>
      <c r="J14" s="56">
        <v>0.0</v>
      </c>
      <c r="K14" s="56">
        <v>0.0</v>
      </c>
      <c r="L14" s="57">
        <v>0.1363588867678087</v>
      </c>
      <c r="M14" s="55">
        <v>1.0</v>
      </c>
      <c r="N14" s="58">
        <f t="shared" ref="N14:R14" si="11">H14*$M14</f>
        <v>0</v>
      </c>
      <c r="O14" s="58">
        <f t="shared" si="11"/>
        <v>0</v>
      </c>
      <c r="P14" s="58">
        <f t="shared" si="11"/>
        <v>0</v>
      </c>
      <c r="Q14" s="58">
        <f t="shared" si="11"/>
        <v>0</v>
      </c>
      <c r="R14" s="138">
        <f t="shared" si="11"/>
        <v>0.1363588868</v>
      </c>
      <c r="S14" s="59" t="str">
        <f t="shared" ref="S14:W14" si="12">N14/$G14</f>
        <v>#DIV/0!</v>
      </c>
      <c r="T14" s="60" t="str">
        <f t="shared" si="12"/>
        <v>#DIV/0!</v>
      </c>
      <c r="U14" s="60" t="str">
        <f t="shared" si="12"/>
        <v>#DIV/0!</v>
      </c>
      <c r="V14" s="60" t="str">
        <f t="shared" si="12"/>
        <v>#DIV/0!</v>
      </c>
      <c r="W14" s="61" t="str">
        <f t="shared" si="12"/>
        <v>#DIV/0!</v>
      </c>
    </row>
    <row r="15">
      <c r="A15" s="108"/>
      <c r="B15" s="27" t="s">
        <v>106</v>
      </c>
      <c r="C15" s="186" t="s">
        <v>109</v>
      </c>
      <c r="D15" s="109"/>
      <c r="E15" s="110"/>
      <c r="F15" s="110"/>
      <c r="G15" s="111"/>
      <c r="H15" s="55">
        <v>0.0</v>
      </c>
      <c r="I15" s="56">
        <v>0.0</v>
      </c>
      <c r="J15" s="56">
        <v>0.0</v>
      </c>
      <c r="K15" s="56">
        <v>0.0</v>
      </c>
      <c r="L15" s="57">
        <v>0.11946096654275094</v>
      </c>
      <c r="M15" s="55">
        <v>1.0</v>
      </c>
      <c r="N15" s="58">
        <f t="shared" ref="N15:R15" si="13">H15*$M15</f>
        <v>0</v>
      </c>
      <c r="O15" s="58">
        <f t="shared" si="13"/>
        <v>0</v>
      </c>
      <c r="P15" s="58">
        <f t="shared" si="13"/>
        <v>0</v>
      </c>
      <c r="Q15" s="58">
        <f t="shared" si="13"/>
        <v>0</v>
      </c>
      <c r="R15" s="138">
        <f t="shared" si="13"/>
        <v>0.1194609665</v>
      </c>
      <c r="S15" s="59" t="str">
        <f t="shared" ref="S15:W15" si="14">N15/$G15</f>
        <v>#DIV/0!</v>
      </c>
      <c r="T15" s="60" t="str">
        <f t="shared" si="14"/>
        <v>#DIV/0!</v>
      </c>
      <c r="U15" s="60" t="str">
        <f t="shared" si="14"/>
        <v>#DIV/0!</v>
      </c>
      <c r="V15" s="60" t="str">
        <f t="shared" si="14"/>
        <v>#DIV/0!</v>
      </c>
      <c r="W15" s="61" t="str">
        <f t="shared" si="14"/>
        <v>#DIV/0!</v>
      </c>
    </row>
    <row r="16">
      <c r="A16" s="108"/>
      <c r="B16" s="27" t="s">
        <v>107</v>
      </c>
      <c r="C16" s="186" t="s">
        <v>109</v>
      </c>
      <c r="D16" s="109"/>
      <c r="E16" s="110"/>
      <c r="F16" s="110"/>
      <c r="G16" s="111"/>
      <c r="H16" s="55">
        <v>0.0</v>
      </c>
      <c r="I16" s="56">
        <v>0.0</v>
      </c>
      <c r="J16" s="56">
        <v>0.0</v>
      </c>
      <c r="K16" s="56">
        <v>0.0</v>
      </c>
      <c r="L16" s="57">
        <v>1.4216005224555412</v>
      </c>
      <c r="M16" s="55">
        <v>1.0</v>
      </c>
      <c r="N16" s="58">
        <f t="shared" ref="N16:R16" si="15">H16*$M16</f>
        <v>0</v>
      </c>
      <c r="O16" s="58">
        <f t="shared" si="15"/>
        <v>0</v>
      </c>
      <c r="P16" s="58">
        <f t="shared" si="15"/>
        <v>0</v>
      </c>
      <c r="Q16" s="58">
        <f t="shared" si="15"/>
        <v>0</v>
      </c>
      <c r="R16" s="138">
        <f t="shared" si="15"/>
        <v>1.421600522</v>
      </c>
      <c r="S16" s="59" t="str">
        <f t="shared" ref="S16:W16" si="16">N16/$G16</f>
        <v>#DIV/0!</v>
      </c>
      <c r="T16" s="60" t="str">
        <f t="shared" si="16"/>
        <v>#DIV/0!</v>
      </c>
      <c r="U16" s="60" t="str">
        <f t="shared" si="16"/>
        <v>#DIV/0!</v>
      </c>
      <c r="V16" s="60" t="str">
        <f t="shared" si="16"/>
        <v>#DIV/0!</v>
      </c>
      <c r="W16" s="61" t="str">
        <f t="shared" si="16"/>
        <v>#DIV/0!</v>
      </c>
    </row>
    <row r="17">
      <c r="A17" s="108"/>
      <c r="B17" s="27" t="s">
        <v>107</v>
      </c>
      <c r="C17" s="186" t="s">
        <v>110</v>
      </c>
      <c r="D17" s="109"/>
      <c r="E17" s="110"/>
      <c r="F17" s="110"/>
      <c r="G17" s="111"/>
      <c r="H17" s="55">
        <v>0.0762019230769231</v>
      </c>
      <c r="I17" s="56">
        <v>0.0</v>
      </c>
      <c r="J17" s="56">
        <v>0.0</v>
      </c>
      <c r="K17" s="56">
        <v>0.0</v>
      </c>
      <c r="L17" s="57">
        <v>4.601177534411736</v>
      </c>
      <c r="M17" s="55">
        <v>1.0</v>
      </c>
      <c r="N17" s="58">
        <f t="shared" ref="N17:R17" si="17">H17*$M17</f>
        <v>0.07620192308</v>
      </c>
      <c r="O17" s="58">
        <f t="shared" si="17"/>
        <v>0</v>
      </c>
      <c r="P17" s="58">
        <f t="shared" si="17"/>
        <v>0</v>
      </c>
      <c r="Q17" s="58">
        <f t="shared" si="17"/>
        <v>0</v>
      </c>
      <c r="R17" s="138">
        <f t="shared" si="17"/>
        <v>4.601177534</v>
      </c>
      <c r="S17" s="59" t="str">
        <f t="shared" ref="S17:W17" si="18">N17/$G17</f>
        <v>#DIV/0!</v>
      </c>
      <c r="T17" s="60" t="str">
        <f t="shared" si="18"/>
        <v>#DIV/0!</v>
      </c>
      <c r="U17" s="60" t="str">
        <f t="shared" si="18"/>
        <v>#DIV/0!</v>
      </c>
      <c r="V17" s="60" t="str">
        <f t="shared" si="18"/>
        <v>#DIV/0!</v>
      </c>
      <c r="W17" s="61" t="str">
        <f t="shared" si="18"/>
        <v>#DIV/0!</v>
      </c>
    </row>
    <row r="18">
      <c r="A18" s="108"/>
      <c r="B18" s="27" t="s">
        <v>104</v>
      </c>
      <c r="C18" s="186" t="s">
        <v>111</v>
      </c>
      <c r="D18" s="109"/>
      <c r="E18" s="110"/>
      <c r="F18" s="110"/>
      <c r="G18" s="111"/>
      <c r="H18" s="55">
        <v>0.0</v>
      </c>
      <c r="I18" s="56">
        <v>0.0</v>
      </c>
      <c r="J18" s="56">
        <v>0.0</v>
      </c>
      <c r="K18" s="56">
        <v>0.0</v>
      </c>
      <c r="L18" s="57">
        <v>1.901891389530795</v>
      </c>
      <c r="M18" s="55">
        <v>1.0</v>
      </c>
      <c r="N18" s="58">
        <f t="shared" ref="N18:R18" si="19">H18*$M18</f>
        <v>0</v>
      </c>
      <c r="O18" s="58">
        <f t="shared" si="19"/>
        <v>0</v>
      </c>
      <c r="P18" s="58">
        <f t="shared" si="19"/>
        <v>0</v>
      </c>
      <c r="Q18" s="58">
        <f t="shared" si="19"/>
        <v>0</v>
      </c>
      <c r="R18" s="138">
        <f t="shared" si="19"/>
        <v>1.90189139</v>
      </c>
      <c r="S18" s="59" t="str">
        <f t="shared" ref="S18:W18" si="20">N18/$G18</f>
        <v>#DIV/0!</v>
      </c>
      <c r="T18" s="60" t="str">
        <f t="shared" si="20"/>
        <v>#DIV/0!</v>
      </c>
      <c r="U18" s="60" t="str">
        <f t="shared" si="20"/>
        <v>#DIV/0!</v>
      </c>
      <c r="V18" s="60" t="str">
        <f t="shared" si="20"/>
        <v>#DIV/0!</v>
      </c>
      <c r="W18" s="61" t="str">
        <f t="shared" si="20"/>
        <v>#DIV/0!</v>
      </c>
    </row>
    <row r="19">
      <c r="A19" s="108"/>
      <c r="B19" s="27" t="s">
        <v>104</v>
      </c>
      <c r="C19" s="186" t="s">
        <v>112</v>
      </c>
      <c r="D19" s="109"/>
      <c r="E19" s="110"/>
      <c r="F19" s="110"/>
      <c r="G19" s="111"/>
      <c r="H19" s="55">
        <v>0.0</v>
      </c>
      <c r="I19" s="56">
        <v>0.0</v>
      </c>
      <c r="J19" s="56">
        <v>0.0</v>
      </c>
      <c r="K19" s="56">
        <v>0.0</v>
      </c>
      <c r="L19" s="57">
        <v>0.8910715362202352</v>
      </c>
      <c r="M19" s="55">
        <v>1.0</v>
      </c>
      <c r="N19" s="58">
        <f t="shared" ref="N19:R19" si="21">H19*$M19</f>
        <v>0</v>
      </c>
      <c r="O19" s="58">
        <f t="shared" si="21"/>
        <v>0</v>
      </c>
      <c r="P19" s="58">
        <f t="shared" si="21"/>
        <v>0</v>
      </c>
      <c r="Q19" s="58">
        <f t="shared" si="21"/>
        <v>0</v>
      </c>
      <c r="R19" s="138">
        <f t="shared" si="21"/>
        <v>0.8910715362</v>
      </c>
      <c r="S19" s="59" t="str">
        <f t="shared" ref="S19:W19" si="22">N19/$G19</f>
        <v>#DIV/0!</v>
      </c>
      <c r="T19" s="60" t="str">
        <f t="shared" si="22"/>
        <v>#DIV/0!</v>
      </c>
      <c r="U19" s="60" t="str">
        <f t="shared" si="22"/>
        <v>#DIV/0!</v>
      </c>
      <c r="V19" s="60" t="str">
        <f t="shared" si="22"/>
        <v>#DIV/0!</v>
      </c>
      <c r="W19" s="61" t="str">
        <f t="shared" si="22"/>
        <v>#DIV/0!</v>
      </c>
    </row>
    <row r="20">
      <c r="A20" s="108"/>
      <c r="B20" s="27" t="s">
        <v>106</v>
      </c>
      <c r="C20" s="186" t="s">
        <v>112</v>
      </c>
      <c r="D20" s="109"/>
      <c r="E20" s="110"/>
      <c r="F20" s="110"/>
      <c r="G20" s="111"/>
      <c r="H20" s="55">
        <v>0.0</v>
      </c>
      <c r="I20" s="56">
        <v>0.0</v>
      </c>
      <c r="J20" s="56">
        <v>0.0</v>
      </c>
      <c r="K20" s="56">
        <v>0.0</v>
      </c>
      <c r="L20" s="57">
        <v>0.22641866773837035</v>
      </c>
      <c r="M20" s="55">
        <v>1.0</v>
      </c>
      <c r="N20" s="58">
        <f t="shared" ref="N20:R20" si="23">H20*$M20</f>
        <v>0</v>
      </c>
      <c r="O20" s="58">
        <f t="shared" si="23"/>
        <v>0</v>
      </c>
      <c r="P20" s="58">
        <f t="shared" si="23"/>
        <v>0</v>
      </c>
      <c r="Q20" s="58">
        <f t="shared" si="23"/>
        <v>0</v>
      </c>
      <c r="R20" s="138">
        <f t="shared" si="23"/>
        <v>0.2264186677</v>
      </c>
      <c r="S20" s="59" t="str">
        <f t="shared" ref="S20:W20" si="24">N20/$G20</f>
        <v>#DIV/0!</v>
      </c>
      <c r="T20" s="60" t="str">
        <f t="shared" si="24"/>
        <v>#DIV/0!</v>
      </c>
      <c r="U20" s="60" t="str">
        <f t="shared" si="24"/>
        <v>#DIV/0!</v>
      </c>
      <c r="V20" s="60" t="str">
        <f t="shared" si="24"/>
        <v>#DIV/0!</v>
      </c>
      <c r="W20" s="61" t="str">
        <f t="shared" si="24"/>
        <v>#DIV/0!</v>
      </c>
    </row>
    <row r="21" ht="15.75" customHeight="1">
      <c r="A21" s="108"/>
      <c r="B21" s="27" t="s">
        <v>107</v>
      </c>
      <c r="C21" s="186" t="s">
        <v>112</v>
      </c>
      <c r="D21" s="109"/>
      <c r="E21" s="110"/>
      <c r="F21" s="110"/>
      <c r="G21" s="111"/>
      <c r="H21" s="55">
        <v>2.3615016025641027</v>
      </c>
      <c r="I21" s="56">
        <v>0.8393081963001028</v>
      </c>
      <c r="J21" s="56">
        <v>0.0</v>
      </c>
      <c r="K21" s="56">
        <v>0.0</v>
      </c>
      <c r="L21" s="57">
        <v>37.53292379709923</v>
      </c>
      <c r="M21" s="55">
        <v>1.0</v>
      </c>
      <c r="N21" s="58">
        <f t="shared" ref="N21:R21" si="25">H21*$M21</f>
        <v>2.361501603</v>
      </c>
      <c r="O21" s="58">
        <f t="shared" si="25"/>
        <v>0.8393081963</v>
      </c>
      <c r="P21" s="58">
        <f t="shared" si="25"/>
        <v>0</v>
      </c>
      <c r="Q21" s="58">
        <f t="shared" si="25"/>
        <v>0</v>
      </c>
      <c r="R21" s="138">
        <f t="shared" si="25"/>
        <v>37.5329238</v>
      </c>
      <c r="S21" s="59" t="str">
        <f t="shared" ref="S21:W21" si="26">N21/$G21</f>
        <v>#DIV/0!</v>
      </c>
      <c r="T21" s="60" t="str">
        <f t="shared" si="26"/>
        <v>#DIV/0!</v>
      </c>
      <c r="U21" s="60" t="str">
        <f t="shared" si="26"/>
        <v>#DIV/0!</v>
      </c>
      <c r="V21" s="60" t="str">
        <f t="shared" si="26"/>
        <v>#DIV/0!</v>
      </c>
      <c r="W21" s="61" t="str">
        <f t="shared" si="26"/>
        <v>#DIV/0!</v>
      </c>
    </row>
    <row r="22" ht="15.75" customHeight="1">
      <c r="A22" s="108"/>
      <c r="B22" s="27" t="s">
        <v>104</v>
      </c>
      <c r="C22" s="186" t="s">
        <v>113</v>
      </c>
      <c r="D22" s="109"/>
      <c r="E22" s="110"/>
      <c r="F22" s="110"/>
      <c r="G22" s="111"/>
      <c r="H22" s="55">
        <v>0.0</v>
      </c>
      <c r="I22" s="56">
        <v>0.0</v>
      </c>
      <c r="J22" s="56">
        <v>0.0</v>
      </c>
      <c r="K22" s="56">
        <v>0.0</v>
      </c>
      <c r="L22" s="57">
        <v>5.885476238320106</v>
      </c>
      <c r="M22" s="55">
        <v>1.0</v>
      </c>
      <c r="N22" s="58">
        <f t="shared" ref="N22:R22" si="27">H22*$M22</f>
        <v>0</v>
      </c>
      <c r="O22" s="58">
        <f t="shared" si="27"/>
        <v>0</v>
      </c>
      <c r="P22" s="58">
        <f t="shared" si="27"/>
        <v>0</v>
      </c>
      <c r="Q22" s="58">
        <f t="shared" si="27"/>
        <v>0</v>
      </c>
      <c r="R22" s="138">
        <f t="shared" si="27"/>
        <v>5.885476238</v>
      </c>
      <c r="S22" s="59" t="str">
        <f t="shared" ref="S22:W22" si="28">N22/$G22</f>
        <v>#DIV/0!</v>
      </c>
      <c r="T22" s="60" t="str">
        <f t="shared" si="28"/>
        <v>#DIV/0!</v>
      </c>
      <c r="U22" s="60" t="str">
        <f t="shared" si="28"/>
        <v>#DIV/0!</v>
      </c>
      <c r="V22" s="60" t="str">
        <f t="shared" si="28"/>
        <v>#DIV/0!</v>
      </c>
      <c r="W22" s="61" t="str">
        <f t="shared" si="28"/>
        <v>#DIV/0!</v>
      </c>
    </row>
    <row r="23" ht="15.75" customHeight="1">
      <c r="A23" s="108"/>
      <c r="B23" s="27" t="s">
        <v>106</v>
      </c>
      <c r="C23" s="186" t="s">
        <v>113</v>
      </c>
      <c r="D23" s="109"/>
      <c r="E23" s="110"/>
      <c r="F23" s="110"/>
      <c r="G23" s="111"/>
      <c r="H23" s="55">
        <v>1.1174895833333334</v>
      </c>
      <c r="I23" s="56">
        <v>0.6774366221308668</v>
      </c>
      <c r="J23" s="56">
        <v>0.0</v>
      </c>
      <c r="K23" s="56">
        <v>0.0</v>
      </c>
      <c r="L23" s="57">
        <v>15.090780446627276</v>
      </c>
      <c r="M23" s="55">
        <v>1.0</v>
      </c>
      <c r="N23" s="58">
        <f t="shared" ref="N23:R23" si="29">H23*$M23</f>
        <v>1.117489583</v>
      </c>
      <c r="O23" s="58">
        <f t="shared" si="29"/>
        <v>0.6774366221</v>
      </c>
      <c r="P23" s="58">
        <f t="shared" si="29"/>
        <v>0</v>
      </c>
      <c r="Q23" s="58">
        <f t="shared" si="29"/>
        <v>0</v>
      </c>
      <c r="R23" s="138">
        <f t="shared" si="29"/>
        <v>15.09078045</v>
      </c>
      <c r="S23" s="59" t="str">
        <f t="shared" ref="S23:W23" si="30">N23/$G23</f>
        <v>#DIV/0!</v>
      </c>
      <c r="T23" s="60" t="str">
        <f t="shared" si="30"/>
        <v>#DIV/0!</v>
      </c>
      <c r="U23" s="60" t="str">
        <f t="shared" si="30"/>
        <v>#DIV/0!</v>
      </c>
      <c r="V23" s="60" t="str">
        <f t="shared" si="30"/>
        <v>#DIV/0!</v>
      </c>
      <c r="W23" s="61" t="str">
        <f t="shared" si="30"/>
        <v>#DIV/0!</v>
      </c>
    </row>
    <row r="24" ht="15.75" customHeight="1">
      <c r="A24" s="50"/>
      <c r="B24" s="27" t="s">
        <v>107</v>
      </c>
      <c r="C24" s="186" t="s">
        <v>113</v>
      </c>
      <c r="D24" s="68"/>
      <c r="E24" s="69"/>
      <c r="F24" s="69"/>
      <c r="G24" s="70"/>
      <c r="H24" s="55">
        <v>0.0</v>
      </c>
      <c r="I24" s="56">
        <v>0.0</v>
      </c>
      <c r="J24" s="56">
        <v>0.0</v>
      </c>
      <c r="K24" s="56">
        <v>0.0</v>
      </c>
      <c r="L24" s="57">
        <v>0.31486888375364214</v>
      </c>
      <c r="M24" s="55">
        <v>1.0</v>
      </c>
      <c r="N24" s="58">
        <f t="shared" ref="N24:R24" si="31">H24*$M24</f>
        <v>0</v>
      </c>
      <c r="O24" s="58">
        <f t="shared" si="31"/>
        <v>0</v>
      </c>
      <c r="P24" s="58">
        <f t="shared" si="31"/>
        <v>0</v>
      </c>
      <c r="Q24" s="58">
        <f t="shared" si="31"/>
        <v>0</v>
      </c>
      <c r="R24" s="138">
        <f t="shared" si="31"/>
        <v>0.3148688838</v>
      </c>
      <c r="S24" s="59" t="str">
        <f t="shared" ref="S24:W24" si="32">N24/$G24</f>
        <v>#DIV/0!</v>
      </c>
      <c r="T24" s="60" t="str">
        <f t="shared" si="32"/>
        <v>#DIV/0!</v>
      </c>
      <c r="U24" s="60" t="str">
        <f t="shared" si="32"/>
        <v>#DIV/0!</v>
      </c>
      <c r="V24" s="60" t="str">
        <f t="shared" si="32"/>
        <v>#DIV/0!</v>
      </c>
      <c r="W24" s="61" t="str">
        <f t="shared" si="32"/>
        <v>#DIV/0!</v>
      </c>
    </row>
    <row r="25" ht="15.75" customHeight="1">
      <c r="A25" s="108"/>
      <c r="B25" s="27" t="s">
        <v>104</v>
      </c>
      <c r="C25" s="186" t="s">
        <v>114</v>
      </c>
      <c r="D25" s="68"/>
      <c r="E25" s="69"/>
      <c r="F25" s="69"/>
      <c r="G25" s="70"/>
      <c r="H25" s="55">
        <v>1.2121258012820513</v>
      </c>
      <c r="I25" s="56">
        <v>0.788707605344296</v>
      </c>
      <c r="J25" s="56">
        <v>0.0</v>
      </c>
      <c r="K25" s="56">
        <v>0.0</v>
      </c>
      <c r="L25" s="57">
        <v>12.762430358376182</v>
      </c>
      <c r="M25" s="55">
        <v>1.0</v>
      </c>
      <c r="N25" s="58">
        <f t="shared" ref="N25:R25" si="33">H25*$M25</f>
        <v>1.212125801</v>
      </c>
      <c r="O25" s="58">
        <f t="shared" si="33"/>
        <v>0.7887076053</v>
      </c>
      <c r="P25" s="58">
        <f t="shared" si="33"/>
        <v>0</v>
      </c>
      <c r="Q25" s="58">
        <f t="shared" si="33"/>
        <v>0</v>
      </c>
      <c r="R25" s="138">
        <f t="shared" si="33"/>
        <v>12.76243036</v>
      </c>
      <c r="S25" s="59" t="str">
        <f t="shared" ref="S25:W25" si="34">N25/$G25</f>
        <v>#DIV/0!</v>
      </c>
      <c r="T25" s="60" t="str">
        <f t="shared" si="34"/>
        <v>#DIV/0!</v>
      </c>
      <c r="U25" s="60" t="str">
        <f t="shared" si="34"/>
        <v>#DIV/0!</v>
      </c>
      <c r="V25" s="60" t="str">
        <f t="shared" si="34"/>
        <v>#DIV/0!</v>
      </c>
      <c r="W25" s="61" t="str">
        <f t="shared" si="34"/>
        <v>#DIV/0!</v>
      </c>
    </row>
    <row r="26" ht="15.75" customHeight="1">
      <c r="A26" s="108"/>
      <c r="B26" s="27" t="s">
        <v>106</v>
      </c>
      <c r="C26" s="186" t="s">
        <v>114</v>
      </c>
      <c r="D26" s="68"/>
      <c r="E26" s="69"/>
      <c r="F26" s="69"/>
      <c r="G26" s="70"/>
      <c r="H26" s="55">
        <v>0.21239983974358978</v>
      </c>
      <c r="I26" s="56">
        <v>0.0</v>
      </c>
      <c r="J26" s="56">
        <v>0.0</v>
      </c>
      <c r="K26" s="56">
        <v>0.0</v>
      </c>
      <c r="L26" s="57">
        <v>8.828968652667537</v>
      </c>
      <c r="M26" s="55">
        <v>1.0</v>
      </c>
      <c r="N26" s="58">
        <f t="shared" ref="N26:R26" si="35">H26*$M26</f>
        <v>0.2123998397</v>
      </c>
      <c r="O26" s="58">
        <f t="shared" si="35"/>
        <v>0</v>
      </c>
      <c r="P26" s="58">
        <f t="shared" si="35"/>
        <v>0</v>
      </c>
      <c r="Q26" s="58">
        <f t="shared" si="35"/>
        <v>0</v>
      </c>
      <c r="R26" s="138">
        <f t="shared" si="35"/>
        <v>8.828968653</v>
      </c>
      <c r="S26" s="59" t="str">
        <f t="shared" ref="S26:W26" si="36">N26/$G26</f>
        <v>#DIV/0!</v>
      </c>
      <c r="T26" s="60" t="str">
        <f t="shared" si="36"/>
        <v>#DIV/0!</v>
      </c>
      <c r="U26" s="60" t="str">
        <f t="shared" si="36"/>
        <v>#DIV/0!</v>
      </c>
      <c r="V26" s="60" t="str">
        <f t="shared" si="36"/>
        <v>#DIV/0!</v>
      </c>
      <c r="W26" s="61" t="str">
        <f t="shared" si="36"/>
        <v>#DIV/0!</v>
      </c>
    </row>
    <row r="27" ht="15.75" customHeight="1">
      <c r="A27" s="108"/>
      <c r="B27" s="27" t="s">
        <v>107</v>
      </c>
      <c r="C27" s="186" t="s">
        <v>114</v>
      </c>
      <c r="D27" s="68"/>
      <c r="E27" s="69"/>
      <c r="F27" s="69"/>
      <c r="G27" s="70"/>
      <c r="H27" s="55">
        <v>0.8485160256410257</v>
      </c>
      <c r="I27" s="56">
        <v>0.135</v>
      </c>
      <c r="J27" s="56">
        <v>0.0</v>
      </c>
      <c r="K27" s="56">
        <v>0.0</v>
      </c>
      <c r="L27" s="57">
        <v>9.665701788043895</v>
      </c>
      <c r="M27" s="55">
        <v>1.0</v>
      </c>
      <c r="N27" s="58">
        <f t="shared" ref="N27:R27" si="37">H27*$M27</f>
        <v>0.8485160256</v>
      </c>
      <c r="O27" s="58">
        <f t="shared" si="37"/>
        <v>0.135</v>
      </c>
      <c r="P27" s="58">
        <f t="shared" si="37"/>
        <v>0</v>
      </c>
      <c r="Q27" s="58">
        <f t="shared" si="37"/>
        <v>0</v>
      </c>
      <c r="R27" s="138">
        <f t="shared" si="37"/>
        <v>9.665701788</v>
      </c>
      <c r="S27" s="59" t="str">
        <f t="shared" ref="S27:W27" si="38">N27/$G27</f>
        <v>#DIV/0!</v>
      </c>
      <c r="T27" s="60" t="str">
        <f t="shared" si="38"/>
        <v>#DIV/0!</v>
      </c>
      <c r="U27" s="60" t="str">
        <f t="shared" si="38"/>
        <v>#DIV/0!</v>
      </c>
      <c r="V27" s="60" t="str">
        <f t="shared" si="38"/>
        <v>#DIV/0!</v>
      </c>
      <c r="W27" s="61" t="str">
        <f t="shared" si="38"/>
        <v>#DIV/0!</v>
      </c>
    </row>
    <row r="28" ht="15.75" customHeight="1">
      <c r="A28" s="108"/>
      <c r="B28" s="27" t="s">
        <v>104</v>
      </c>
      <c r="C28" s="186" t="s">
        <v>115</v>
      </c>
      <c r="D28" s="68"/>
      <c r="E28" s="69"/>
      <c r="F28" s="69"/>
      <c r="G28" s="70"/>
      <c r="H28" s="55">
        <v>0.6138902243589743</v>
      </c>
      <c r="I28" s="56">
        <v>0.5883296933881467</v>
      </c>
      <c r="J28" s="56">
        <v>0.0</v>
      </c>
      <c r="K28" s="56">
        <v>0.0</v>
      </c>
      <c r="L28" s="57">
        <v>5.88342057671054</v>
      </c>
      <c r="M28" s="55">
        <v>1.0</v>
      </c>
      <c r="N28" s="58">
        <f t="shared" ref="N28:R28" si="39">H28*$M28</f>
        <v>0.6138902244</v>
      </c>
      <c r="O28" s="58">
        <f t="shared" si="39"/>
        <v>0.5883296934</v>
      </c>
      <c r="P28" s="58">
        <f t="shared" si="39"/>
        <v>0</v>
      </c>
      <c r="Q28" s="58">
        <f t="shared" si="39"/>
        <v>0</v>
      </c>
      <c r="R28" s="138">
        <f t="shared" si="39"/>
        <v>5.883420577</v>
      </c>
      <c r="S28" s="59" t="str">
        <f t="shared" ref="S28:W28" si="40">N28/$G28</f>
        <v>#DIV/0!</v>
      </c>
      <c r="T28" s="60" t="str">
        <f t="shared" si="40"/>
        <v>#DIV/0!</v>
      </c>
      <c r="U28" s="60" t="str">
        <f t="shared" si="40"/>
        <v>#DIV/0!</v>
      </c>
      <c r="V28" s="60" t="str">
        <f t="shared" si="40"/>
        <v>#DIV/0!</v>
      </c>
      <c r="W28" s="61" t="str">
        <f t="shared" si="40"/>
        <v>#DIV/0!</v>
      </c>
    </row>
    <row r="29" ht="15.75" customHeight="1">
      <c r="A29" s="108"/>
      <c r="B29" s="27" t="s">
        <v>106</v>
      </c>
      <c r="C29" s="186" t="s">
        <v>115</v>
      </c>
      <c r="D29" s="68"/>
      <c r="E29" s="69"/>
      <c r="F29" s="69"/>
      <c r="G29" s="70"/>
      <c r="H29" s="55">
        <v>0.35509695512820516</v>
      </c>
      <c r="I29" s="56">
        <v>0.3310476618705036</v>
      </c>
      <c r="J29" s="56">
        <v>0.0</v>
      </c>
      <c r="K29" s="56">
        <v>0.0</v>
      </c>
      <c r="L29" s="57">
        <v>2.1418773234200743</v>
      </c>
      <c r="M29" s="55">
        <v>1.0</v>
      </c>
      <c r="N29" s="58">
        <f t="shared" ref="N29:R29" si="41">H29*$M29</f>
        <v>0.3550969551</v>
      </c>
      <c r="O29" s="58">
        <f t="shared" si="41"/>
        <v>0.3310476619</v>
      </c>
      <c r="P29" s="58">
        <f t="shared" si="41"/>
        <v>0</v>
      </c>
      <c r="Q29" s="58">
        <f t="shared" si="41"/>
        <v>0</v>
      </c>
      <c r="R29" s="138">
        <f t="shared" si="41"/>
        <v>2.141877323</v>
      </c>
      <c r="S29" s="59" t="str">
        <f t="shared" ref="S29:W29" si="42">N29/$G29</f>
        <v>#DIV/0!</v>
      </c>
      <c r="T29" s="60" t="str">
        <f t="shared" si="42"/>
        <v>#DIV/0!</v>
      </c>
      <c r="U29" s="60" t="str">
        <f t="shared" si="42"/>
        <v>#DIV/0!</v>
      </c>
      <c r="V29" s="60" t="str">
        <f t="shared" si="42"/>
        <v>#DIV/0!</v>
      </c>
      <c r="W29" s="61" t="str">
        <f t="shared" si="42"/>
        <v>#DIV/0!</v>
      </c>
    </row>
    <row r="30" ht="15.75" customHeight="1">
      <c r="A30" s="108"/>
      <c r="B30" s="27" t="s">
        <v>107</v>
      </c>
      <c r="C30" s="186" t="s">
        <v>115</v>
      </c>
      <c r="D30" s="68"/>
      <c r="E30" s="69"/>
      <c r="F30" s="69"/>
      <c r="G30" s="70"/>
      <c r="H30" s="55">
        <v>0.013302884615384642</v>
      </c>
      <c r="I30" s="56">
        <v>0.0</v>
      </c>
      <c r="J30" s="56">
        <v>0.0</v>
      </c>
      <c r="K30" s="56">
        <v>0.0</v>
      </c>
      <c r="L30" s="57">
        <v>0.6648824475032654</v>
      </c>
      <c r="M30" s="55">
        <v>1.0</v>
      </c>
      <c r="N30" s="58">
        <f t="shared" ref="N30:R30" si="43">H30*$M30</f>
        <v>0.01330288462</v>
      </c>
      <c r="O30" s="58">
        <f t="shared" si="43"/>
        <v>0</v>
      </c>
      <c r="P30" s="58">
        <f t="shared" si="43"/>
        <v>0</v>
      </c>
      <c r="Q30" s="58">
        <f t="shared" si="43"/>
        <v>0</v>
      </c>
      <c r="R30" s="138">
        <f t="shared" si="43"/>
        <v>0.6648824475</v>
      </c>
      <c r="S30" s="59" t="str">
        <f t="shared" ref="S30:W30" si="44">N30/$G30</f>
        <v>#DIV/0!</v>
      </c>
      <c r="T30" s="60" t="str">
        <f t="shared" si="44"/>
        <v>#DIV/0!</v>
      </c>
      <c r="U30" s="60" t="str">
        <f t="shared" si="44"/>
        <v>#DIV/0!</v>
      </c>
      <c r="V30" s="60" t="str">
        <f t="shared" si="44"/>
        <v>#DIV/0!</v>
      </c>
      <c r="W30" s="61" t="str">
        <f t="shared" si="44"/>
        <v>#DIV/0!</v>
      </c>
    </row>
    <row r="31" ht="15.75" customHeight="1">
      <c r="A31" s="108"/>
      <c r="B31" s="27" t="s">
        <v>104</v>
      </c>
      <c r="C31" s="186" t="s">
        <v>116</v>
      </c>
      <c r="D31" s="68"/>
      <c r="E31" s="69"/>
      <c r="F31" s="69"/>
      <c r="G31" s="70"/>
      <c r="H31" s="55">
        <v>0.0</v>
      </c>
      <c r="I31" s="56">
        <v>0.0</v>
      </c>
      <c r="J31" s="56">
        <v>0.0</v>
      </c>
      <c r="K31" s="56">
        <v>0.0</v>
      </c>
      <c r="L31" s="57">
        <v>5.824248467798654</v>
      </c>
      <c r="M31" s="55">
        <v>1.0</v>
      </c>
      <c r="N31" s="58">
        <f t="shared" ref="N31:R31" si="45">H31*$M31</f>
        <v>0</v>
      </c>
      <c r="O31" s="58">
        <f t="shared" si="45"/>
        <v>0</v>
      </c>
      <c r="P31" s="58">
        <f t="shared" si="45"/>
        <v>0</v>
      </c>
      <c r="Q31" s="58">
        <f t="shared" si="45"/>
        <v>0</v>
      </c>
      <c r="R31" s="138">
        <f t="shared" si="45"/>
        <v>5.824248468</v>
      </c>
      <c r="S31" s="59" t="str">
        <f t="shared" ref="S31:W31" si="46">N31/$G31</f>
        <v>#DIV/0!</v>
      </c>
      <c r="T31" s="60" t="str">
        <f t="shared" si="46"/>
        <v>#DIV/0!</v>
      </c>
      <c r="U31" s="60" t="str">
        <f t="shared" si="46"/>
        <v>#DIV/0!</v>
      </c>
      <c r="V31" s="60" t="str">
        <f t="shared" si="46"/>
        <v>#DIV/0!</v>
      </c>
      <c r="W31" s="61" t="str">
        <f t="shared" si="46"/>
        <v>#DIV/0!</v>
      </c>
    </row>
    <row r="32" ht="15.75" customHeight="1">
      <c r="A32" s="108"/>
      <c r="B32" s="27" t="s">
        <v>106</v>
      </c>
      <c r="C32" s="186" t="s">
        <v>116</v>
      </c>
      <c r="D32" s="68"/>
      <c r="E32" s="69"/>
      <c r="F32" s="69"/>
      <c r="G32" s="70"/>
      <c r="H32" s="55">
        <v>25.29989983974359</v>
      </c>
      <c r="I32" s="56">
        <v>24.038621959575202</v>
      </c>
      <c r="J32" s="56">
        <v>0.0</v>
      </c>
      <c r="K32" s="56">
        <v>0.0</v>
      </c>
      <c r="L32" s="57">
        <v>148.73409792034383</v>
      </c>
      <c r="M32" s="55">
        <v>1.0</v>
      </c>
      <c r="N32" s="58">
        <f t="shared" ref="N32:R32" si="47">H32*$M32</f>
        <v>25.29989984</v>
      </c>
      <c r="O32" s="58">
        <f t="shared" si="47"/>
        <v>24.03862196</v>
      </c>
      <c r="P32" s="58">
        <f t="shared" si="47"/>
        <v>0</v>
      </c>
      <c r="Q32" s="58">
        <f t="shared" si="47"/>
        <v>0</v>
      </c>
      <c r="R32" s="138">
        <f t="shared" si="47"/>
        <v>148.7340979</v>
      </c>
      <c r="S32" s="59" t="str">
        <f t="shared" ref="S32:W32" si="48">N32/$G32</f>
        <v>#DIV/0!</v>
      </c>
      <c r="T32" s="60" t="str">
        <f t="shared" si="48"/>
        <v>#DIV/0!</v>
      </c>
      <c r="U32" s="60" t="str">
        <f t="shared" si="48"/>
        <v>#DIV/0!</v>
      </c>
      <c r="V32" s="60" t="str">
        <f t="shared" si="48"/>
        <v>#DIV/0!</v>
      </c>
      <c r="W32" s="61" t="str">
        <f t="shared" si="48"/>
        <v>#DIV/0!</v>
      </c>
    </row>
    <row r="33" ht="15.75" customHeight="1">
      <c r="A33" s="50"/>
      <c r="B33" s="27" t="s">
        <v>107</v>
      </c>
      <c r="C33" s="186" t="s">
        <v>116</v>
      </c>
      <c r="D33" s="68"/>
      <c r="E33" s="69"/>
      <c r="F33" s="69"/>
      <c r="G33" s="70"/>
      <c r="H33" s="55">
        <v>0.0</v>
      </c>
      <c r="I33" s="56">
        <v>0.0</v>
      </c>
      <c r="J33" s="56">
        <v>0.0</v>
      </c>
      <c r="K33" s="56">
        <v>0.0</v>
      </c>
      <c r="L33" s="57">
        <v>0.26847834823671257</v>
      </c>
      <c r="M33" s="55">
        <v>1.0</v>
      </c>
      <c r="N33" s="58">
        <f t="shared" ref="N33:R33" si="49">H33*$M33</f>
        <v>0</v>
      </c>
      <c r="O33" s="58">
        <f t="shared" si="49"/>
        <v>0</v>
      </c>
      <c r="P33" s="58">
        <f t="shared" si="49"/>
        <v>0</v>
      </c>
      <c r="Q33" s="58">
        <f t="shared" si="49"/>
        <v>0</v>
      </c>
      <c r="R33" s="138">
        <f t="shared" si="49"/>
        <v>0.2684783482</v>
      </c>
      <c r="S33" s="59" t="str">
        <f t="shared" ref="S33:W33" si="50">N33/$G33</f>
        <v>#DIV/0!</v>
      </c>
      <c r="T33" s="60" t="str">
        <f t="shared" si="50"/>
        <v>#DIV/0!</v>
      </c>
      <c r="U33" s="60" t="str">
        <f t="shared" si="50"/>
        <v>#DIV/0!</v>
      </c>
      <c r="V33" s="60" t="str">
        <f t="shared" si="50"/>
        <v>#DIV/0!</v>
      </c>
      <c r="W33" s="61" t="str">
        <f t="shared" si="50"/>
        <v>#DIV/0!</v>
      </c>
    </row>
    <row r="34" ht="15.75" customHeight="1">
      <c r="A34" s="108"/>
      <c r="B34" s="27" t="s">
        <v>104</v>
      </c>
      <c r="C34" s="186" t="s">
        <v>117</v>
      </c>
      <c r="D34" s="68"/>
      <c r="E34" s="69"/>
      <c r="F34" s="69"/>
      <c r="G34" s="70"/>
      <c r="H34" s="55">
        <v>2.93635016025641</v>
      </c>
      <c r="I34" s="56">
        <v>1.2407256337786914</v>
      </c>
      <c r="J34" s="56">
        <v>0.0</v>
      </c>
      <c r="K34" s="56">
        <v>0.0</v>
      </c>
      <c r="L34" s="57">
        <v>37.337359373800936</v>
      </c>
      <c r="M34" s="55">
        <v>1.0</v>
      </c>
      <c r="N34" s="58">
        <f t="shared" ref="N34:R34" si="51">H34*$M34</f>
        <v>2.93635016</v>
      </c>
      <c r="O34" s="58">
        <f t="shared" si="51"/>
        <v>1.240725634</v>
      </c>
      <c r="P34" s="58">
        <f t="shared" si="51"/>
        <v>0</v>
      </c>
      <c r="Q34" s="58">
        <f t="shared" si="51"/>
        <v>0</v>
      </c>
      <c r="R34" s="138">
        <f t="shared" si="51"/>
        <v>37.33735937</v>
      </c>
      <c r="S34" s="59" t="str">
        <f t="shared" ref="S34:W34" si="52">N34/$G34</f>
        <v>#DIV/0!</v>
      </c>
      <c r="T34" s="60" t="str">
        <f t="shared" si="52"/>
        <v>#DIV/0!</v>
      </c>
      <c r="U34" s="60" t="str">
        <f t="shared" si="52"/>
        <v>#DIV/0!</v>
      </c>
      <c r="V34" s="60" t="str">
        <f t="shared" si="52"/>
        <v>#DIV/0!</v>
      </c>
      <c r="W34" s="61" t="str">
        <f t="shared" si="52"/>
        <v>#DIV/0!</v>
      </c>
    </row>
    <row r="35" ht="15.75" customHeight="1">
      <c r="A35" s="161"/>
      <c r="B35" s="27" t="s">
        <v>106</v>
      </c>
      <c r="C35" s="186" t="s">
        <v>117</v>
      </c>
      <c r="D35" s="68"/>
      <c r="E35" s="187"/>
      <c r="F35" s="69"/>
      <c r="G35" s="70"/>
      <c r="H35" s="55">
        <v>0.07397035256410256</v>
      </c>
      <c r="I35" s="56">
        <v>0.018</v>
      </c>
      <c r="J35" s="56">
        <v>0.0</v>
      </c>
      <c r="K35" s="56">
        <v>0.0</v>
      </c>
      <c r="L35" s="57">
        <v>1.5391439766904453</v>
      </c>
      <c r="M35" s="55">
        <v>1.0</v>
      </c>
      <c r="N35" s="58">
        <f t="shared" ref="N35:R35" si="53">H35*$M35</f>
        <v>0.07397035256</v>
      </c>
      <c r="O35" s="58">
        <f t="shared" si="53"/>
        <v>0.018</v>
      </c>
      <c r="P35" s="58">
        <f t="shared" si="53"/>
        <v>0</v>
      </c>
      <c r="Q35" s="58">
        <f t="shared" si="53"/>
        <v>0</v>
      </c>
      <c r="R35" s="138">
        <f t="shared" si="53"/>
        <v>1.539143977</v>
      </c>
      <c r="S35" s="59" t="str">
        <f t="shared" ref="S35:W35" si="54">N35/$G35</f>
        <v>#DIV/0!</v>
      </c>
      <c r="T35" s="60" t="str">
        <f t="shared" si="54"/>
        <v>#DIV/0!</v>
      </c>
      <c r="U35" s="60" t="str">
        <f t="shared" si="54"/>
        <v>#DIV/0!</v>
      </c>
      <c r="V35" s="60" t="str">
        <f t="shared" si="54"/>
        <v>#DIV/0!</v>
      </c>
      <c r="W35" s="61" t="str">
        <f t="shared" si="54"/>
        <v>#DIV/0!</v>
      </c>
    </row>
    <row r="36" ht="15.75" customHeight="1">
      <c r="A36" s="161"/>
      <c r="B36" s="27" t="s">
        <v>104</v>
      </c>
      <c r="C36" s="186" t="s">
        <v>118</v>
      </c>
      <c r="D36" s="68"/>
      <c r="E36" s="187"/>
      <c r="F36" s="69"/>
      <c r="G36" s="70"/>
      <c r="H36" s="55">
        <v>0.22721714743589747</v>
      </c>
      <c r="I36" s="56">
        <v>0.207</v>
      </c>
      <c r="J36" s="56">
        <v>0.0</v>
      </c>
      <c r="K36" s="56">
        <v>0.0</v>
      </c>
      <c r="L36" s="57">
        <v>3.5875972068723003</v>
      </c>
      <c r="M36" s="55">
        <v>1.0</v>
      </c>
      <c r="N36" s="58">
        <f t="shared" ref="N36:R36" si="55">H36*$M36</f>
        <v>0.2272171474</v>
      </c>
      <c r="O36" s="58">
        <f t="shared" si="55"/>
        <v>0.207</v>
      </c>
      <c r="P36" s="58">
        <f t="shared" si="55"/>
        <v>0</v>
      </c>
      <c r="Q36" s="58">
        <f t="shared" si="55"/>
        <v>0</v>
      </c>
      <c r="R36" s="138">
        <f t="shared" si="55"/>
        <v>3.587597207</v>
      </c>
      <c r="S36" s="59" t="str">
        <f t="shared" ref="S36:W36" si="56">N36/$G36</f>
        <v>#DIV/0!</v>
      </c>
      <c r="T36" s="60" t="str">
        <f t="shared" si="56"/>
        <v>#DIV/0!</v>
      </c>
      <c r="U36" s="60" t="str">
        <f t="shared" si="56"/>
        <v>#DIV/0!</v>
      </c>
      <c r="V36" s="60" t="str">
        <f t="shared" si="56"/>
        <v>#DIV/0!</v>
      </c>
      <c r="W36" s="61" t="str">
        <f t="shared" si="56"/>
        <v>#DIV/0!</v>
      </c>
    </row>
    <row r="37" ht="15.75" customHeight="1">
      <c r="A37" s="161"/>
      <c r="B37" s="27" t="s">
        <v>106</v>
      </c>
      <c r="C37" s="186" t="s">
        <v>118</v>
      </c>
      <c r="D37" s="68"/>
      <c r="E37" s="187"/>
      <c r="F37" s="69"/>
      <c r="G37" s="70"/>
      <c r="H37" s="55">
        <v>15.388145833333333</v>
      </c>
      <c r="I37" s="56">
        <v>16.115981500513875</v>
      </c>
      <c r="J37" s="56">
        <v>0.0</v>
      </c>
      <c r="K37" s="56">
        <v>0.0</v>
      </c>
      <c r="L37" s="57">
        <v>103.39373187015579</v>
      </c>
      <c r="M37" s="55">
        <v>1.0</v>
      </c>
      <c r="N37" s="58">
        <f t="shared" ref="N37:R37" si="57">H37*$M37</f>
        <v>15.38814583</v>
      </c>
      <c r="O37" s="58">
        <f t="shared" si="57"/>
        <v>16.1159815</v>
      </c>
      <c r="P37" s="58">
        <f t="shared" si="57"/>
        <v>0</v>
      </c>
      <c r="Q37" s="58">
        <f t="shared" si="57"/>
        <v>0</v>
      </c>
      <c r="R37" s="138">
        <f t="shared" si="57"/>
        <v>103.3937319</v>
      </c>
      <c r="S37" s="59" t="str">
        <f t="shared" ref="S37:W37" si="58">N37/$G37</f>
        <v>#DIV/0!</v>
      </c>
      <c r="T37" s="60" t="str">
        <f t="shared" si="58"/>
        <v>#DIV/0!</v>
      </c>
      <c r="U37" s="60" t="str">
        <f t="shared" si="58"/>
        <v>#DIV/0!</v>
      </c>
      <c r="V37" s="60" t="str">
        <f t="shared" si="58"/>
        <v>#DIV/0!</v>
      </c>
      <c r="W37" s="61" t="str">
        <f t="shared" si="58"/>
        <v>#DIV/0!</v>
      </c>
    </row>
    <row r="38" ht="15.75" customHeight="1">
      <c r="A38" s="161"/>
      <c r="B38" s="27" t="s">
        <v>107</v>
      </c>
      <c r="C38" s="186" t="s">
        <v>118</v>
      </c>
      <c r="D38" s="68"/>
      <c r="E38" s="165"/>
      <c r="F38" s="69"/>
      <c r="G38" s="70"/>
      <c r="H38" s="55">
        <v>0.0</v>
      </c>
      <c r="I38" s="56">
        <v>0.0</v>
      </c>
      <c r="J38" s="56">
        <v>0.0</v>
      </c>
      <c r="K38" s="56">
        <v>0.0</v>
      </c>
      <c r="L38" s="57">
        <v>1.4409419270571688</v>
      </c>
      <c r="M38" s="55">
        <v>1.0</v>
      </c>
      <c r="N38" s="58">
        <f t="shared" ref="N38:R38" si="59">H38*$M38</f>
        <v>0</v>
      </c>
      <c r="O38" s="58">
        <f t="shared" si="59"/>
        <v>0</v>
      </c>
      <c r="P38" s="58">
        <f t="shared" si="59"/>
        <v>0</v>
      </c>
      <c r="Q38" s="58">
        <f t="shared" si="59"/>
        <v>0</v>
      </c>
      <c r="R38" s="138">
        <f t="shared" si="59"/>
        <v>1.440941927</v>
      </c>
      <c r="S38" s="59" t="str">
        <f t="shared" ref="S38:W38" si="60">N38/$G38</f>
        <v>#DIV/0!</v>
      </c>
      <c r="T38" s="60" t="str">
        <f t="shared" si="60"/>
        <v>#DIV/0!</v>
      </c>
      <c r="U38" s="60" t="str">
        <f t="shared" si="60"/>
        <v>#DIV/0!</v>
      </c>
      <c r="V38" s="60" t="str">
        <f t="shared" si="60"/>
        <v>#DIV/0!</v>
      </c>
      <c r="W38" s="61" t="str">
        <f t="shared" si="60"/>
        <v>#DIV/0!</v>
      </c>
    </row>
    <row r="39" ht="15.75" customHeight="1">
      <c r="A39" s="161"/>
      <c r="B39" s="27" t="s">
        <v>104</v>
      </c>
      <c r="C39" s="186" t="s">
        <v>119</v>
      </c>
      <c r="D39" s="68"/>
      <c r="E39" s="165"/>
      <c r="F39" s="69"/>
      <c r="G39" s="70"/>
      <c r="H39" s="55">
        <v>0.0</v>
      </c>
      <c r="I39" s="56">
        <v>0.0</v>
      </c>
      <c r="J39" s="56">
        <v>0.0</v>
      </c>
      <c r="K39" s="56">
        <v>0.0</v>
      </c>
      <c r="L39" s="57">
        <v>1.1478262835326032</v>
      </c>
      <c r="M39" s="55">
        <v>1.0</v>
      </c>
      <c r="N39" s="58">
        <f t="shared" ref="N39:R39" si="61">H39*$M39</f>
        <v>0</v>
      </c>
      <c r="O39" s="58">
        <f t="shared" si="61"/>
        <v>0</v>
      </c>
      <c r="P39" s="58">
        <f t="shared" si="61"/>
        <v>0</v>
      </c>
      <c r="Q39" s="58">
        <f t="shared" si="61"/>
        <v>0</v>
      </c>
      <c r="R39" s="138">
        <f t="shared" si="61"/>
        <v>1.147826284</v>
      </c>
      <c r="S39" s="59" t="str">
        <f t="shared" ref="S39:W39" si="62">N39/$G39</f>
        <v>#DIV/0!</v>
      </c>
      <c r="T39" s="60" t="str">
        <f t="shared" si="62"/>
        <v>#DIV/0!</v>
      </c>
      <c r="U39" s="60" t="str">
        <f t="shared" si="62"/>
        <v>#DIV/0!</v>
      </c>
      <c r="V39" s="60" t="str">
        <f t="shared" si="62"/>
        <v>#DIV/0!</v>
      </c>
      <c r="W39" s="61" t="str">
        <f t="shared" si="62"/>
        <v>#DIV/0!</v>
      </c>
    </row>
    <row r="40" ht="15.75" customHeight="1">
      <c r="A40" s="161"/>
      <c r="B40" s="27" t="s">
        <v>106</v>
      </c>
      <c r="C40" s="186" t="s">
        <v>119</v>
      </c>
      <c r="D40" s="68"/>
      <c r="E40" s="165"/>
      <c r="F40" s="69"/>
      <c r="G40" s="70"/>
      <c r="H40" s="55">
        <v>0.22200801282051286</v>
      </c>
      <c r="I40" s="56">
        <v>0.104</v>
      </c>
      <c r="J40" s="56">
        <v>0.0</v>
      </c>
      <c r="K40" s="56">
        <v>0.0</v>
      </c>
      <c r="L40" s="57">
        <v>0.9292474630764594</v>
      </c>
      <c r="M40" s="55">
        <v>1.0</v>
      </c>
      <c r="N40" s="58">
        <f t="shared" ref="N40:R40" si="63">H40*$M40</f>
        <v>0.2220080128</v>
      </c>
      <c r="O40" s="58">
        <f t="shared" si="63"/>
        <v>0.104</v>
      </c>
      <c r="P40" s="58">
        <f t="shared" si="63"/>
        <v>0</v>
      </c>
      <c r="Q40" s="58">
        <f t="shared" si="63"/>
        <v>0</v>
      </c>
      <c r="R40" s="138">
        <f t="shared" si="63"/>
        <v>0.9292474631</v>
      </c>
      <c r="S40" s="59" t="str">
        <f t="shared" ref="S40:W40" si="64">N40/$G40</f>
        <v>#DIV/0!</v>
      </c>
      <c r="T40" s="60" t="str">
        <f t="shared" si="64"/>
        <v>#DIV/0!</v>
      </c>
      <c r="U40" s="60" t="str">
        <f t="shared" si="64"/>
        <v>#DIV/0!</v>
      </c>
      <c r="V40" s="60" t="str">
        <f t="shared" si="64"/>
        <v>#DIV/0!</v>
      </c>
      <c r="W40" s="61" t="str">
        <f t="shared" si="64"/>
        <v>#DIV/0!</v>
      </c>
    </row>
    <row r="41" ht="15.75" customHeight="1">
      <c r="A41" s="161"/>
      <c r="B41" s="27" t="s">
        <v>107</v>
      </c>
      <c r="C41" s="186" t="s">
        <v>119</v>
      </c>
      <c r="D41" s="68"/>
      <c r="E41" s="187"/>
      <c r="F41" s="69"/>
      <c r="G41" s="70"/>
      <c r="H41" s="55">
        <v>0.0</v>
      </c>
      <c r="I41" s="56">
        <v>0.0</v>
      </c>
      <c r="J41" s="56">
        <v>0.0</v>
      </c>
      <c r="K41" s="56">
        <v>0.0</v>
      </c>
      <c r="L41" s="57">
        <v>0.09058776248367326</v>
      </c>
      <c r="M41" s="55">
        <v>1.0</v>
      </c>
      <c r="N41" s="58">
        <f t="shared" ref="N41:R41" si="65">H41*$M41</f>
        <v>0</v>
      </c>
      <c r="O41" s="58">
        <f t="shared" si="65"/>
        <v>0</v>
      </c>
      <c r="P41" s="58">
        <f t="shared" si="65"/>
        <v>0</v>
      </c>
      <c r="Q41" s="58">
        <f t="shared" si="65"/>
        <v>0</v>
      </c>
      <c r="R41" s="138">
        <f t="shared" si="65"/>
        <v>0.09058776248</v>
      </c>
      <c r="S41" s="59" t="str">
        <f t="shared" ref="S41:W41" si="66">N41/$G41</f>
        <v>#DIV/0!</v>
      </c>
      <c r="T41" s="60" t="str">
        <f t="shared" si="66"/>
        <v>#DIV/0!</v>
      </c>
      <c r="U41" s="60" t="str">
        <f t="shared" si="66"/>
        <v>#DIV/0!</v>
      </c>
      <c r="V41" s="60" t="str">
        <f t="shared" si="66"/>
        <v>#DIV/0!</v>
      </c>
      <c r="W41" s="61" t="str">
        <f t="shared" si="66"/>
        <v>#DIV/0!</v>
      </c>
    </row>
    <row r="42" ht="15.75" customHeight="1">
      <c r="A42" s="161"/>
      <c r="B42" s="27" t="s">
        <v>104</v>
      </c>
      <c r="C42" s="186" t="s">
        <v>120</v>
      </c>
      <c r="D42" s="68"/>
      <c r="E42" s="187"/>
      <c r="F42" s="69"/>
      <c r="G42" s="70"/>
      <c r="H42" s="55">
        <v>0.0</v>
      </c>
      <c r="I42" s="56">
        <v>0.0</v>
      </c>
      <c r="J42" s="56">
        <v>0.0</v>
      </c>
      <c r="K42" s="56">
        <v>0.0</v>
      </c>
      <c r="L42" s="57">
        <v>0.09935898724002813</v>
      </c>
      <c r="M42" s="55">
        <v>1.0</v>
      </c>
      <c r="N42" s="58">
        <f t="shared" ref="N42:R42" si="67">H42*$M42</f>
        <v>0</v>
      </c>
      <c r="O42" s="58">
        <f t="shared" si="67"/>
        <v>0</v>
      </c>
      <c r="P42" s="58">
        <f t="shared" si="67"/>
        <v>0</v>
      </c>
      <c r="Q42" s="58">
        <f t="shared" si="67"/>
        <v>0</v>
      </c>
      <c r="R42" s="138">
        <f t="shared" si="67"/>
        <v>0.09935898724</v>
      </c>
      <c r="S42" s="59" t="str">
        <f t="shared" ref="S42:W42" si="68">N42/$G42</f>
        <v>#DIV/0!</v>
      </c>
      <c r="T42" s="60" t="str">
        <f t="shared" si="68"/>
        <v>#DIV/0!</v>
      </c>
      <c r="U42" s="60" t="str">
        <f t="shared" si="68"/>
        <v>#DIV/0!</v>
      </c>
      <c r="V42" s="60" t="str">
        <f t="shared" si="68"/>
        <v>#DIV/0!</v>
      </c>
      <c r="W42" s="61" t="str">
        <f t="shared" si="68"/>
        <v>#DIV/0!</v>
      </c>
    </row>
    <row r="43" ht="15.75" customHeight="1">
      <c r="A43" s="161"/>
      <c r="B43" s="27" t="s">
        <v>106</v>
      </c>
      <c r="C43" s="186" t="s">
        <v>120</v>
      </c>
      <c r="D43" s="68"/>
      <c r="E43" s="187"/>
      <c r="F43" s="69"/>
      <c r="G43" s="70"/>
      <c r="H43" s="55">
        <v>0.48925801282051284</v>
      </c>
      <c r="I43" s="56">
        <v>0.4954040339157246</v>
      </c>
      <c r="J43" s="56">
        <v>0.0</v>
      </c>
      <c r="K43" s="56">
        <v>0.0</v>
      </c>
      <c r="L43" s="57">
        <v>3.3550748518034768</v>
      </c>
      <c r="M43" s="55">
        <v>1.0</v>
      </c>
      <c r="N43" s="58">
        <f t="shared" ref="N43:R43" si="69">H43*$M43</f>
        <v>0.4892580128</v>
      </c>
      <c r="O43" s="58">
        <f t="shared" si="69"/>
        <v>0.4954040339</v>
      </c>
      <c r="P43" s="58">
        <f t="shared" si="69"/>
        <v>0</v>
      </c>
      <c r="Q43" s="58">
        <f t="shared" si="69"/>
        <v>0</v>
      </c>
      <c r="R43" s="138">
        <f t="shared" si="69"/>
        <v>3.355074852</v>
      </c>
      <c r="S43" s="59" t="str">
        <f t="shared" ref="S43:W43" si="70">N43/$G43</f>
        <v>#DIV/0!</v>
      </c>
      <c r="T43" s="60" t="str">
        <f t="shared" si="70"/>
        <v>#DIV/0!</v>
      </c>
      <c r="U43" s="60" t="str">
        <f t="shared" si="70"/>
        <v>#DIV/0!</v>
      </c>
      <c r="V43" s="60" t="str">
        <f t="shared" si="70"/>
        <v>#DIV/0!</v>
      </c>
      <c r="W43" s="61" t="str">
        <f t="shared" si="70"/>
        <v>#DIV/0!</v>
      </c>
    </row>
    <row r="44" ht="15.75" customHeight="1">
      <c r="A44" s="161"/>
      <c r="B44" s="27" t="s">
        <v>104</v>
      </c>
      <c r="C44" s="186" t="s">
        <v>121</v>
      </c>
      <c r="D44" s="68"/>
      <c r="E44" s="187"/>
      <c r="F44" s="69"/>
      <c r="G44" s="70"/>
      <c r="H44" s="55">
        <v>0.0</v>
      </c>
      <c r="I44" s="56">
        <v>0.0</v>
      </c>
      <c r="J44" s="56">
        <v>0.0</v>
      </c>
      <c r="K44" s="56">
        <v>0.0</v>
      </c>
      <c r="L44" s="57">
        <v>0.40763890284336385</v>
      </c>
      <c r="M44" s="55">
        <v>1.0</v>
      </c>
      <c r="N44" s="58">
        <f t="shared" ref="N44:R44" si="71">H44*$M44</f>
        <v>0</v>
      </c>
      <c r="O44" s="58">
        <f t="shared" si="71"/>
        <v>0</v>
      </c>
      <c r="P44" s="58">
        <f t="shared" si="71"/>
        <v>0</v>
      </c>
      <c r="Q44" s="58">
        <f t="shared" si="71"/>
        <v>0</v>
      </c>
      <c r="R44" s="138">
        <f t="shared" si="71"/>
        <v>0.4076389028</v>
      </c>
      <c r="S44" s="59" t="str">
        <f t="shared" ref="S44:W44" si="72">N44/$G44</f>
        <v>#DIV/0!</v>
      </c>
      <c r="T44" s="60" t="str">
        <f t="shared" si="72"/>
        <v>#DIV/0!</v>
      </c>
      <c r="U44" s="60" t="str">
        <f t="shared" si="72"/>
        <v>#DIV/0!</v>
      </c>
      <c r="V44" s="60" t="str">
        <f t="shared" si="72"/>
        <v>#DIV/0!</v>
      </c>
      <c r="W44" s="61" t="str">
        <f t="shared" si="72"/>
        <v>#DIV/0!</v>
      </c>
    </row>
    <row r="45" ht="15.75" customHeight="1">
      <c r="A45" s="161"/>
      <c r="B45" s="27" t="s">
        <v>106</v>
      </c>
      <c r="C45" s="186" t="s">
        <v>121</v>
      </c>
      <c r="D45" s="68"/>
      <c r="E45" s="187"/>
      <c r="F45" s="69"/>
      <c r="G45" s="70"/>
      <c r="H45" s="55">
        <v>0.0</v>
      </c>
      <c r="I45" s="56">
        <v>0.0</v>
      </c>
      <c r="J45" s="56">
        <v>0.0</v>
      </c>
      <c r="K45" s="56">
        <v>0.0</v>
      </c>
      <c r="L45" s="57">
        <v>1.0882095850497338</v>
      </c>
      <c r="M45" s="55">
        <v>1.0</v>
      </c>
      <c r="N45" s="58">
        <f t="shared" ref="N45:R45" si="73">H45*$M45</f>
        <v>0</v>
      </c>
      <c r="O45" s="58">
        <f t="shared" si="73"/>
        <v>0</v>
      </c>
      <c r="P45" s="58">
        <f t="shared" si="73"/>
        <v>0</v>
      </c>
      <c r="Q45" s="58">
        <f t="shared" si="73"/>
        <v>0</v>
      </c>
      <c r="R45" s="138">
        <f t="shared" si="73"/>
        <v>1.088209585</v>
      </c>
      <c r="S45" s="59" t="str">
        <f t="shared" ref="S45:W45" si="74">N45/$G45</f>
        <v>#DIV/0!</v>
      </c>
      <c r="T45" s="60" t="str">
        <f t="shared" si="74"/>
        <v>#DIV/0!</v>
      </c>
      <c r="U45" s="60" t="str">
        <f t="shared" si="74"/>
        <v>#DIV/0!</v>
      </c>
      <c r="V45" s="60" t="str">
        <f t="shared" si="74"/>
        <v>#DIV/0!</v>
      </c>
      <c r="W45" s="61" t="str">
        <f t="shared" si="74"/>
        <v>#DIV/0!</v>
      </c>
    </row>
    <row r="46" ht="15.75" customHeight="1">
      <c r="A46" s="38">
        <v>2019.0</v>
      </c>
      <c r="B46" s="39" t="s">
        <v>104</v>
      </c>
      <c r="C46" s="188">
        <v>43556.0</v>
      </c>
      <c r="D46" s="62"/>
      <c r="E46" s="189"/>
      <c r="F46" s="63"/>
      <c r="G46" s="64"/>
      <c r="H46" s="124">
        <v>0.45214048310083327</v>
      </c>
      <c r="I46" s="126">
        <v>0.14836492540467433</v>
      </c>
      <c r="J46" s="126">
        <v>0.0</v>
      </c>
      <c r="K46" s="126">
        <v>0.0</v>
      </c>
      <c r="L46" s="190">
        <v>1.7325752681970241</v>
      </c>
      <c r="M46" s="124">
        <v>2.0</v>
      </c>
      <c r="N46" s="46">
        <f t="shared" ref="N46:R46" si="75">H46*$M46</f>
        <v>0.9042809662</v>
      </c>
      <c r="O46" s="46">
        <f t="shared" si="75"/>
        <v>0.2967298508</v>
      </c>
      <c r="P46" s="46">
        <f t="shared" si="75"/>
        <v>0</v>
      </c>
      <c r="Q46" s="46">
        <f t="shared" si="75"/>
        <v>0</v>
      </c>
      <c r="R46" s="128">
        <f t="shared" si="75"/>
        <v>3.465150536</v>
      </c>
      <c r="S46" s="191" t="str">
        <f t="shared" ref="S46:W46" si="76">N46/$G46</f>
        <v>#DIV/0!</v>
      </c>
      <c r="T46" s="48" t="str">
        <f t="shared" si="76"/>
        <v>#DIV/0!</v>
      </c>
      <c r="U46" s="48" t="str">
        <f t="shared" si="76"/>
        <v>#DIV/0!</v>
      </c>
      <c r="V46" s="48" t="str">
        <f t="shared" si="76"/>
        <v>#DIV/0!</v>
      </c>
      <c r="W46" s="49" t="str">
        <f t="shared" si="76"/>
        <v>#DIV/0!</v>
      </c>
    </row>
    <row r="47" ht="15.75" customHeight="1">
      <c r="A47" s="161"/>
      <c r="B47" s="27" t="s">
        <v>106</v>
      </c>
      <c r="C47" s="192">
        <v>43556.0</v>
      </c>
      <c r="D47" s="68"/>
      <c r="E47" s="165"/>
      <c r="F47" s="69"/>
      <c r="G47" s="70"/>
      <c r="H47" s="134">
        <v>0.373332319071248</v>
      </c>
      <c r="I47" s="136">
        <v>0.2618903469844892</v>
      </c>
      <c r="J47" s="136">
        <v>0.0</v>
      </c>
      <c r="K47" s="136">
        <v>0.0</v>
      </c>
      <c r="L47" s="193">
        <v>3.8276785096320225</v>
      </c>
      <c r="M47" s="134">
        <v>2.0</v>
      </c>
      <c r="N47" s="58">
        <f t="shared" ref="N47:R47" si="77">H47*$M47</f>
        <v>0.7466646381</v>
      </c>
      <c r="O47" s="58">
        <f t="shared" si="77"/>
        <v>0.523780694</v>
      </c>
      <c r="P47" s="58">
        <f t="shared" si="77"/>
        <v>0</v>
      </c>
      <c r="Q47" s="58">
        <f t="shared" si="77"/>
        <v>0</v>
      </c>
      <c r="R47" s="138">
        <f t="shared" si="77"/>
        <v>7.655357019</v>
      </c>
      <c r="S47" s="194" t="str">
        <f t="shared" ref="S47:W47" si="78">N47/$G47</f>
        <v>#DIV/0!</v>
      </c>
      <c r="T47" s="60" t="str">
        <f t="shared" si="78"/>
        <v>#DIV/0!</v>
      </c>
      <c r="U47" s="60" t="str">
        <f t="shared" si="78"/>
        <v>#DIV/0!</v>
      </c>
      <c r="V47" s="60" t="str">
        <f t="shared" si="78"/>
        <v>#DIV/0!</v>
      </c>
      <c r="W47" s="61" t="str">
        <f t="shared" si="78"/>
        <v>#DIV/0!</v>
      </c>
    </row>
    <row r="48" ht="15.75" customHeight="1">
      <c r="A48" s="161"/>
      <c r="B48" s="27" t="s">
        <v>107</v>
      </c>
      <c r="C48" s="192">
        <v>43563.0</v>
      </c>
      <c r="D48" s="68"/>
      <c r="E48" s="165"/>
      <c r="F48" s="69"/>
      <c r="G48" s="70"/>
      <c r="H48" s="134">
        <v>0.0</v>
      </c>
      <c r="I48" s="136">
        <v>0.0</v>
      </c>
      <c r="J48" s="136">
        <v>0.0</v>
      </c>
      <c r="K48" s="136">
        <v>0.0</v>
      </c>
      <c r="L48" s="193">
        <v>0.0</v>
      </c>
      <c r="M48" s="134">
        <v>2.0</v>
      </c>
      <c r="N48" s="58">
        <f t="shared" ref="N48:R48" si="79">H48*$M48</f>
        <v>0</v>
      </c>
      <c r="O48" s="58">
        <f t="shared" si="79"/>
        <v>0</v>
      </c>
      <c r="P48" s="58">
        <f t="shared" si="79"/>
        <v>0</v>
      </c>
      <c r="Q48" s="58">
        <f t="shared" si="79"/>
        <v>0</v>
      </c>
      <c r="R48" s="138">
        <f t="shared" si="79"/>
        <v>0</v>
      </c>
      <c r="S48" s="194" t="str">
        <f t="shared" ref="S48:W48" si="80">N48/$G48</f>
        <v>#DIV/0!</v>
      </c>
      <c r="T48" s="60" t="str">
        <f t="shared" si="80"/>
        <v>#DIV/0!</v>
      </c>
      <c r="U48" s="60" t="str">
        <f t="shared" si="80"/>
        <v>#DIV/0!</v>
      </c>
      <c r="V48" s="60" t="str">
        <f t="shared" si="80"/>
        <v>#DIV/0!</v>
      </c>
      <c r="W48" s="61" t="str">
        <f t="shared" si="80"/>
        <v>#DIV/0!</v>
      </c>
    </row>
    <row r="49" ht="15.75" customHeight="1">
      <c r="A49" s="161"/>
      <c r="B49" s="27" t="s">
        <v>104</v>
      </c>
      <c r="C49" s="192">
        <v>43571.0</v>
      </c>
      <c r="D49" s="68"/>
      <c r="E49" s="165"/>
      <c r="F49" s="69"/>
      <c r="G49" s="70"/>
      <c r="H49" s="134">
        <v>0.0</v>
      </c>
      <c r="I49" s="136">
        <v>0.0</v>
      </c>
      <c r="J49" s="136">
        <v>0.0</v>
      </c>
      <c r="K49" s="136">
        <v>0.0</v>
      </c>
      <c r="L49" s="193">
        <v>0.014616449417464537</v>
      </c>
      <c r="M49" s="134">
        <v>2.0</v>
      </c>
      <c r="N49" s="58">
        <f t="shared" ref="N49:R49" si="81">H49*$M49</f>
        <v>0</v>
      </c>
      <c r="O49" s="58">
        <f t="shared" si="81"/>
        <v>0</v>
      </c>
      <c r="P49" s="58">
        <f t="shared" si="81"/>
        <v>0</v>
      </c>
      <c r="Q49" s="58">
        <f t="shared" si="81"/>
        <v>0</v>
      </c>
      <c r="R49" s="138">
        <f t="shared" si="81"/>
        <v>0.02923289883</v>
      </c>
      <c r="S49" s="194" t="str">
        <f t="shared" ref="S49:W49" si="82">N49/$G49</f>
        <v>#DIV/0!</v>
      </c>
      <c r="T49" s="60" t="str">
        <f t="shared" si="82"/>
        <v>#DIV/0!</v>
      </c>
      <c r="U49" s="60" t="str">
        <f t="shared" si="82"/>
        <v>#DIV/0!</v>
      </c>
      <c r="V49" s="60" t="str">
        <f t="shared" si="82"/>
        <v>#DIV/0!</v>
      </c>
      <c r="W49" s="61" t="str">
        <f t="shared" si="82"/>
        <v>#DIV/0!</v>
      </c>
    </row>
    <row r="50" ht="15.75" customHeight="1">
      <c r="A50" s="161"/>
      <c r="B50" s="27" t="s">
        <v>106</v>
      </c>
      <c r="C50" s="192">
        <v>43571.0</v>
      </c>
      <c r="D50" s="68"/>
      <c r="E50" s="165"/>
      <c r="F50" s="69"/>
      <c r="G50" s="70"/>
      <c r="H50" s="134">
        <v>0.0</v>
      </c>
      <c r="I50" s="136">
        <v>0.0</v>
      </c>
      <c r="J50" s="136">
        <v>0.0</v>
      </c>
      <c r="K50" s="136">
        <v>0.0</v>
      </c>
      <c r="L50" s="193">
        <v>3.1532893067251124</v>
      </c>
      <c r="M50" s="134">
        <v>2.0</v>
      </c>
      <c r="N50" s="58">
        <f t="shared" ref="N50:R50" si="83">H50*$M50</f>
        <v>0</v>
      </c>
      <c r="O50" s="58">
        <f t="shared" si="83"/>
        <v>0</v>
      </c>
      <c r="P50" s="58">
        <f t="shared" si="83"/>
        <v>0</v>
      </c>
      <c r="Q50" s="58">
        <f t="shared" si="83"/>
        <v>0</v>
      </c>
      <c r="R50" s="138">
        <f t="shared" si="83"/>
        <v>6.306578613</v>
      </c>
      <c r="S50" s="194" t="str">
        <f t="shared" ref="S50:W50" si="84">N50/$G50</f>
        <v>#DIV/0!</v>
      </c>
      <c r="T50" s="60" t="str">
        <f t="shared" si="84"/>
        <v>#DIV/0!</v>
      </c>
      <c r="U50" s="60" t="str">
        <f t="shared" si="84"/>
        <v>#DIV/0!</v>
      </c>
      <c r="V50" s="60" t="str">
        <f t="shared" si="84"/>
        <v>#DIV/0!</v>
      </c>
      <c r="W50" s="61" t="str">
        <f t="shared" si="84"/>
        <v>#DIV/0!</v>
      </c>
    </row>
    <row r="51" ht="15.75" customHeight="1">
      <c r="A51" s="161"/>
      <c r="B51" s="27" t="s">
        <v>107</v>
      </c>
      <c r="C51" s="192">
        <v>43577.0</v>
      </c>
      <c r="D51" s="68"/>
      <c r="E51" s="165"/>
      <c r="F51" s="69"/>
      <c r="G51" s="70"/>
      <c r="H51" s="134">
        <v>0.655117732422058</v>
      </c>
      <c r="I51" s="136">
        <v>0.0</v>
      </c>
      <c r="J51" s="136">
        <v>0.0</v>
      </c>
      <c r="K51" s="136">
        <v>0.0</v>
      </c>
      <c r="L51" s="193">
        <v>5.813853385626946</v>
      </c>
      <c r="M51" s="134">
        <v>2.0</v>
      </c>
      <c r="N51" s="58">
        <f t="shared" ref="N51:R51" si="85">H51*$M51</f>
        <v>1.310235465</v>
      </c>
      <c r="O51" s="58">
        <f t="shared" si="85"/>
        <v>0</v>
      </c>
      <c r="P51" s="58">
        <f t="shared" si="85"/>
        <v>0</v>
      </c>
      <c r="Q51" s="58">
        <f t="shared" si="85"/>
        <v>0</v>
      </c>
      <c r="R51" s="138">
        <f t="shared" si="85"/>
        <v>11.62770677</v>
      </c>
      <c r="S51" s="194" t="str">
        <f t="shared" ref="S51:W51" si="86">N51/$G51</f>
        <v>#DIV/0!</v>
      </c>
      <c r="T51" s="60" t="str">
        <f t="shared" si="86"/>
        <v>#DIV/0!</v>
      </c>
      <c r="U51" s="60" t="str">
        <f t="shared" si="86"/>
        <v>#DIV/0!</v>
      </c>
      <c r="V51" s="60" t="str">
        <f t="shared" si="86"/>
        <v>#DIV/0!</v>
      </c>
      <c r="W51" s="61" t="str">
        <f t="shared" si="86"/>
        <v>#DIV/0!</v>
      </c>
    </row>
    <row r="52" ht="15.75" customHeight="1">
      <c r="A52" s="161"/>
      <c r="B52" s="27" t="s">
        <v>104</v>
      </c>
      <c r="C52" s="192">
        <v>43584.0</v>
      </c>
      <c r="D52" s="68"/>
      <c r="E52" s="165"/>
      <c r="F52" s="69"/>
      <c r="G52" s="70"/>
      <c r="H52" s="134">
        <v>0.0</v>
      </c>
      <c r="I52" s="136">
        <v>0.0</v>
      </c>
      <c r="J52" s="136">
        <v>0.0</v>
      </c>
      <c r="K52" s="136">
        <v>0.0</v>
      </c>
      <c r="L52" s="193">
        <v>0.0</v>
      </c>
      <c r="M52" s="134">
        <v>2.0</v>
      </c>
      <c r="N52" s="58">
        <f t="shared" ref="N52:R52" si="87">H52*$M52</f>
        <v>0</v>
      </c>
      <c r="O52" s="58">
        <f t="shared" si="87"/>
        <v>0</v>
      </c>
      <c r="P52" s="58">
        <f t="shared" si="87"/>
        <v>0</v>
      </c>
      <c r="Q52" s="58">
        <f t="shared" si="87"/>
        <v>0</v>
      </c>
      <c r="R52" s="138">
        <f t="shared" si="87"/>
        <v>0</v>
      </c>
      <c r="S52" s="194" t="str">
        <f t="shared" ref="S52:W52" si="88">N52/$G52</f>
        <v>#DIV/0!</v>
      </c>
      <c r="T52" s="60" t="str">
        <f t="shared" si="88"/>
        <v>#DIV/0!</v>
      </c>
      <c r="U52" s="60" t="str">
        <f t="shared" si="88"/>
        <v>#DIV/0!</v>
      </c>
      <c r="V52" s="60" t="str">
        <f t="shared" si="88"/>
        <v>#DIV/0!</v>
      </c>
      <c r="W52" s="61" t="str">
        <f t="shared" si="88"/>
        <v>#DIV/0!</v>
      </c>
    </row>
    <row r="53" ht="15.75" customHeight="1">
      <c r="A53" s="161"/>
      <c r="B53" s="27" t="s">
        <v>106</v>
      </c>
      <c r="C53" s="192">
        <v>43584.0</v>
      </c>
      <c r="D53" s="68"/>
      <c r="E53" s="165"/>
      <c r="F53" s="69"/>
      <c r="G53" s="70"/>
      <c r="H53" s="134">
        <v>0.0</v>
      </c>
      <c r="I53" s="136">
        <v>0.0</v>
      </c>
      <c r="J53" s="136">
        <v>0.0</v>
      </c>
      <c r="K53" s="136">
        <v>0.0</v>
      </c>
      <c r="L53" s="193">
        <v>0.0</v>
      </c>
      <c r="M53" s="134">
        <v>2.0</v>
      </c>
      <c r="N53" s="58">
        <f t="shared" ref="N53:R53" si="89">H53*$M53</f>
        <v>0</v>
      </c>
      <c r="O53" s="58">
        <f t="shared" si="89"/>
        <v>0</v>
      </c>
      <c r="P53" s="58">
        <f t="shared" si="89"/>
        <v>0</v>
      </c>
      <c r="Q53" s="58">
        <f t="shared" si="89"/>
        <v>0</v>
      </c>
      <c r="R53" s="138">
        <f t="shared" si="89"/>
        <v>0</v>
      </c>
      <c r="S53" s="194" t="str">
        <f t="shared" ref="S53:W53" si="90">N53/$G53</f>
        <v>#DIV/0!</v>
      </c>
      <c r="T53" s="60" t="str">
        <f t="shared" si="90"/>
        <v>#DIV/0!</v>
      </c>
      <c r="U53" s="60" t="str">
        <f t="shared" si="90"/>
        <v>#DIV/0!</v>
      </c>
      <c r="V53" s="60" t="str">
        <f t="shared" si="90"/>
        <v>#DIV/0!</v>
      </c>
      <c r="W53" s="61" t="str">
        <f t="shared" si="90"/>
        <v>#DIV/0!</v>
      </c>
    </row>
    <row r="54" ht="15.75" customHeight="1">
      <c r="A54" s="161"/>
      <c r="B54" s="27" t="s">
        <v>107</v>
      </c>
      <c r="C54" s="192">
        <v>43585.0</v>
      </c>
      <c r="D54" s="68"/>
      <c r="E54" s="165"/>
      <c r="F54" s="69"/>
      <c r="G54" s="70"/>
      <c r="H54" s="134">
        <v>0.0</v>
      </c>
      <c r="I54" s="136">
        <v>0.0</v>
      </c>
      <c r="J54" s="136">
        <v>0.0</v>
      </c>
      <c r="K54" s="136">
        <v>0.0</v>
      </c>
      <c r="L54" s="193">
        <v>0.0</v>
      </c>
      <c r="M54" s="134">
        <v>2.0</v>
      </c>
      <c r="N54" s="58">
        <f t="shared" ref="N54:R54" si="91">H54*$M54</f>
        <v>0</v>
      </c>
      <c r="O54" s="58">
        <f t="shared" si="91"/>
        <v>0</v>
      </c>
      <c r="P54" s="58">
        <f t="shared" si="91"/>
        <v>0</v>
      </c>
      <c r="Q54" s="58">
        <f t="shared" si="91"/>
        <v>0</v>
      </c>
      <c r="R54" s="138">
        <f t="shared" si="91"/>
        <v>0</v>
      </c>
      <c r="S54" s="194" t="str">
        <f t="shared" ref="S54:W54" si="92">N54/$G54</f>
        <v>#DIV/0!</v>
      </c>
      <c r="T54" s="60" t="str">
        <f t="shared" si="92"/>
        <v>#DIV/0!</v>
      </c>
      <c r="U54" s="60" t="str">
        <f t="shared" si="92"/>
        <v>#DIV/0!</v>
      </c>
      <c r="V54" s="60" t="str">
        <f t="shared" si="92"/>
        <v>#DIV/0!</v>
      </c>
      <c r="W54" s="61" t="str">
        <f t="shared" si="92"/>
        <v>#DIV/0!</v>
      </c>
    </row>
    <row r="55" ht="15.75" customHeight="1">
      <c r="A55" s="161"/>
      <c r="B55" s="27" t="s">
        <v>107</v>
      </c>
      <c r="C55" s="192">
        <v>43591.0</v>
      </c>
      <c r="D55" s="68"/>
      <c r="E55" s="165"/>
      <c r="F55" s="69"/>
      <c r="G55" s="70"/>
      <c r="H55" s="134">
        <v>6.298093577380395</v>
      </c>
      <c r="I55" s="136">
        <v>2.1064076962089513</v>
      </c>
      <c r="J55" s="136">
        <v>0.0</v>
      </c>
      <c r="K55" s="136">
        <v>0.0</v>
      </c>
      <c r="L55" s="193">
        <v>15.38030857076941</v>
      </c>
      <c r="M55" s="134">
        <v>2.0</v>
      </c>
      <c r="N55" s="58">
        <f t="shared" ref="N55:R55" si="93">H55*$M55</f>
        <v>12.59618715</v>
      </c>
      <c r="O55" s="58">
        <f t="shared" si="93"/>
        <v>4.212815392</v>
      </c>
      <c r="P55" s="58">
        <f t="shared" si="93"/>
        <v>0</v>
      </c>
      <c r="Q55" s="58">
        <f t="shared" si="93"/>
        <v>0</v>
      </c>
      <c r="R55" s="138">
        <f t="shared" si="93"/>
        <v>30.76061714</v>
      </c>
      <c r="S55" s="194" t="str">
        <f t="shared" ref="S55:W55" si="94">N55/$G55</f>
        <v>#DIV/0!</v>
      </c>
      <c r="T55" s="60" t="str">
        <f t="shared" si="94"/>
        <v>#DIV/0!</v>
      </c>
      <c r="U55" s="60" t="str">
        <f t="shared" si="94"/>
        <v>#DIV/0!</v>
      </c>
      <c r="V55" s="60" t="str">
        <f t="shared" si="94"/>
        <v>#DIV/0!</v>
      </c>
      <c r="W55" s="61" t="str">
        <f t="shared" si="94"/>
        <v>#DIV/0!</v>
      </c>
    </row>
    <row r="56" ht="15.75" customHeight="1">
      <c r="A56" s="161"/>
      <c r="B56" s="27" t="s">
        <v>104</v>
      </c>
      <c r="C56" s="192">
        <v>43592.0</v>
      </c>
      <c r="D56" s="68"/>
      <c r="E56" s="165"/>
      <c r="F56" s="69"/>
      <c r="G56" s="70"/>
      <c r="H56" s="134">
        <v>0.0</v>
      </c>
      <c r="I56" s="136">
        <v>0.0</v>
      </c>
      <c r="J56" s="136">
        <v>0.0</v>
      </c>
      <c r="K56" s="136">
        <v>0.0</v>
      </c>
      <c r="L56" s="193">
        <v>0.34324028146268315</v>
      </c>
      <c r="M56" s="134">
        <v>2.0</v>
      </c>
      <c r="N56" s="58">
        <f t="shared" ref="N56:R56" si="95">H56*$M56</f>
        <v>0</v>
      </c>
      <c r="O56" s="58">
        <f t="shared" si="95"/>
        <v>0</v>
      </c>
      <c r="P56" s="58">
        <f t="shared" si="95"/>
        <v>0</v>
      </c>
      <c r="Q56" s="58">
        <f t="shared" si="95"/>
        <v>0</v>
      </c>
      <c r="R56" s="138">
        <f t="shared" si="95"/>
        <v>0.6864805629</v>
      </c>
      <c r="S56" s="194" t="str">
        <f t="shared" ref="S56:W56" si="96">N56/$G56</f>
        <v>#DIV/0!</v>
      </c>
      <c r="T56" s="60" t="str">
        <f t="shared" si="96"/>
        <v>#DIV/0!</v>
      </c>
      <c r="U56" s="60" t="str">
        <f t="shared" si="96"/>
        <v>#DIV/0!</v>
      </c>
      <c r="V56" s="60" t="str">
        <f t="shared" si="96"/>
        <v>#DIV/0!</v>
      </c>
      <c r="W56" s="61" t="str">
        <f t="shared" si="96"/>
        <v>#DIV/0!</v>
      </c>
    </row>
    <row r="57" ht="15.75" customHeight="1">
      <c r="A57" s="161"/>
      <c r="B57" s="27" t="s">
        <v>106</v>
      </c>
      <c r="C57" s="192">
        <v>43592.0</v>
      </c>
      <c r="D57" s="68"/>
      <c r="E57" s="165"/>
      <c r="F57" s="69"/>
      <c r="G57" s="70"/>
      <c r="H57" s="134">
        <v>0.0</v>
      </c>
      <c r="I57" s="136">
        <v>0.0</v>
      </c>
      <c r="J57" s="136">
        <v>0.0</v>
      </c>
      <c r="K57" s="136">
        <v>0.0</v>
      </c>
      <c r="L57" s="193">
        <v>0.0</v>
      </c>
      <c r="M57" s="134">
        <v>2.0</v>
      </c>
      <c r="N57" s="58">
        <f t="shared" ref="N57:R57" si="97">H57*$M57</f>
        <v>0</v>
      </c>
      <c r="O57" s="58">
        <f t="shared" si="97"/>
        <v>0</v>
      </c>
      <c r="P57" s="58">
        <f t="shared" si="97"/>
        <v>0</v>
      </c>
      <c r="Q57" s="58">
        <f t="shared" si="97"/>
        <v>0</v>
      </c>
      <c r="R57" s="138">
        <f t="shared" si="97"/>
        <v>0</v>
      </c>
      <c r="S57" s="194" t="str">
        <f t="shared" ref="S57:W57" si="98">N57/$G57</f>
        <v>#DIV/0!</v>
      </c>
      <c r="T57" s="60" t="str">
        <f t="shared" si="98"/>
        <v>#DIV/0!</v>
      </c>
      <c r="U57" s="60" t="str">
        <f t="shared" si="98"/>
        <v>#DIV/0!</v>
      </c>
      <c r="V57" s="60" t="str">
        <f t="shared" si="98"/>
        <v>#DIV/0!</v>
      </c>
      <c r="W57" s="61" t="str">
        <f t="shared" si="98"/>
        <v>#DIV/0!</v>
      </c>
    </row>
    <row r="58" ht="15.75" customHeight="1">
      <c r="A58" s="161"/>
      <c r="B58" s="27" t="s">
        <v>104</v>
      </c>
      <c r="C58" s="192">
        <v>43598.0</v>
      </c>
      <c r="D58" s="68"/>
      <c r="E58" s="165"/>
      <c r="F58" s="69"/>
      <c r="G58" s="70"/>
      <c r="H58" s="134">
        <v>0.0</v>
      </c>
      <c r="I58" s="136">
        <v>0.0</v>
      </c>
      <c r="J58" s="136">
        <v>0.0</v>
      </c>
      <c r="K58" s="136">
        <v>0.0</v>
      </c>
      <c r="L58" s="193">
        <v>0.7498915676548622</v>
      </c>
      <c r="M58" s="134">
        <v>2.0</v>
      </c>
      <c r="N58" s="58">
        <f t="shared" ref="N58:R58" si="99">H58*$M58</f>
        <v>0</v>
      </c>
      <c r="O58" s="58">
        <f t="shared" si="99"/>
        <v>0</v>
      </c>
      <c r="P58" s="58">
        <f t="shared" si="99"/>
        <v>0</v>
      </c>
      <c r="Q58" s="58">
        <f t="shared" si="99"/>
        <v>0</v>
      </c>
      <c r="R58" s="138">
        <f t="shared" si="99"/>
        <v>1.499783135</v>
      </c>
      <c r="S58" s="194" t="str">
        <f t="shared" ref="S58:W58" si="100">N58/$G58</f>
        <v>#DIV/0!</v>
      </c>
      <c r="T58" s="60" t="str">
        <f t="shared" si="100"/>
        <v>#DIV/0!</v>
      </c>
      <c r="U58" s="60" t="str">
        <f t="shared" si="100"/>
        <v>#DIV/0!</v>
      </c>
      <c r="V58" s="60" t="str">
        <f t="shared" si="100"/>
        <v>#DIV/0!</v>
      </c>
      <c r="W58" s="61" t="str">
        <f t="shared" si="100"/>
        <v>#DIV/0!</v>
      </c>
    </row>
    <row r="59" ht="15.75" customHeight="1">
      <c r="A59" s="161"/>
      <c r="B59" s="27" t="s">
        <v>106</v>
      </c>
      <c r="C59" s="192">
        <v>43598.0</v>
      </c>
      <c r="D59" s="68"/>
      <c r="E59" s="165"/>
      <c r="F59" s="69"/>
      <c r="G59" s="70"/>
      <c r="H59" s="134">
        <v>0.0</v>
      </c>
      <c r="I59" s="136">
        <v>0.0</v>
      </c>
      <c r="J59" s="136">
        <v>0.0</v>
      </c>
      <c r="K59" s="136">
        <v>0.0</v>
      </c>
      <c r="L59" s="193">
        <v>0.13474391509978084</v>
      </c>
      <c r="M59" s="134">
        <v>2.0</v>
      </c>
      <c r="N59" s="58">
        <f t="shared" ref="N59:R59" si="101">H59*$M59</f>
        <v>0</v>
      </c>
      <c r="O59" s="58">
        <f t="shared" si="101"/>
        <v>0</v>
      </c>
      <c r="P59" s="58">
        <f t="shared" si="101"/>
        <v>0</v>
      </c>
      <c r="Q59" s="58">
        <f t="shared" si="101"/>
        <v>0</v>
      </c>
      <c r="R59" s="138">
        <f t="shared" si="101"/>
        <v>0.2694878302</v>
      </c>
      <c r="S59" s="194" t="str">
        <f t="shared" ref="S59:W59" si="102">N59/$G59</f>
        <v>#DIV/0!</v>
      </c>
      <c r="T59" s="60" t="str">
        <f t="shared" si="102"/>
        <v>#DIV/0!</v>
      </c>
      <c r="U59" s="60" t="str">
        <f t="shared" si="102"/>
        <v>#DIV/0!</v>
      </c>
      <c r="V59" s="60" t="str">
        <f t="shared" si="102"/>
        <v>#DIV/0!</v>
      </c>
      <c r="W59" s="61" t="str">
        <f t="shared" si="102"/>
        <v>#DIV/0!</v>
      </c>
    </row>
    <row r="60" ht="15.75" customHeight="1">
      <c r="A60" s="161"/>
      <c r="B60" s="27" t="s">
        <v>107</v>
      </c>
      <c r="C60" s="192">
        <v>43599.0</v>
      </c>
      <c r="D60" s="68"/>
      <c r="E60" s="165"/>
      <c r="F60" s="69"/>
      <c r="G60" s="70"/>
      <c r="H60" s="134">
        <v>5.34049363355491</v>
      </c>
      <c r="I60" s="136">
        <v>2.3189621106462113</v>
      </c>
      <c r="J60" s="136">
        <v>0.0</v>
      </c>
      <c r="K60" s="136">
        <v>0.0</v>
      </c>
      <c r="L60" s="193">
        <v>33.49389548967586</v>
      </c>
      <c r="M60" s="134">
        <v>2.0</v>
      </c>
      <c r="N60" s="58">
        <f t="shared" ref="N60:R60" si="103">H60*$M60</f>
        <v>10.68098727</v>
      </c>
      <c r="O60" s="58">
        <f t="shared" si="103"/>
        <v>4.637924221</v>
      </c>
      <c r="P60" s="58">
        <f t="shared" si="103"/>
        <v>0</v>
      </c>
      <c r="Q60" s="58">
        <f t="shared" si="103"/>
        <v>0</v>
      </c>
      <c r="R60" s="138">
        <f t="shared" si="103"/>
        <v>66.98779098</v>
      </c>
      <c r="S60" s="194" t="str">
        <f t="shared" ref="S60:W60" si="104">N60/$G60</f>
        <v>#DIV/0!</v>
      </c>
      <c r="T60" s="60" t="str">
        <f t="shared" si="104"/>
        <v>#DIV/0!</v>
      </c>
      <c r="U60" s="60" t="str">
        <f t="shared" si="104"/>
        <v>#DIV/0!</v>
      </c>
      <c r="V60" s="60" t="str">
        <f t="shared" si="104"/>
        <v>#DIV/0!</v>
      </c>
      <c r="W60" s="61" t="str">
        <f t="shared" si="104"/>
        <v>#DIV/0!</v>
      </c>
    </row>
    <row r="61" ht="15.75" customHeight="1">
      <c r="A61" s="161"/>
      <c r="B61" s="27" t="s">
        <v>107</v>
      </c>
      <c r="C61" s="192">
        <v>43605.0</v>
      </c>
      <c r="D61" s="68"/>
      <c r="E61" s="165"/>
      <c r="F61" s="69"/>
      <c r="G61" s="70"/>
      <c r="H61" s="134">
        <v>0.0</v>
      </c>
      <c r="I61" s="136">
        <v>0.0</v>
      </c>
      <c r="J61" s="136">
        <v>0.0</v>
      </c>
      <c r="K61" s="136">
        <v>0.0</v>
      </c>
      <c r="L61" s="193">
        <v>0.0</v>
      </c>
      <c r="M61" s="134">
        <v>2.0</v>
      </c>
      <c r="N61" s="58">
        <f t="shared" ref="N61:R61" si="105">H61*$M61</f>
        <v>0</v>
      </c>
      <c r="O61" s="58">
        <f t="shared" si="105"/>
        <v>0</v>
      </c>
      <c r="P61" s="58">
        <f t="shared" si="105"/>
        <v>0</v>
      </c>
      <c r="Q61" s="58">
        <f t="shared" si="105"/>
        <v>0</v>
      </c>
      <c r="R61" s="138">
        <f t="shared" si="105"/>
        <v>0</v>
      </c>
      <c r="S61" s="194" t="str">
        <f t="shared" ref="S61:W61" si="106">N61/$G61</f>
        <v>#DIV/0!</v>
      </c>
      <c r="T61" s="60" t="str">
        <f t="shared" si="106"/>
        <v>#DIV/0!</v>
      </c>
      <c r="U61" s="60" t="str">
        <f t="shared" si="106"/>
        <v>#DIV/0!</v>
      </c>
      <c r="V61" s="60" t="str">
        <f t="shared" si="106"/>
        <v>#DIV/0!</v>
      </c>
      <c r="W61" s="61" t="str">
        <f t="shared" si="106"/>
        <v>#DIV/0!</v>
      </c>
    </row>
    <row r="62" ht="15.75" customHeight="1">
      <c r="A62" s="161"/>
      <c r="B62" s="27" t="s">
        <v>104</v>
      </c>
      <c r="C62" s="192">
        <v>43609.0</v>
      </c>
      <c r="D62" s="68"/>
      <c r="E62" s="165"/>
      <c r="F62" s="69"/>
      <c r="G62" s="70"/>
      <c r="H62" s="134">
        <v>0.14264230877258682</v>
      </c>
      <c r="I62" s="136">
        <v>0.0</v>
      </c>
      <c r="J62" s="136">
        <v>0.0</v>
      </c>
      <c r="K62" s="136">
        <v>0.0</v>
      </c>
      <c r="L62" s="193">
        <v>0.5432668127811744</v>
      </c>
      <c r="M62" s="134">
        <v>2.0</v>
      </c>
      <c r="N62" s="58">
        <f t="shared" ref="N62:R62" si="107">H62*$M62</f>
        <v>0.2852846175</v>
      </c>
      <c r="O62" s="58">
        <f t="shared" si="107"/>
        <v>0</v>
      </c>
      <c r="P62" s="58">
        <f t="shared" si="107"/>
        <v>0</v>
      </c>
      <c r="Q62" s="58">
        <f t="shared" si="107"/>
        <v>0</v>
      </c>
      <c r="R62" s="138">
        <f t="shared" si="107"/>
        <v>1.086533626</v>
      </c>
      <c r="S62" s="194" t="str">
        <f t="shared" ref="S62:W62" si="108">N62/$G62</f>
        <v>#DIV/0!</v>
      </c>
      <c r="T62" s="60" t="str">
        <f t="shared" si="108"/>
        <v>#DIV/0!</v>
      </c>
      <c r="U62" s="60" t="str">
        <f t="shared" si="108"/>
        <v>#DIV/0!</v>
      </c>
      <c r="V62" s="60" t="str">
        <f t="shared" si="108"/>
        <v>#DIV/0!</v>
      </c>
      <c r="W62" s="61" t="str">
        <f t="shared" si="108"/>
        <v>#DIV/0!</v>
      </c>
    </row>
    <row r="63" ht="15.75" customHeight="1">
      <c r="A63" s="161"/>
      <c r="B63" s="27" t="s">
        <v>106</v>
      </c>
      <c r="C63" s="192">
        <v>43609.0</v>
      </c>
      <c r="D63" s="68"/>
      <c r="E63" s="165"/>
      <c r="F63" s="69"/>
      <c r="G63" s="70"/>
      <c r="H63" s="134">
        <v>0.0</v>
      </c>
      <c r="I63" s="136">
        <v>0.0</v>
      </c>
      <c r="J63" s="136">
        <v>0.0</v>
      </c>
      <c r="K63" s="136">
        <v>0.0</v>
      </c>
      <c r="L63" s="193">
        <v>0.0</v>
      </c>
      <c r="M63" s="134">
        <v>2.0</v>
      </c>
      <c r="N63" s="58">
        <f t="shared" ref="N63:R63" si="109">H63*$M63</f>
        <v>0</v>
      </c>
      <c r="O63" s="58">
        <f t="shared" si="109"/>
        <v>0</v>
      </c>
      <c r="P63" s="58">
        <f t="shared" si="109"/>
        <v>0</v>
      </c>
      <c r="Q63" s="58">
        <f t="shared" si="109"/>
        <v>0</v>
      </c>
      <c r="R63" s="138">
        <f t="shared" si="109"/>
        <v>0</v>
      </c>
      <c r="S63" s="194" t="str">
        <f t="shared" ref="S63:W63" si="110">N63/$G63</f>
        <v>#DIV/0!</v>
      </c>
      <c r="T63" s="60" t="str">
        <f t="shared" si="110"/>
        <v>#DIV/0!</v>
      </c>
      <c r="U63" s="60" t="str">
        <f t="shared" si="110"/>
        <v>#DIV/0!</v>
      </c>
      <c r="V63" s="60" t="str">
        <f t="shared" si="110"/>
        <v>#DIV/0!</v>
      </c>
      <c r="W63" s="61" t="str">
        <f t="shared" si="110"/>
        <v>#DIV/0!</v>
      </c>
    </row>
    <row r="64" ht="15.75" customHeight="1">
      <c r="A64" s="161"/>
      <c r="B64" s="27" t="s">
        <v>104</v>
      </c>
      <c r="C64" s="192">
        <v>43613.0</v>
      </c>
      <c r="D64" s="68"/>
      <c r="E64" s="165"/>
      <c r="F64" s="69"/>
      <c r="G64" s="70"/>
      <c r="H64" s="134">
        <v>0.0</v>
      </c>
      <c r="I64" s="136">
        <v>0.0</v>
      </c>
      <c r="J64" s="136">
        <v>0.0</v>
      </c>
      <c r="K64" s="136">
        <v>0.0</v>
      </c>
      <c r="L64" s="193">
        <v>0.6573018802630062</v>
      </c>
      <c r="M64" s="134">
        <v>2.0</v>
      </c>
      <c r="N64" s="58">
        <f t="shared" ref="N64:R64" si="111">H64*$M64</f>
        <v>0</v>
      </c>
      <c r="O64" s="58">
        <f t="shared" si="111"/>
        <v>0</v>
      </c>
      <c r="P64" s="58">
        <f t="shared" si="111"/>
        <v>0</v>
      </c>
      <c r="Q64" s="58">
        <f t="shared" si="111"/>
        <v>0</v>
      </c>
      <c r="R64" s="138">
        <f t="shared" si="111"/>
        <v>1.314603761</v>
      </c>
      <c r="S64" s="194" t="str">
        <f t="shared" ref="S64:W64" si="112">N64/$G64</f>
        <v>#DIV/0!</v>
      </c>
      <c r="T64" s="60" t="str">
        <f t="shared" si="112"/>
        <v>#DIV/0!</v>
      </c>
      <c r="U64" s="60" t="str">
        <f t="shared" si="112"/>
        <v>#DIV/0!</v>
      </c>
      <c r="V64" s="60" t="str">
        <f t="shared" si="112"/>
        <v>#DIV/0!</v>
      </c>
      <c r="W64" s="61" t="str">
        <f t="shared" si="112"/>
        <v>#DIV/0!</v>
      </c>
    </row>
    <row r="65" ht="15.75" customHeight="1">
      <c r="A65" s="161"/>
      <c r="B65" s="27" t="s">
        <v>106</v>
      </c>
      <c r="C65" s="192">
        <v>43613.0</v>
      </c>
      <c r="D65" s="68"/>
      <c r="E65" s="165"/>
      <c r="F65" s="69"/>
      <c r="G65" s="70"/>
      <c r="H65" s="134">
        <v>0.0</v>
      </c>
      <c r="I65" s="136">
        <v>0.1022764253412789</v>
      </c>
      <c r="J65" s="136">
        <v>0.0</v>
      </c>
      <c r="K65" s="136">
        <v>0.0</v>
      </c>
      <c r="L65" s="193">
        <v>1.2874097358403507</v>
      </c>
      <c r="M65" s="134">
        <v>2.0</v>
      </c>
      <c r="N65" s="58">
        <f t="shared" ref="N65:R65" si="113">H65*$M65</f>
        <v>0</v>
      </c>
      <c r="O65" s="58">
        <f t="shared" si="113"/>
        <v>0.2045528507</v>
      </c>
      <c r="P65" s="58">
        <f t="shared" si="113"/>
        <v>0</v>
      </c>
      <c r="Q65" s="58">
        <f t="shared" si="113"/>
        <v>0</v>
      </c>
      <c r="R65" s="138">
        <f t="shared" si="113"/>
        <v>2.574819472</v>
      </c>
      <c r="S65" s="194" t="str">
        <f t="shared" ref="S65:W65" si="114">N65/$G65</f>
        <v>#DIV/0!</v>
      </c>
      <c r="T65" s="60" t="str">
        <f t="shared" si="114"/>
        <v>#DIV/0!</v>
      </c>
      <c r="U65" s="60" t="str">
        <f t="shared" si="114"/>
        <v>#DIV/0!</v>
      </c>
      <c r="V65" s="60" t="str">
        <f t="shared" si="114"/>
        <v>#DIV/0!</v>
      </c>
      <c r="W65" s="61" t="str">
        <f t="shared" si="114"/>
        <v>#DIV/0!</v>
      </c>
    </row>
    <row r="66" ht="15.75" customHeight="1">
      <c r="A66" s="161"/>
      <c r="B66" s="27" t="s">
        <v>107</v>
      </c>
      <c r="C66" s="192">
        <v>43613.0</v>
      </c>
      <c r="D66" s="68"/>
      <c r="E66" s="165"/>
      <c r="F66" s="69"/>
      <c r="G66" s="70"/>
      <c r="H66" s="134">
        <v>5.12541545735418</v>
      </c>
      <c r="I66" s="136">
        <v>1.4447387050420522</v>
      </c>
      <c r="J66" s="136">
        <v>0.0</v>
      </c>
      <c r="K66" s="136">
        <v>0.0</v>
      </c>
      <c r="L66" s="193">
        <v>53.97901372707348</v>
      </c>
      <c r="M66" s="134">
        <v>2.0</v>
      </c>
      <c r="N66" s="58">
        <f t="shared" ref="N66:R66" si="115">H66*$M66</f>
        <v>10.25083091</v>
      </c>
      <c r="O66" s="58">
        <f t="shared" si="115"/>
        <v>2.88947741</v>
      </c>
      <c r="P66" s="58">
        <f t="shared" si="115"/>
        <v>0</v>
      </c>
      <c r="Q66" s="58">
        <f t="shared" si="115"/>
        <v>0</v>
      </c>
      <c r="R66" s="138">
        <f t="shared" si="115"/>
        <v>107.9580275</v>
      </c>
      <c r="S66" s="194" t="str">
        <f t="shared" ref="S66:W66" si="116">N66/$G66</f>
        <v>#DIV/0!</v>
      </c>
      <c r="T66" s="60" t="str">
        <f t="shared" si="116"/>
        <v>#DIV/0!</v>
      </c>
      <c r="U66" s="60" t="str">
        <f t="shared" si="116"/>
        <v>#DIV/0!</v>
      </c>
      <c r="V66" s="60" t="str">
        <f t="shared" si="116"/>
        <v>#DIV/0!</v>
      </c>
      <c r="W66" s="61" t="str">
        <f t="shared" si="116"/>
        <v>#DIV/0!</v>
      </c>
    </row>
    <row r="67" ht="15.75" customHeight="1">
      <c r="A67" s="161"/>
      <c r="B67" s="27" t="s">
        <v>104</v>
      </c>
      <c r="C67" s="192">
        <v>43619.0</v>
      </c>
      <c r="D67" s="68"/>
      <c r="E67" s="165"/>
      <c r="F67" s="69"/>
      <c r="G67" s="70"/>
      <c r="H67" s="134">
        <v>0.9775360453141091</v>
      </c>
      <c r="I67" s="136">
        <v>0.7707657115083892</v>
      </c>
      <c r="J67" s="136">
        <v>0.0</v>
      </c>
      <c r="K67" s="136">
        <v>0.0</v>
      </c>
      <c r="L67" s="193">
        <v>6.625760756719345</v>
      </c>
      <c r="M67" s="134">
        <v>2.0</v>
      </c>
      <c r="N67" s="58">
        <f t="shared" ref="N67:R67" si="117">H67*$M67</f>
        <v>1.955072091</v>
      </c>
      <c r="O67" s="58">
        <f t="shared" si="117"/>
        <v>1.541531423</v>
      </c>
      <c r="P67" s="58">
        <f t="shared" si="117"/>
        <v>0</v>
      </c>
      <c r="Q67" s="58">
        <f t="shared" si="117"/>
        <v>0</v>
      </c>
      <c r="R67" s="138">
        <f t="shared" si="117"/>
        <v>13.25152151</v>
      </c>
      <c r="S67" s="194" t="str">
        <f t="shared" ref="S67:W67" si="118">N67/$G67</f>
        <v>#DIV/0!</v>
      </c>
      <c r="T67" s="60" t="str">
        <f t="shared" si="118"/>
        <v>#DIV/0!</v>
      </c>
      <c r="U67" s="60" t="str">
        <f t="shared" si="118"/>
        <v>#DIV/0!</v>
      </c>
      <c r="V67" s="60" t="str">
        <f t="shared" si="118"/>
        <v>#DIV/0!</v>
      </c>
      <c r="W67" s="61" t="str">
        <f t="shared" si="118"/>
        <v>#DIV/0!</v>
      </c>
    </row>
    <row r="68" ht="15.75" customHeight="1">
      <c r="A68" s="161"/>
      <c r="B68" s="27" t="s">
        <v>106</v>
      </c>
      <c r="C68" s="192">
        <v>43619.0</v>
      </c>
      <c r="D68" s="68"/>
      <c r="E68" s="165"/>
      <c r="F68" s="69"/>
      <c r="G68" s="70"/>
      <c r="H68" s="134">
        <v>0.0</v>
      </c>
      <c r="I68" s="136">
        <v>0.0</v>
      </c>
      <c r="J68" s="136">
        <v>0.0</v>
      </c>
      <c r="K68" s="136">
        <v>0.0</v>
      </c>
      <c r="L68" s="193">
        <v>0.0</v>
      </c>
      <c r="M68" s="134">
        <v>2.0</v>
      </c>
      <c r="N68" s="58">
        <f t="shared" ref="N68:R68" si="119">H68*$M68</f>
        <v>0</v>
      </c>
      <c r="O68" s="58">
        <f t="shared" si="119"/>
        <v>0</v>
      </c>
      <c r="P68" s="58">
        <f t="shared" si="119"/>
        <v>0</v>
      </c>
      <c r="Q68" s="58">
        <f t="shared" si="119"/>
        <v>0</v>
      </c>
      <c r="R68" s="138">
        <f t="shared" si="119"/>
        <v>0</v>
      </c>
      <c r="S68" s="194" t="str">
        <f t="shared" ref="S68:W68" si="120">N68/$G68</f>
        <v>#DIV/0!</v>
      </c>
      <c r="T68" s="60" t="str">
        <f t="shared" si="120"/>
        <v>#DIV/0!</v>
      </c>
      <c r="U68" s="60" t="str">
        <f t="shared" si="120"/>
        <v>#DIV/0!</v>
      </c>
      <c r="V68" s="60" t="str">
        <f t="shared" si="120"/>
        <v>#DIV/0!</v>
      </c>
      <c r="W68" s="61" t="str">
        <f t="shared" si="120"/>
        <v>#DIV/0!</v>
      </c>
    </row>
    <row r="69" ht="15.75" customHeight="1">
      <c r="A69" s="161"/>
      <c r="B69" s="27" t="s">
        <v>107</v>
      </c>
      <c r="C69" s="192">
        <v>43619.0</v>
      </c>
      <c r="D69" s="68"/>
      <c r="E69" s="165"/>
      <c r="F69" s="69"/>
      <c r="G69" s="70"/>
      <c r="H69" s="134">
        <v>0.3151682894860032</v>
      </c>
      <c r="I69" s="136">
        <v>0.2442241452178691</v>
      </c>
      <c r="J69" s="136">
        <v>0.0</v>
      </c>
      <c r="K69" s="136">
        <v>0.0</v>
      </c>
      <c r="L69" s="193">
        <v>1.0006517476064136</v>
      </c>
      <c r="M69" s="134">
        <v>2.0</v>
      </c>
      <c r="N69" s="58">
        <f t="shared" ref="N69:R69" si="121">H69*$M69</f>
        <v>0.630336579</v>
      </c>
      <c r="O69" s="58">
        <f t="shared" si="121"/>
        <v>0.4884482904</v>
      </c>
      <c r="P69" s="58">
        <f t="shared" si="121"/>
        <v>0</v>
      </c>
      <c r="Q69" s="58">
        <f t="shared" si="121"/>
        <v>0</v>
      </c>
      <c r="R69" s="138">
        <f t="shared" si="121"/>
        <v>2.001303495</v>
      </c>
      <c r="S69" s="194" t="str">
        <f t="shared" ref="S69:W69" si="122">N69/$G69</f>
        <v>#DIV/0!</v>
      </c>
      <c r="T69" s="60" t="str">
        <f t="shared" si="122"/>
        <v>#DIV/0!</v>
      </c>
      <c r="U69" s="60" t="str">
        <f t="shared" si="122"/>
        <v>#DIV/0!</v>
      </c>
      <c r="V69" s="60" t="str">
        <f t="shared" si="122"/>
        <v>#DIV/0!</v>
      </c>
      <c r="W69" s="61" t="str">
        <f t="shared" si="122"/>
        <v>#DIV/0!</v>
      </c>
    </row>
    <row r="70" ht="15.75" customHeight="1">
      <c r="A70" s="161"/>
      <c r="B70" s="27" t="s">
        <v>104</v>
      </c>
      <c r="C70" s="192">
        <v>43626.0</v>
      </c>
      <c r="D70" s="68"/>
      <c r="E70" s="165"/>
      <c r="F70" s="69"/>
      <c r="G70" s="70"/>
      <c r="H70" s="134">
        <v>0.6414954124145679</v>
      </c>
      <c r="I70" s="136">
        <v>0.3918351929335193</v>
      </c>
      <c r="J70" s="136">
        <v>0.0</v>
      </c>
      <c r="K70" s="136">
        <v>0.0</v>
      </c>
      <c r="L70" s="193">
        <v>4.188617487599492</v>
      </c>
      <c r="M70" s="134">
        <v>2.0</v>
      </c>
      <c r="N70" s="58">
        <f t="shared" ref="N70:R70" si="123">H70*$M70</f>
        <v>1.282990825</v>
      </c>
      <c r="O70" s="58">
        <f t="shared" si="123"/>
        <v>0.7836703859</v>
      </c>
      <c r="P70" s="58">
        <f t="shared" si="123"/>
        <v>0</v>
      </c>
      <c r="Q70" s="58">
        <f t="shared" si="123"/>
        <v>0</v>
      </c>
      <c r="R70" s="138">
        <f t="shared" si="123"/>
        <v>8.377234975</v>
      </c>
      <c r="S70" s="194" t="str">
        <f t="shared" ref="S70:W70" si="124">N70/$G70</f>
        <v>#DIV/0!</v>
      </c>
      <c r="T70" s="60" t="str">
        <f t="shared" si="124"/>
        <v>#DIV/0!</v>
      </c>
      <c r="U70" s="60" t="str">
        <f t="shared" si="124"/>
        <v>#DIV/0!</v>
      </c>
      <c r="V70" s="60" t="str">
        <f t="shared" si="124"/>
        <v>#DIV/0!</v>
      </c>
      <c r="W70" s="61" t="str">
        <f t="shared" si="124"/>
        <v>#DIV/0!</v>
      </c>
    </row>
    <row r="71" ht="15.75" customHeight="1">
      <c r="A71" s="161"/>
      <c r="B71" s="27" t="s">
        <v>106</v>
      </c>
      <c r="C71" s="192">
        <v>43626.0</v>
      </c>
      <c r="D71" s="68"/>
      <c r="E71" s="165"/>
      <c r="F71" s="69"/>
      <c r="G71" s="70"/>
      <c r="H71" s="134">
        <v>0.14600107667821366</v>
      </c>
      <c r="I71" s="136">
        <v>0.1255848231266641</v>
      </c>
      <c r="J71" s="136">
        <v>0.0</v>
      </c>
      <c r="K71" s="136">
        <v>0.0</v>
      </c>
      <c r="L71" s="193">
        <v>1.3327909793517132</v>
      </c>
      <c r="M71" s="134">
        <v>2.0</v>
      </c>
      <c r="N71" s="58">
        <f t="shared" ref="N71:R71" si="125">H71*$M71</f>
        <v>0.2920021534</v>
      </c>
      <c r="O71" s="58">
        <f t="shared" si="125"/>
        <v>0.2511696463</v>
      </c>
      <c r="P71" s="58">
        <f t="shared" si="125"/>
        <v>0</v>
      </c>
      <c r="Q71" s="58">
        <f t="shared" si="125"/>
        <v>0</v>
      </c>
      <c r="R71" s="138">
        <f t="shared" si="125"/>
        <v>2.665581959</v>
      </c>
      <c r="S71" s="194" t="str">
        <f t="shared" ref="S71:W71" si="126">N71/$G71</f>
        <v>#DIV/0!</v>
      </c>
      <c r="T71" s="60" t="str">
        <f t="shared" si="126"/>
        <v>#DIV/0!</v>
      </c>
      <c r="U71" s="60" t="str">
        <f t="shared" si="126"/>
        <v>#DIV/0!</v>
      </c>
      <c r="V71" s="60" t="str">
        <f t="shared" si="126"/>
        <v>#DIV/0!</v>
      </c>
      <c r="W71" s="61" t="str">
        <f t="shared" si="126"/>
        <v>#DIV/0!</v>
      </c>
    </row>
    <row r="72" ht="15.75" customHeight="1">
      <c r="A72" s="161"/>
      <c r="B72" s="27" t="s">
        <v>107</v>
      </c>
      <c r="C72" s="192">
        <v>43626.0</v>
      </c>
      <c r="D72" s="68"/>
      <c r="E72" s="165"/>
      <c r="F72" s="69"/>
      <c r="G72" s="70"/>
      <c r="H72" s="134">
        <v>0.0</v>
      </c>
      <c r="I72" s="136">
        <v>0.0</v>
      </c>
      <c r="J72" s="136">
        <v>0.0</v>
      </c>
      <c r="K72" s="136">
        <v>0.0</v>
      </c>
      <c r="L72" s="193">
        <v>0.0</v>
      </c>
      <c r="M72" s="134">
        <v>2.0</v>
      </c>
      <c r="N72" s="58">
        <f t="shared" ref="N72:R72" si="127">H72*$M72</f>
        <v>0</v>
      </c>
      <c r="O72" s="58">
        <f t="shared" si="127"/>
        <v>0</v>
      </c>
      <c r="P72" s="58">
        <f t="shared" si="127"/>
        <v>0</v>
      </c>
      <c r="Q72" s="58">
        <f t="shared" si="127"/>
        <v>0</v>
      </c>
      <c r="R72" s="138">
        <f t="shared" si="127"/>
        <v>0</v>
      </c>
      <c r="S72" s="194" t="str">
        <f t="shared" ref="S72:W72" si="128">N72/$G72</f>
        <v>#DIV/0!</v>
      </c>
      <c r="T72" s="60" t="str">
        <f t="shared" si="128"/>
        <v>#DIV/0!</v>
      </c>
      <c r="U72" s="60" t="str">
        <f t="shared" si="128"/>
        <v>#DIV/0!</v>
      </c>
      <c r="V72" s="60" t="str">
        <f t="shared" si="128"/>
        <v>#DIV/0!</v>
      </c>
      <c r="W72" s="61" t="str">
        <f t="shared" si="128"/>
        <v>#DIV/0!</v>
      </c>
    </row>
    <row r="73" ht="15.75" customHeight="1">
      <c r="A73" s="161"/>
      <c r="B73" s="27" t="s">
        <v>104</v>
      </c>
      <c r="C73" s="192">
        <v>43633.0</v>
      </c>
      <c r="D73" s="68"/>
      <c r="E73" s="165"/>
      <c r="F73" s="69"/>
      <c r="G73" s="70"/>
      <c r="H73" s="134">
        <v>0.43164848796929134</v>
      </c>
      <c r="I73" s="136">
        <v>0.641840475888593</v>
      </c>
      <c r="J73" s="136">
        <v>0.0</v>
      </c>
      <c r="K73" s="136">
        <v>0.0</v>
      </c>
      <c r="L73" s="193">
        <v>7.353466951205444</v>
      </c>
      <c r="M73" s="134">
        <v>2.0</v>
      </c>
      <c r="N73" s="58">
        <f t="shared" ref="N73:R73" si="129">H73*$M73</f>
        <v>0.8632969759</v>
      </c>
      <c r="O73" s="58">
        <f t="shared" si="129"/>
        <v>1.283680952</v>
      </c>
      <c r="P73" s="58">
        <f t="shared" si="129"/>
        <v>0</v>
      </c>
      <c r="Q73" s="58">
        <f t="shared" si="129"/>
        <v>0</v>
      </c>
      <c r="R73" s="138">
        <f t="shared" si="129"/>
        <v>14.7069339</v>
      </c>
      <c r="S73" s="194" t="str">
        <f t="shared" ref="S73:W73" si="130">N73/$G73</f>
        <v>#DIV/0!</v>
      </c>
      <c r="T73" s="60" t="str">
        <f t="shared" si="130"/>
        <v>#DIV/0!</v>
      </c>
      <c r="U73" s="60" t="str">
        <f t="shared" si="130"/>
        <v>#DIV/0!</v>
      </c>
      <c r="V73" s="60" t="str">
        <f t="shared" si="130"/>
        <v>#DIV/0!</v>
      </c>
      <c r="W73" s="61" t="str">
        <f t="shared" si="130"/>
        <v>#DIV/0!</v>
      </c>
    </row>
    <row r="74" ht="15.75" customHeight="1">
      <c r="A74" s="161"/>
      <c r="B74" s="27" t="s">
        <v>106</v>
      </c>
      <c r="C74" s="192">
        <v>43633.0</v>
      </c>
      <c r="D74" s="68"/>
      <c r="E74" s="165"/>
      <c r="F74" s="69"/>
      <c r="G74" s="70"/>
      <c r="H74" s="134">
        <v>0.1250643666323378</v>
      </c>
      <c r="I74" s="136">
        <v>0.09822439879971262</v>
      </c>
      <c r="J74" s="136">
        <v>0.0</v>
      </c>
      <c r="K74" s="136">
        <v>0.0</v>
      </c>
      <c r="L74" s="193">
        <v>2.7522609297496827</v>
      </c>
      <c r="M74" s="134">
        <v>2.0</v>
      </c>
      <c r="N74" s="58">
        <f t="shared" ref="N74:R74" si="131">H74*$M74</f>
        <v>0.2501287333</v>
      </c>
      <c r="O74" s="58">
        <f t="shared" si="131"/>
        <v>0.1964487976</v>
      </c>
      <c r="P74" s="58">
        <f t="shared" si="131"/>
        <v>0</v>
      </c>
      <c r="Q74" s="58">
        <f t="shared" si="131"/>
        <v>0</v>
      </c>
      <c r="R74" s="138">
        <f t="shared" si="131"/>
        <v>5.504521859</v>
      </c>
      <c r="S74" s="194" t="str">
        <f t="shared" ref="S74:W74" si="132">N74/$G74</f>
        <v>#DIV/0!</v>
      </c>
      <c r="T74" s="60" t="str">
        <f t="shared" si="132"/>
        <v>#DIV/0!</v>
      </c>
      <c r="U74" s="60" t="str">
        <f t="shared" si="132"/>
        <v>#DIV/0!</v>
      </c>
      <c r="V74" s="60" t="str">
        <f t="shared" si="132"/>
        <v>#DIV/0!</v>
      </c>
      <c r="W74" s="61" t="str">
        <f t="shared" si="132"/>
        <v>#DIV/0!</v>
      </c>
    </row>
    <row r="75" ht="15.75" customHeight="1">
      <c r="A75" s="161"/>
      <c r="B75" s="27" t="s">
        <v>107</v>
      </c>
      <c r="C75" s="192">
        <v>43633.0</v>
      </c>
      <c r="D75" s="68"/>
      <c r="E75" s="165"/>
      <c r="F75" s="69"/>
      <c r="G75" s="70"/>
      <c r="H75" s="134">
        <v>0.12366000374496769</v>
      </c>
      <c r="I75" s="136">
        <v>0.0</v>
      </c>
      <c r="J75" s="136">
        <v>0.0</v>
      </c>
      <c r="K75" s="136">
        <v>0.0</v>
      </c>
      <c r="L75" s="193">
        <v>1.0470031145460839</v>
      </c>
      <c r="M75" s="134">
        <v>2.0</v>
      </c>
      <c r="N75" s="58">
        <f t="shared" ref="N75:R75" si="133">H75*$M75</f>
        <v>0.2473200075</v>
      </c>
      <c r="O75" s="58">
        <f t="shared" si="133"/>
        <v>0</v>
      </c>
      <c r="P75" s="58">
        <f t="shared" si="133"/>
        <v>0</v>
      </c>
      <c r="Q75" s="58">
        <f t="shared" si="133"/>
        <v>0</v>
      </c>
      <c r="R75" s="138">
        <f t="shared" si="133"/>
        <v>2.094006229</v>
      </c>
      <c r="S75" s="194" t="str">
        <f t="shared" ref="S75:W75" si="134">N75/$G75</f>
        <v>#DIV/0!</v>
      </c>
      <c r="T75" s="60" t="str">
        <f t="shared" si="134"/>
        <v>#DIV/0!</v>
      </c>
      <c r="U75" s="60" t="str">
        <f t="shared" si="134"/>
        <v>#DIV/0!</v>
      </c>
      <c r="V75" s="60" t="str">
        <f t="shared" si="134"/>
        <v>#DIV/0!</v>
      </c>
      <c r="W75" s="61" t="str">
        <f t="shared" si="134"/>
        <v>#DIV/0!</v>
      </c>
    </row>
    <row r="76" ht="15.75" customHeight="1">
      <c r="A76" s="161"/>
      <c r="B76" s="27" t="s">
        <v>104</v>
      </c>
      <c r="C76" s="192">
        <v>43640.0</v>
      </c>
      <c r="D76" s="68"/>
      <c r="E76" s="165"/>
      <c r="F76" s="69"/>
      <c r="G76" s="70"/>
      <c r="H76" s="134">
        <v>0.0</v>
      </c>
      <c r="I76" s="136">
        <v>0.2839730991927645</v>
      </c>
      <c r="J76" s="136">
        <v>0.0</v>
      </c>
      <c r="K76" s="136">
        <v>0.0</v>
      </c>
      <c r="L76" s="193">
        <v>3.948751874495328</v>
      </c>
      <c r="M76" s="134">
        <v>2.0</v>
      </c>
      <c r="N76" s="58">
        <f t="shared" ref="N76:R76" si="135">H76*$M76</f>
        <v>0</v>
      </c>
      <c r="O76" s="58">
        <f t="shared" si="135"/>
        <v>0.5679461984</v>
      </c>
      <c r="P76" s="58">
        <f t="shared" si="135"/>
        <v>0</v>
      </c>
      <c r="Q76" s="58">
        <f t="shared" si="135"/>
        <v>0</v>
      </c>
      <c r="R76" s="138">
        <f t="shared" si="135"/>
        <v>7.897503749</v>
      </c>
      <c r="S76" s="194" t="str">
        <f t="shared" ref="S76:W76" si="136">N76/$G76</f>
        <v>#DIV/0!</v>
      </c>
      <c r="T76" s="60" t="str">
        <f t="shared" si="136"/>
        <v>#DIV/0!</v>
      </c>
      <c r="U76" s="60" t="str">
        <f t="shared" si="136"/>
        <v>#DIV/0!</v>
      </c>
      <c r="V76" s="60" t="str">
        <f t="shared" si="136"/>
        <v>#DIV/0!</v>
      </c>
      <c r="W76" s="61" t="str">
        <f t="shared" si="136"/>
        <v>#DIV/0!</v>
      </c>
    </row>
    <row r="77" ht="15.75" customHeight="1">
      <c r="A77" s="161"/>
      <c r="B77" s="27" t="s">
        <v>106</v>
      </c>
      <c r="C77" s="192">
        <v>43640.0</v>
      </c>
      <c r="D77" s="68"/>
      <c r="E77" s="165"/>
      <c r="F77" s="69"/>
      <c r="G77" s="70"/>
      <c r="H77" s="134">
        <v>0.0</v>
      </c>
      <c r="I77" s="136">
        <v>0.0</v>
      </c>
      <c r="J77" s="136">
        <v>0.0</v>
      </c>
      <c r="K77" s="136">
        <v>0.0</v>
      </c>
      <c r="L77" s="193">
        <v>0.7197225746914293</v>
      </c>
      <c r="M77" s="134">
        <v>2.0</v>
      </c>
      <c r="N77" s="58">
        <f t="shared" ref="N77:R77" si="137">H77*$M77</f>
        <v>0</v>
      </c>
      <c r="O77" s="58">
        <f t="shared" si="137"/>
        <v>0</v>
      </c>
      <c r="P77" s="58">
        <f t="shared" si="137"/>
        <v>0</v>
      </c>
      <c r="Q77" s="58">
        <f t="shared" si="137"/>
        <v>0</v>
      </c>
      <c r="R77" s="138">
        <f t="shared" si="137"/>
        <v>1.439445149</v>
      </c>
      <c r="S77" s="194" t="str">
        <f t="shared" ref="S77:W77" si="138">N77/$G77</f>
        <v>#DIV/0!</v>
      </c>
      <c r="T77" s="60" t="str">
        <f t="shared" si="138"/>
        <v>#DIV/0!</v>
      </c>
      <c r="U77" s="60" t="str">
        <f t="shared" si="138"/>
        <v>#DIV/0!</v>
      </c>
      <c r="V77" s="60" t="str">
        <f t="shared" si="138"/>
        <v>#DIV/0!</v>
      </c>
      <c r="W77" s="61" t="str">
        <f t="shared" si="138"/>
        <v>#DIV/0!</v>
      </c>
    </row>
    <row r="78" ht="15.75" customHeight="1">
      <c r="A78" s="161"/>
      <c r="B78" s="27" t="s">
        <v>107</v>
      </c>
      <c r="C78" s="192">
        <v>43640.0</v>
      </c>
      <c r="D78" s="68"/>
      <c r="E78" s="165"/>
      <c r="F78" s="69"/>
      <c r="G78" s="70"/>
      <c r="H78" s="134">
        <v>0.0</v>
      </c>
      <c r="I78" s="136">
        <v>0.0</v>
      </c>
      <c r="J78" s="136">
        <v>0.0</v>
      </c>
      <c r="K78" s="136">
        <v>0.0</v>
      </c>
      <c r="L78" s="193">
        <v>0.3615636174875995</v>
      </c>
      <c r="M78" s="134">
        <v>2.0</v>
      </c>
      <c r="N78" s="58">
        <f t="shared" ref="N78:R78" si="139">H78*$M78</f>
        <v>0</v>
      </c>
      <c r="O78" s="58">
        <f t="shared" si="139"/>
        <v>0</v>
      </c>
      <c r="P78" s="58">
        <f t="shared" si="139"/>
        <v>0</v>
      </c>
      <c r="Q78" s="58">
        <f t="shared" si="139"/>
        <v>0</v>
      </c>
      <c r="R78" s="138">
        <f t="shared" si="139"/>
        <v>0.723127235</v>
      </c>
      <c r="S78" s="194" t="str">
        <f t="shared" ref="S78:W78" si="140">N78/$G78</f>
        <v>#DIV/0!</v>
      </c>
      <c r="T78" s="60" t="str">
        <f t="shared" si="140"/>
        <v>#DIV/0!</v>
      </c>
      <c r="U78" s="60" t="str">
        <f t="shared" si="140"/>
        <v>#DIV/0!</v>
      </c>
      <c r="V78" s="60" t="str">
        <f t="shared" si="140"/>
        <v>#DIV/0!</v>
      </c>
      <c r="W78" s="61" t="str">
        <f t="shared" si="140"/>
        <v>#DIV/0!</v>
      </c>
    </row>
    <row r="79" ht="15.75" customHeight="1">
      <c r="A79" s="161"/>
      <c r="B79" s="27" t="s">
        <v>104</v>
      </c>
      <c r="C79" s="192">
        <v>43647.0</v>
      </c>
      <c r="D79" s="68"/>
      <c r="E79" s="165"/>
      <c r="F79" s="69"/>
      <c r="G79" s="70"/>
      <c r="H79" s="134">
        <v>0.23360991480198484</v>
      </c>
      <c r="I79" s="136">
        <v>0.14841775495541185</v>
      </c>
      <c r="J79" s="136">
        <v>0.0</v>
      </c>
      <c r="K79" s="136">
        <v>0.0</v>
      </c>
      <c r="L79" s="193">
        <v>1.9662077517591419</v>
      </c>
      <c r="M79" s="134">
        <v>2.0</v>
      </c>
      <c r="N79" s="58">
        <f t="shared" ref="N79:R79" si="141">H79*$M79</f>
        <v>0.4672198296</v>
      </c>
      <c r="O79" s="58">
        <f t="shared" si="141"/>
        <v>0.2968355099</v>
      </c>
      <c r="P79" s="58">
        <f t="shared" si="141"/>
        <v>0</v>
      </c>
      <c r="Q79" s="58">
        <f t="shared" si="141"/>
        <v>0</v>
      </c>
      <c r="R79" s="138">
        <f t="shared" si="141"/>
        <v>3.932415504</v>
      </c>
      <c r="S79" s="194" t="str">
        <f t="shared" ref="S79:W79" si="142">N79/$G79</f>
        <v>#DIV/0!</v>
      </c>
      <c r="T79" s="60" t="str">
        <f t="shared" si="142"/>
        <v>#DIV/0!</v>
      </c>
      <c r="U79" s="60" t="str">
        <f t="shared" si="142"/>
        <v>#DIV/0!</v>
      </c>
      <c r="V79" s="60" t="str">
        <f t="shared" si="142"/>
        <v>#DIV/0!</v>
      </c>
      <c r="W79" s="61" t="str">
        <f t="shared" si="142"/>
        <v>#DIV/0!</v>
      </c>
    </row>
    <row r="80" ht="15.75" customHeight="1">
      <c r="A80" s="161"/>
      <c r="B80" s="27" t="s">
        <v>106</v>
      </c>
      <c r="C80" s="192">
        <v>43647.0</v>
      </c>
      <c r="D80" s="68"/>
      <c r="E80" s="165"/>
      <c r="F80" s="69"/>
      <c r="G80" s="70"/>
      <c r="H80" s="134">
        <v>0.0</v>
      </c>
      <c r="I80" s="136">
        <v>0.15145545412281813</v>
      </c>
      <c r="J80" s="136">
        <v>0.0</v>
      </c>
      <c r="K80" s="136">
        <v>0.0</v>
      </c>
      <c r="L80" s="193">
        <v>0.3731606875072096</v>
      </c>
      <c r="M80" s="134">
        <v>2.0</v>
      </c>
      <c r="N80" s="58">
        <f t="shared" ref="N80:R80" si="143">H80*$M80</f>
        <v>0</v>
      </c>
      <c r="O80" s="58">
        <f t="shared" si="143"/>
        <v>0.3029109082</v>
      </c>
      <c r="P80" s="58">
        <f t="shared" si="143"/>
        <v>0</v>
      </c>
      <c r="Q80" s="58">
        <f t="shared" si="143"/>
        <v>0</v>
      </c>
      <c r="R80" s="138">
        <f t="shared" si="143"/>
        <v>0.746321375</v>
      </c>
      <c r="S80" s="194" t="str">
        <f t="shared" ref="S80:W80" si="144">N80/$G80</f>
        <v>#DIV/0!</v>
      </c>
      <c r="T80" s="60" t="str">
        <f t="shared" si="144"/>
        <v>#DIV/0!</v>
      </c>
      <c r="U80" s="60" t="str">
        <f t="shared" si="144"/>
        <v>#DIV/0!</v>
      </c>
      <c r="V80" s="60" t="str">
        <f t="shared" si="144"/>
        <v>#DIV/0!</v>
      </c>
      <c r="W80" s="61" t="str">
        <f t="shared" si="144"/>
        <v>#DIV/0!</v>
      </c>
    </row>
    <row r="81" ht="15.75" customHeight="1">
      <c r="A81" s="161"/>
      <c r="B81" s="27" t="s">
        <v>107</v>
      </c>
      <c r="C81" s="192">
        <v>43647.0</v>
      </c>
      <c r="D81" s="68"/>
      <c r="E81" s="165"/>
      <c r="F81" s="69"/>
      <c r="G81" s="70"/>
      <c r="H81" s="134">
        <v>0.0</v>
      </c>
      <c r="I81" s="136">
        <v>0.0</v>
      </c>
      <c r="J81" s="136">
        <v>0.0</v>
      </c>
      <c r="K81" s="136">
        <v>0.0</v>
      </c>
      <c r="L81" s="193">
        <v>0.4167787518744953</v>
      </c>
      <c r="M81" s="134">
        <v>2.0</v>
      </c>
      <c r="N81" s="58">
        <f t="shared" ref="N81:R81" si="145">H81*$M81</f>
        <v>0</v>
      </c>
      <c r="O81" s="58">
        <f t="shared" si="145"/>
        <v>0</v>
      </c>
      <c r="P81" s="58">
        <f t="shared" si="145"/>
        <v>0</v>
      </c>
      <c r="Q81" s="58">
        <f t="shared" si="145"/>
        <v>0</v>
      </c>
      <c r="R81" s="138">
        <f t="shared" si="145"/>
        <v>0.8335575037</v>
      </c>
      <c r="S81" s="194" t="str">
        <f t="shared" ref="S81:W81" si="146">N81/$G81</f>
        <v>#DIV/0!</v>
      </c>
      <c r="T81" s="60" t="str">
        <f t="shared" si="146"/>
        <v>#DIV/0!</v>
      </c>
      <c r="U81" s="60" t="str">
        <f t="shared" si="146"/>
        <v>#DIV/0!</v>
      </c>
      <c r="V81" s="60" t="str">
        <f t="shared" si="146"/>
        <v>#DIV/0!</v>
      </c>
      <c r="W81" s="61" t="str">
        <f t="shared" si="146"/>
        <v>#DIV/0!</v>
      </c>
    </row>
    <row r="82" ht="15.75" customHeight="1">
      <c r="A82" s="161"/>
      <c r="B82" s="27" t="s">
        <v>104</v>
      </c>
      <c r="C82" s="192">
        <v>43654.0</v>
      </c>
      <c r="D82" s="68"/>
      <c r="E82" s="165"/>
      <c r="F82" s="69"/>
      <c r="G82" s="70"/>
      <c r="H82" s="134">
        <v>14.126269778110663</v>
      </c>
      <c r="I82" s="136">
        <v>4.987414416127805</v>
      </c>
      <c r="J82" s="136">
        <v>0.0</v>
      </c>
      <c r="K82" s="136">
        <v>0.0</v>
      </c>
      <c r="L82" s="193">
        <v>19.32670550236475</v>
      </c>
      <c r="M82" s="134">
        <v>2.0</v>
      </c>
      <c r="N82" s="58">
        <f t="shared" ref="N82:R82" si="147">H82*$M82</f>
        <v>28.25253956</v>
      </c>
      <c r="O82" s="58">
        <f t="shared" si="147"/>
        <v>9.974828832</v>
      </c>
      <c r="P82" s="58">
        <f t="shared" si="147"/>
        <v>0</v>
      </c>
      <c r="Q82" s="58">
        <f t="shared" si="147"/>
        <v>0</v>
      </c>
      <c r="R82" s="138">
        <f t="shared" si="147"/>
        <v>38.653411</v>
      </c>
      <c r="S82" s="194" t="str">
        <f t="shared" ref="S82:W82" si="148">N82/$G82</f>
        <v>#DIV/0!</v>
      </c>
      <c r="T82" s="60" t="str">
        <f t="shared" si="148"/>
        <v>#DIV/0!</v>
      </c>
      <c r="U82" s="60" t="str">
        <f t="shared" si="148"/>
        <v>#DIV/0!</v>
      </c>
      <c r="V82" s="60" t="str">
        <f t="shared" si="148"/>
        <v>#DIV/0!</v>
      </c>
      <c r="W82" s="61" t="str">
        <f t="shared" si="148"/>
        <v>#DIV/0!</v>
      </c>
    </row>
    <row r="83" ht="15.75" customHeight="1">
      <c r="A83" s="161"/>
      <c r="B83" s="27" t="s">
        <v>106</v>
      </c>
      <c r="C83" s="192">
        <v>43654.0</v>
      </c>
      <c r="D83" s="68"/>
      <c r="E83" s="165"/>
      <c r="F83" s="69"/>
      <c r="G83" s="70"/>
      <c r="H83" s="134">
        <v>0.6277677651905251</v>
      </c>
      <c r="I83" s="136">
        <v>0.5807589493258949</v>
      </c>
      <c r="J83" s="136">
        <v>0.0</v>
      </c>
      <c r="K83" s="136">
        <v>0.0</v>
      </c>
      <c r="L83" s="193">
        <v>3.3765359326335216</v>
      </c>
      <c r="M83" s="134">
        <v>2.0</v>
      </c>
      <c r="N83" s="58">
        <f t="shared" ref="N83:R83" si="149">H83*$M83</f>
        <v>1.25553553</v>
      </c>
      <c r="O83" s="58">
        <f t="shared" si="149"/>
        <v>1.161517899</v>
      </c>
      <c r="P83" s="58">
        <f t="shared" si="149"/>
        <v>0</v>
      </c>
      <c r="Q83" s="58">
        <f t="shared" si="149"/>
        <v>0</v>
      </c>
      <c r="R83" s="138">
        <f t="shared" si="149"/>
        <v>6.753071865</v>
      </c>
      <c r="S83" s="194" t="str">
        <f t="shared" ref="S83:W83" si="150">N83/$G83</f>
        <v>#DIV/0!</v>
      </c>
      <c r="T83" s="60" t="str">
        <f t="shared" si="150"/>
        <v>#DIV/0!</v>
      </c>
      <c r="U83" s="60" t="str">
        <f t="shared" si="150"/>
        <v>#DIV/0!</v>
      </c>
      <c r="V83" s="60" t="str">
        <f t="shared" si="150"/>
        <v>#DIV/0!</v>
      </c>
      <c r="W83" s="61" t="str">
        <f t="shared" si="150"/>
        <v>#DIV/0!</v>
      </c>
    </row>
    <row r="84" ht="15.75" customHeight="1">
      <c r="A84" s="161"/>
      <c r="B84" s="27" t="s">
        <v>107</v>
      </c>
      <c r="C84" s="192">
        <v>43654.0</v>
      </c>
      <c r="D84" s="68"/>
      <c r="E84" s="165"/>
      <c r="F84" s="69"/>
      <c r="G84" s="70"/>
      <c r="H84" s="134">
        <v>0.0</v>
      </c>
      <c r="I84" s="136">
        <v>0.0</v>
      </c>
      <c r="J84" s="136">
        <v>0.0</v>
      </c>
      <c r="K84" s="136">
        <v>0.0</v>
      </c>
      <c r="L84" s="193">
        <v>0.4163848194716807</v>
      </c>
      <c r="M84" s="134">
        <v>2.0</v>
      </c>
      <c r="N84" s="58">
        <f t="shared" ref="N84:R84" si="151">H84*$M84</f>
        <v>0</v>
      </c>
      <c r="O84" s="58">
        <f t="shared" si="151"/>
        <v>0</v>
      </c>
      <c r="P84" s="58">
        <f t="shared" si="151"/>
        <v>0</v>
      </c>
      <c r="Q84" s="58">
        <f t="shared" si="151"/>
        <v>0</v>
      </c>
      <c r="R84" s="138">
        <f t="shared" si="151"/>
        <v>0.8327696389</v>
      </c>
      <c r="S84" s="194" t="str">
        <f t="shared" ref="S84:W84" si="152">N84/$G84</f>
        <v>#DIV/0!</v>
      </c>
      <c r="T84" s="60" t="str">
        <f t="shared" si="152"/>
        <v>#DIV/0!</v>
      </c>
      <c r="U84" s="60" t="str">
        <f t="shared" si="152"/>
        <v>#DIV/0!</v>
      </c>
      <c r="V84" s="60" t="str">
        <f t="shared" si="152"/>
        <v>#DIV/0!</v>
      </c>
      <c r="W84" s="61" t="str">
        <f t="shared" si="152"/>
        <v>#DIV/0!</v>
      </c>
    </row>
    <row r="85" ht="15.75" customHeight="1">
      <c r="A85" s="161"/>
      <c r="B85" s="27" t="s">
        <v>104</v>
      </c>
      <c r="C85" s="192">
        <v>43661.0</v>
      </c>
      <c r="D85" s="68"/>
      <c r="E85" s="165"/>
      <c r="F85" s="69"/>
      <c r="G85" s="70"/>
      <c r="H85" s="134">
        <v>0.0</v>
      </c>
      <c r="I85" s="136">
        <v>0.0</v>
      </c>
      <c r="J85" s="136">
        <v>0.0</v>
      </c>
      <c r="K85" s="136">
        <v>0.0</v>
      </c>
      <c r="L85" s="193">
        <v>0.945233590956281</v>
      </c>
      <c r="M85" s="134">
        <v>2.0</v>
      </c>
      <c r="N85" s="58">
        <f t="shared" ref="N85:R85" si="153">H85*$M85</f>
        <v>0</v>
      </c>
      <c r="O85" s="58">
        <f t="shared" si="153"/>
        <v>0</v>
      </c>
      <c r="P85" s="58">
        <f t="shared" si="153"/>
        <v>0</v>
      </c>
      <c r="Q85" s="58">
        <f t="shared" si="153"/>
        <v>0</v>
      </c>
      <c r="R85" s="138">
        <f t="shared" si="153"/>
        <v>1.890467182</v>
      </c>
      <c r="S85" s="194" t="str">
        <f t="shared" ref="S85:W85" si="154">N85/$G85</f>
        <v>#DIV/0!</v>
      </c>
      <c r="T85" s="60" t="str">
        <f t="shared" si="154"/>
        <v>#DIV/0!</v>
      </c>
      <c r="U85" s="60" t="str">
        <f t="shared" si="154"/>
        <v>#DIV/0!</v>
      </c>
      <c r="V85" s="60" t="str">
        <f t="shared" si="154"/>
        <v>#DIV/0!</v>
      </c>
      <c r="W85" s="61" t="str">
        <f t="shared" si="154"/>
        <v>#DIV/0!</v>
      </c>
    </row>
    <row r="86" ht="15.75" customHeight="1">
      <c r="A86" s="161"/>
      <c r="B86" s="27" t="s">
        <v>106</v>
      </c>
      <c r="C86" s="192">
        <v>43661.0</v>
      </c>
      <c r="D86" s="68"/>
      <c r="E86" s="165"/>
      <c r="F86" s="69"/>
      <c r="G86" s="70"/>
      <c r="H86" s="134">
        <v>0.0</v>
      </c>
      <c r="I86" s="136">
        <v>0.0</v>
      </c>
      <c r="J86" s="136">
        <v>0.0</v>
      </c>
      <c r="K86" s="136">
        <v>0.0</v>
      </c>
      <c r="L86" s="193">
        <v>2.8146268312377414E-4</v>
      </c>
      <c r="M86" s="134">
        <v>2.0</v>
      </c>
      <c r="N86" s="58">
        <f t="shared" ref="N86:R86" si="155">H86*$M86</f>
        <v>0</v>
      </c>
      <c r="O86" s="58">
        <f t="shared" si="155"/>
        <v>0</v>
      </c>
      <c r="P86" s="58">
        <f t="shared" si="155"/>
        <v>0</v>
      </c>
      <c r="Q86" s="58">
        <f t="shared" si="155"/>
        <v>0</v>
      </c>
      <c r="R86" s="138">
        <f t="shared" si="155"/>
        <v>0.0005629253662</v>
      </c>
      <c r="S86" s="194" t="str">
        <f t="shared" ref="S86:W86" si="156">N86/$G86</f>
        <v>#DIV/0!</v>
      </c>
      <c r="T86" s="60" t="str">
        <f t="shared" si="156"/>
        <v>#DIV/0!</v>
      </c>
      <c r="U86" s="60" t="str">
        <f t="shared" si="156"/>
        <v>#DIV/0!</v>
      </c>
      <c r="V86" s="60" t="str">
        <f t="shared" si="156"/>
        <v>#DIV/0!</v>
      </c>
      <c r="W86" s="61" t="str">
        <f t="shared" si="156"/>
        <v>#DIV/0!</v>
      </c>
    </row>
    <row r="87" ht="15.75" customHeight="1">
      <c r="A87" s="161"/>
      <c r="B87" s="27" t="s">
        <v>107</v>
      </c>
      <c r="C87" s="192">
        <v>43661.0</v>
      </c>
      <c r="D87" s="68"/>
      <c r="E87" s="165"/>
      <c r="F87" s="69"/>
      <c r="G87" s="70"/>
      <c r="H87" s="134">
        <v>0.0</v>
      </c>
      <c r="I87" s="136">
        <v>0.0</v>
      </c>
      <c r="J87" s="136">
        <v>0.0</v>
      </c>
      <c r="K87" s="136">
        <v>0.0</v>
      </c>
      <c r="L87" s="193">
        <v>0.01306782789249049</v>
      </c>
      <c r="M87" s="134">
        <v>2.0</v>
      </c>
      <c r="N87" s="58">
        <f t="shared" ref="N87:R87" si="157">H87*$M87</f>
        <v>0</v>
      </c>
      <c r="O87" s="58">
        <f t="shared" si="157"/>
        <v>0</v>
      </c>
      <c r="P87" s="58">
        <f t="shared" si="157"/>
        <v>0</v>
      </c>
      <c r="Q87" s="58">
        <f t="shared" si="157"/>
        <v>0</v>
      </c>
      <c r="R87" s="138">
        <f t="shared" si="157"/>
        <v>0.02613565578</v>
      </c>
      <c r="S87" s="194" t="str">
        <f t="shared" ref="S87:W87" si="158">N87/$G87</f>
        <v>#DIV/0!</v>
      </c>
      <c r="T87" s="60" t="str">
        <f t="shared" si="158"/>
        <v>#DIV/0!</v>
      </c>
      <c r="U87" s="60" t="str">
        <f t="shared" si="158"/>
        <v>#DIV/0!</v>
      </c>
      <c r="V87" s="60" t="str">
        <f t="shared" si="158"/>
        <v>#DIV/0!</v>
      </c>
      <c r="W87" s="61" t="str">
        <f t="shared" si="158"/>
        <v>#DIV/0!</v>
      </c>
    </row>
    <row r="88" ht="15.75" customHeight="1">
      <c r="A88" s="161"/>
      <c r="B88" s="27" t="s">
        <v>104</v>
      </c>
      <c r="C88" s="192">
        <v>43668.0</v>
      </c>
      <c r="D88" s="68"/>
      <c r="E88" s="165"/>
      <c r="F88" s="69"/>
      <c r="G88" s="70"/>
      <c r="H88" s="134">
        <v>0.3703480479355865</v>
      </c>
      <c r="I88" s="136">
        <v>0.0</v>
      </c>
      <c r="J88" s="136">
        <v>0.0</v>
      </c>
      <c r="K88" s="136">
        <v>0.0</v>
      </c>
      <c r="L88" s="193">
        <v>1.689186180643673</v>
      </c>
      <c r="M88" s="134">
        <v>2.0</v>
      </c>
      <c r="N88" s="58">
        <f t="shared" ref="N88:R88" si="159">H88*$M88</f>
        <v>0.7406960959</v>
      </c>
      <c r="O88" s="58">
        <f t="shared" si="159"/>
        <v>0</v>
      </c>
      <c r="P88" s="58">
        <f t="shared" si="159"/>
        <v>0</v>
      </c>
      <c r="Q88" s="58">
        <f t="shared" si="159"/>
        <v>0</v>
      </c>
      <c r="R88" s="138">
        <f t="shared" si="159"/>
        <v>3.378372361</v>
      </c>
      <c r="S88" s="194" t="str">
        <f t="shared" ref="S88:W88" si="160">N88/$G88</f>
        <v>#DIV/0!</v>
      </c>
      <c r="T88" s="60" t="str">
        <f t="shared" si="160"/>
        <v>#DIV/0!</v>
      </c>
      <c r="U88" s="60" t="str">
        <f t="shared" si="160"/>
        <v>#DIV/0!</v>
      </c>
      <c r="V88" s="60" t="str">
        <f t="shared" si="160"/>
        <v>#DIV/0!</v>
      </c>
      <c r="W88" s="61" t="str">
        <f t="shared" si="160"/>
        <v>#DIV/0!</v>
      </c>
    </row>
    <row r="89" ht="15.75" customHeight="1">
      <c r="A89" s="161"/>
      <c r="B89" s="27" t="s">
        <v>106</v>
      </c>
      <c r="C89" s="192">
        <v>43668.0</v>
      </c>
      <c r="D89" s="68"/>
      <c r="E89" s="165"/>
      <c r="F89" s="69"/>
      <c r="G89" s="70"/>
      <c r="H89" s="134">
        <v>0.0</v>
      </c>
      <c r="I89" s="136">
        <v>0.0</v>
      </c>
      <c r="J89" s="136">
        <v>0.0</v>
      </c>
      <c r="K89" s="136">
        <v>0.0</v>
      </c>
      <c r="L89" s="193">
        <v>0.0</v>
      </c>
      <c r="M89" s="134">
        <v>2.0</v>
      </c>
      <c r="N89" s="58">
        <f t="shared" ref="N89:R89" si="161">H89*$M89</f>
        <v>0</v>
      </c>
      <c r="O89" s="58">
        <f t="shared" si="161"/>
        <v>0</v>
      </c>
      <c r="P89" s="58">
        <f t="shared" si="161"/>
        <v>0</v>
      </c>
      <c r="Q89" s="58">
        <f t="shared" si="161"/>
        <v>0</v>
      </c>
      <c r="R89" s="138">
        <f t="shared" si="161"/>
        <v>0</v>
      </c>
      <c r="S89" s="194" t="str">
        <f t="shared" ref="S89:W89" si="162">N89/$G89</f>
        <v>#DIV/0!</v>
      </c>
      <c r="T89" s="60" t="str">
        <f t="shared" si="162"/>
        <v>#DIV/0!</v>
      </c>
      <c r="U89" s="60" t="str">
        <f t="shared" si="162"/>
        <v>#DIV/0!</v>
      </c>
      <c r="V89" s="60" t="str">
        <f t="shared" si="162"/>
        <v>#DIV/0!</v>
      </c>
      <c r="W89" s="61" t="str">
        <f t="shared" si="162"/>
        <v>#DIV/0!</v>
      </c>
    </row>
    <row r="90" ht="15.75" customHeight="1">
      <c r="A90" s="161"/>
      <c r="B90" s="27" t="s">
        <v>107</v>
      </c>
      <c r="C90" s="192">
        <v>43668.0</v>
      </c>
      <c r="D90" s="68"/>
      <c r="E90" s="165"/>
      <c r="F90" s="69"/>
      <c r="G90" s="70"/>
      <c r="H90" s="134">
        <v>0.0</v>
      </c>
      <c r="I90" s="136">
        <v>0.0</v>
      </c>
      <c r="J90" s="136">
        <v>0.0</v>
      </c>
      <c r="K90" s="136">
        <v>0.0</v>
      </c>
      <c r="L90" s="193">
        <v>0.0</v>
      </c>
      <c r="M90" s="134">
        <v>2.0</v>
      </c>
      <c r="N90" s="58">
        <f t="shared" ref="N90:R90" si="163">H90*$M90</f>
        <v>0</v>
      </c>
      <c r="O90" s="58">
        <f t="shared" si="163"/>
        <v>0</v>
      </c>
      <c r="P90" s="58">
        <f t="shared" si="163"/>
        <v>0</v>
      </c>
      <c r="Q90" s="58">
        <f t="shared" si="163"/>
        <v>0</v>
      </c>
      <c r="R90" s="138">
        <f t="shared" si="163"/>
        <v>0</v>
      </c>
      <c r="S90" s="194" t="str">
        <f t="shared" ref="S90:W90" si="164">N90/$G90</f>
        <v>#DIV/0!</v>
      </c>
      <c r="T90" s="60" t="str">
        <f t="shared" si="164"/>
        <v>#DIV/0!</v>
      </c>
      <c r="U90" s="60" t="str">
        <f t="shared" si="164"/>
        <v>#DIV/0!</v>
      </c>
      <c r="V90" s="60" t="str">
        <f t="shared" si="164"/>
        <v>#DIV/0!</v>
      </c>
      <c r="W90" s="61" t="str">
        <f t="shared" si="164"/>
        <v>#DIV/0!</v>
      </c>
    </row>
    <row r="91" ht="15.75" customHeight="1">
      <c r="A91" s="161"/>
      <c r="B91" s="27" t="s">
        <v>104</v>
      </c>
      <c r="C91" s="192">
        <v>43675.0</v>
      </c>
      <c r="D91" s="68"/>
      <c r="E91" s="165"/>
      <c r="F91" s="69"/>
      <c r="G91" s="70"/>
      <c r="H91" s="134">
        <v>0.11279959741597229</v>
      </c>
      <c r="I91" s="136">
        <v>0.0</v>
      </c>
      <c r="J91" s="136">
        <v>0.0</v>
      </c>
      <c r="K91" s="136">
        <v>0.0</v>
      </c>
      <c r="L91" s="193">
        <v>0.8252970354135426</v>
      </c>
      <c r="M91" s="134">
        <v>2.0</v>
      </c>
      <c r="N91" s="58">
        <f t="shared" ref="N91:R91" si="165">H91*$M91</f>
        <v>0.2255991948</v>
      </c>
      <c r="O91" s="58">
        <f t="shared" si="165"/>
        <v>0</v>
      </c>
      <c r="P91" s="58">
        <f t="shared" si="165"/>
        <v>0</v>
      </c>
      <c r="Q91" s="58">
        <f t="shared" si="165"/>
        <v>0</v>
      </c>
      <c r="R91" s="138">
        <f t="shared" si="165"/>
        <v>1.650594071</v>
      </c>
      <c r="S91" s="194" t="str">
        <f t="shared" ref="S91:W91" si="166">N91/$G91</f>
        <v>#DIV/0!</v>
      </c>
      <c r="T91" s="60" t="str">
        <f t="shared" si="166"/>
        <v>#DIV/0!</v>
      </c>
      <c r="U91" s="60" t="str">
        <f t="shared" si="166"/>
        <v>#DIV/0!</v>
      </c>
      <c r="V91" s="60" t="str">
        <f t="shared" si="166"/>
        <v>#DIV/0!</v>
      </c>
      <c r="W91" s="61" t="str">
        <f t="shared" si="166"/>
        <v>#DIV/0!</v>
      </c>
    </row>
    <row r="92" ht="15.75" customHeight="1">
      <c r="A92" s="141"/>
      <c r="B92" s="14" t="s">
        <v>106</v>
      </c>
      <c r="C92" s="195">
        <v>43675.0</v>
      </c>
      <c r="D92" s="79"/>
      <c r="E92" s="196"/>
      <c r="F92" s="80"/>
      <c r="G92" s="81"/>
      <c r="H92" s="197">
        <v>0.0</v>
      </c>
      <c r="I92" s="175">
        <v>0.0</v>
      </c>
      <c r="J92" s="175">
        <v>0.0</v>
      </c>
      <c r="K92" s="175">
        <v>0.0</v>
      </c>
      <c r="L92" s="198">
        <v>0.0</v>
      </c>
      <c r="M92" s="134">
        <v>2.0</v>
      </c>
      <c r="N92" s="58">
        <f t="shared" ref="N92:R92" si="167">H92*$M92</f>
        <v>0</v>
      </c>
      <c r="O92" s="58">
        <f t="shared" si="167"/>
        <v>0</v>
      </c>
      <c r="P92" s="58">
        <f t="shared" si="167"/>
        <v>0</v>
      </c>
      <c r="Q92" s="58">
        <f t="shared" si="167"/>
        <v>0</v>
      </c>
      <c r="R92" s="138">
        <f t="shared" si="167"/>
        <v>0</v>
      </c>
      <c r="S92" s="194" t="str">
        <f t="shared" ref="S92:W92" si="168">N92/$G92</f>
        <v>#DIV/0!</v>
      </c>
      <c r="T92" s="60" t="str">
        <f t="shared" si="168"/>
        <v>#DIV/0!</v>
      </c>
      <c r="U92" s="60" t="str">
        <f t="shared" si="168"/>
        <v>#DIV/0!</v>
      </c>
      <c r="V92" s="60" t="str">
        <f t="shared" si="168"/>
        <v>#DIV/0!</v>
      </c>
      <c r="W92" s="61" t="str">
        <f t="shared" si="168"/>
        <v>#DIV/0!</v>
      </c>
    </row>
    <row r="93" ht="15.75" customHeight="1">
      <c r="A93" s="38" t="s">
        <v>122</v>
      </c>
      <c r="B93" s="120" t="s">
        <v>123</v>
      </c>
      <c r="C93" s="148">
        <v>43950.0</v>
      </c>
      <c r="D93" s="62"/>
      <c r="E93" s="199">
        <v>1.0</v>
      </c>
      <c r="F93" s="63"/>
      <c r="G93" s="64"/>
      <c r="H93" s="136">
        <v>0.0</v>
      </c>
      <c r="I93" s="136">
        <v>0.0</v>
      </c>
      <c r="J93" s="136">
        <v>0.0</v>
      </c>
      <c r="K93" s="136">
        <v>0.0</v>
      </c>
      <c r="L93" s="158">
        <v>0.0</v>
      </c>
      <c r="M93" s="124">
        <v>2.0</v>
      </c>
      <c r="N93" s="46">
        <f t="shared" ref="N93:R93" si="169">H93*$M93</f>
        <v>0</v>
      </c>
      <c r="O93" s="46">
        <f t="shared" si="169"/>
        <v>0</v>
      </c>
      <c r="P93" s="46">
        <f t="shared" si="169"/>
        <v>0</v>
      </c>
      <c r="Q93" s="46">
        <f t="shared" si="169"/>
        <v>0</v>
      </c>
      <c r="R93" s="128">
        <f t="shared" si="169"/>
        <v>0</v>
      </c>
      <c r="S93" s="191" t="str">
        <f t="shared" ref="S93:W93" si="170">N93/$G93</f>
        <v>#DIV/0!</v>
      </c>
      <c r="T93" s="48" t="str">
        <f t="shared" si="170"/>
        <v>#DIV/0!</v>
      </c>
      <c r="U93" s="48" t="str">
        <f t="shared" si="170"/>
        <v>#DIV/0!</v>
      </c>
      <c r="V93" s="48" t="str">
        <f t="shared" si="170"/>
        <v>#DIV/0!</v>
      </c>
      <c r="W93" s="49" t="str">
        <f t="shared" si="170"/>
        <v>#DIV/0!</v>
      </c>
      <c r="Y93" s="200"/>
    </row>
    <row r="94" ht="15.75" customHeight="1">
      <c r="A94" s="161"/>
      <c r="B94" s="130" t="s">
        <v>124</v>
      </c>
      <c r="C94" s="155">
        <v>43950.0</v>
      </c>
      <c r="D94" s="68"/>
      <c r="E94" s="201">
        <v>2.0</v>
      </c>
      <c r="F94" s="69"/>
      <c r="G94" s="70"/>
      <c r="H94" s="136">
        <v>0.0</v>
      </c>
      <c r="I94" s="136">
        <v>0.0</v>
      </c>
      <c r="J94" s="136">
        <v>0.0</v>
      </c>
      <c r="K94" s="136">
        <v>0.0</v>
      </c>
      <c r="L94" s="158">
        <v>0.0</v>
      </c>
      <c r="M94" s="134">
        <v>2.0</v>
      </c>
      <c r="N94" s="58">
        <f t="shared" ref="N94:R94" si="171">H94*$M94</f>
        <v>0</v>
      </c>
      <c r="O94" s="58">
        <f t="shared" si="171"/>
        <v>0</v>
      </c>
      <c r="P94" s="58">
        <f t="shared" si="171"/>
        <v>0</v>
      </c>
      <c r="Q94" s="58">
        <f t="shared" si="171"/>
        <v>0</v>
      </c>
      <c r="R94" s="138">
        <f t="shared" si="171"/>
        <v>0</v>
      </c>
      <c r="S94" s="194" t="str">
        <f t="shared" ref="S94:W94" si="172">N94/$G94</f>
        <v>#DIV/0!</v>
      </c>
      <c r="T94" s="60" t="str">
        <f t="shared" si="172"/>
        <v>#DIV/0!</v>
      </c>
      <c r="U94" s="60" t="str">
        <f t="shared" si="172"/>
        <v>#DIV/0!</v>
      </c>
      <c r="V94" s="60" t="str">
        <f t="shared" si="172"/>
        <v>#DIV/0!</v>
      </c>
      <c r="W94" s="61" t="str">
        <f t="shared" si="172"/>
        <v>#DIV/0!</v>
      </c>
      <c r="Y94" s="202"/>
    </row>
    <row r="95" ht="15.75" customHeight="1">
      <c r="A95" s="161"/>
      <c r="B95" s="130" t="s">
        <v>125</v>
      </c>
      <c r="C95" s="155">
        <v>43950.0</v>
      </c>
      <c r="D95" s="68"/>
      <c r="E95" s="201">
        <v>2.0</v>
      </c>
      <c r="F95" s="69"/>
      <c r="G95" s="70"/>
      <c r="H95" s="136">
        <v>0.0</v>
      </c>
      <c r="I95" s="136">
        <v>0.0</v>
      </c>
      <c r="J95" s="136">
        <v>0.0</v>
      </c>
      <c r="K95" s="136">
        <v>0.0</v>
      </c>
      <c r="L95" s="158">
        <v>0.0</v>
      </c>
      <c r="M95" s="134">
        <v>2.0</v>
      </c>
      <c r="N95" s="58">
        <f t="shared" ref="N95:R95" si="173">H95*$M95</f>
        <v>0</v>
      </c>
      <c r="O95" s="58">
        <f t="shared" si="173"/>
        <v>0</v>
      </c>
      <c r="P95" s="58">
        <f t="shared" si="173"/>
        <v>0</v>
      </c>
      <c r="Q95" s="58">
        <f t="shared" si="173"/>
        <v>0</v>
      </c>
      <c r="R95" s="138">
        <f t="shared" si="173"/>
        <v>0</v>
      </c>
      <c r="S95" s="194" t="str">
        <f t="shared" ref="S95:W95" si="174">N95/$G95</f>
        <v>#DIV/0!</v>
      </c>
      <c r="T95" s="60" t="str">
        <f t="shared" si="174"/>
        <v>#DIV/0!</v>
      </c>
      <c r="U95" s="60" t="str">
        <f t="shared" si="174"/>
        <v>#DIV/0!</v>
      </c>
      <c r="V95" s="60" t="str">
        <f t="shared" si="174"/>
        <v>#DIV/0!</v>
      </c>
      <c r="W95" s="61" t="str">
        <f t="shared" si="174"/>
        <v>#DIV/0!</v>
      </c>
      <c r="Y95" s="202"/>
    </row>
    <row r="96" ht="15.75" customHeight="1">
      <c r="A96" s="154"/>
      <c r="B96" s="130" t="s">
        <v>126</v>
      </c>
      <c r="C96" s="155">
        <v>43950.0</v>
      </c>
      <c r="D96" s="68"/>
      <c r="E96" s="201">
        <v>1.0</v>
      </c>
      <c r="F96" s="69"/>
      <c r="G96" s="70"/>
      <c r="H96" s="136">
        <v>0.0</v>
      </c>
      <c r="I96" s="136">
        <v>0.0</v>
      </c>
      <c r="J96" s="136">
        <v>0.0</v>
      </c>
      <c r="K96" s="136">
        <v>0.0</v>
      </c>
      <c r="L96" s="158">
        <v>0.0</v>
      </c>
      <c r="M96" s="134">
        <v>2.0</v>
      </c>
      <c r="N96" s="58">
        <f t="shared" ref="N96:R96" si="175">H96*$M96</f>
        <v>0</v>
      </c>
      <c r="O96" s="58">
        <f t="shared" si="175"/>
        <v>0</v>
      </c>
      <c r="P96" s="58">
        <f t="shared" si="175"/>
        <v>0</v>
      </c>
      <c r="Q96" s="58">
        <f t="shared" si="175"/>
        <v>0</v>
      </c>
      <c r="R96" s="138">
        <f t="shared" si="175"/>
        <v>0</v>
      </c>
      <c r="S96" s="194" t="str">
        <f t="shared" ref="S96:W96" si="176">N96/$G96</f>
        <v>#DIV/0!</v>
      </c>
      <c r="T96" s="60" t="str">
        <f t="shared" si="176"/>
        <v>#DIV/0!</v>
      </c>
      <c r="U96" s="60" t="str">
        <f t="shared" si="176"/>
        <v>#DIV/0!</v>
      </c>
      <c r="V96" s="60" t="str">
        <f t="shared" si="176"/>
        <v>#DIV/0!</v>
      </c>
      <c r="W96" s="61" t="str">
        <f t="shared" si="176"/>
        <v>#DIV/0!</v>
      </c>
      <c r="Y96" s="202"/>
    </row>
    <row r="97" ht="15.75" customHeight="1">
      <c r="A97" s="154"/>
      <c r="B97" s="130" t="s">
        <v>127</v>
      </c>
      <c r="C97" s="155">
        <v>43950.0</v>
      </c>
      <c r="D97" s="68"/>
      <c r="E97" s="201">
        <v>1.0</v>
      </c>
      <c r="F97" s="69"/>
      <c r="G97" s="70"/>
      <c r="H97" s="136">
        <v>0.0</v>
      </c>
      <c r="I97" s="136">
        <v>0.0</v>
      </c>
      <c r="J97" s="136">
        <v>0.0</v>
      </c>
      <c r="K97" s="136">
        <v>0.0</v>
      </c>
      <c r="L97" s="158">
        <v>0.0</v>
      </c>
      <c r="M97" s="134">
        <v>2.0</v>
      </c>
      <c r="N97" s="58">
        <f t="shared" ref="N97:R97" si="177">H97*$M97</f>
        <v>0</v>
      </c>
      <c r="O97" s="58">
        <f t="shared" si="177"/>
        <v>0</v>
      </c>
      <c r="P97" s="58">
        <f t="shared" si="177"/>
        <v>0</v>
      </c>
      <c r="Q97" s="58">
        <f t="shared" si="177"/>
        <v>0</v>
      </c>
      <c r="R97" s="138">
        <f t="shared" si="177"/>
        <v>0</v>
      </c>
      <c r="S97" s="194" t="str">
        <f t="shared" ref="S97:W97" si="178">N97/$G97</f>
        <v>#DIV/0!</v>
      </c>
      <c r="T97" s="60" t="str">
        <f t="shared" si="178"/>
        <v>#DIV/0!</v>
      </c>
      <c r="U97" s="60" t="str">
        <f t="shared" si="178"/>
        <v>#DIV/0!</v>
      </c>
      <c r="V97" s="60" t="str">
        <f t="shared" si="178"/>
        <v>#DIV/0!</v>
      </c>
      <c r="W97" s="61" t="str">
        <f t="shared" si="178"/>
        <v>#DIV/0!</v>
      </c>
      <c r="Y97" s="202"/>
    </row>
    <row r="98" ht="15.75" customHeight="1">
      <c r="A98" s="154"/>
      <c r="B98" s="130" t="s">
        <v>123</v>
      </c>
      <c r="C98" s="155">
        <v>43957.0</v>
      </c>
      <c r="D98" s="68"/>
      <c r="E98" s="201">
        <v>3.0</v>
      </c>
      <c r="F98" s="69"/>
      <c r="G98" s="70"/>
      <c r="H98" s="136">
        <v>0.0</v>
      </c>
      <c r="I98" s="136">
        <v>0.0</v>
      </c>
      <c r="J98" s="136">
        <v>0.0</v>
      </c>
      <c r="K98" s="136">
        <v>0.0</v>
      </c>
      <c r="L98" s="158">
        <v>0.0</v>
      </c>
      <c r="M98" s="134">
        <v>2.0</v>
      </c>
      <c r="N98" s="58">
        <f t="shared" ref="N98:R98" si="179">H98*$M98</f>
        <v>0</v>
      </c>
      <c r="O98" s="58">
        <f t="shared" si="179"/>
        <v>0</v>
      </c>
      <c r="P98" s="58">
        <f t="shared" si="179"/>
        <v>0</v>
      </c>
      <c r="Q98" s="58">
        <f t="shared" si="179"/>
        <v>0</v>
      </c>
      <c r="R98" s="138">
        <f t="shared" si="179"/>
        <v>0</v>
      </c>
      <c r="S98" s="194" t="str">
        <f t="shared" ref="S98:W98" si="180">N98/$G98</f>
        <v>#DIV/0!</v>
      </c>
      <c r="T98" s="60" t="str">
        <f t="shared" si="180"/>
        <v>#DIV/0!</v>
      </c>
      <c r="U98" s="60" t="str">
        <f t="shared" si="180"/>
        <v>#DIV/0!</v>
      </c>
      <c r="V98" s="60" t="str">
        <f t="shared" si="180"/>
        <v>#DIV/0!</v>
      </c>
      <c r="W98" s="61" t="str">
        <f t="shared" si="180"/>
        <v>#DIV/0!</v>
      </c>
      <c r="Y98" s="202"/>
    </row>
    <row r="99" ht="15.75" customHeight="1">
      <c r="A99" s="154"/>
      <c r="B99" s="130" t="s">
        <v>124</v>
      </c>
      <c r="C99" s="155">
        <v>43957.0</v>
      </c>
      <c r="D99" s="68"/>
      <c r="E99" s="201">
        <v>2.0</v>
      </c>
      <c r="F99" s="69"/>
      <c r="G99" s="70"/>
      <c r="H99" s="136">
        <v>0.0</v>
      </c>
      <c r="I99" s="136">
        <v>0.0</v>
      </c>
      <c r="J99" s="136">
        <v>0.0</v>
      </c>
      <c r="K99" s="136">
        <v>0.0</v>
      </c>
      <c r="L99" s="158">
        <v>0.0</v>
      </c>
      <c r="M99" s="134">
        <v>2.0</v>
      </c>
      <c r="N99" s="58">
        <f t="shared" ref="N99:R99" si="181">H99*$M99</f>
        <v>0</v>
      </c>
      <c r="O99" s="58">
        <f t="shared" si="181"/>
        <v>0</v>
      </c>
      <c r="P99" s="58">
        <f t="shared" si="181"/>
        <v>0</v>
      </c>
      <c r="Q99" s="58">
        <f t="shared" si="181"/>
        <v>0</v>
      </c>
      <c r="R99" s="138">
        <f t="shared" si="181"/>
        <v>0</v>
      </c>
      <c r="S99" s="194" t="str">
        <f t="shared" ref="S99:W99" si="182">N99/$G99</f>
        <v>#DIV/0!</v>
      </c>
      <c r="T99" s="60" t="str">
        <f t="shared" si="182"/>
        <v>#DIV/0!</v>
      </c>
      <c r="U99" s="60" t="str">
        <f t="shared" si="182"/>
        <v>#DIV/0!</v>
      </c>
      <c r="V99" s="60" t="str">
        <f t="shared" si="182"/>
        <v>#DIV/0!</v>
      </c>
      <c r="W99" s="61" t="str">
        <f t="shared" si="182"/>
        <v>#DIV/0!</v>
      </c>
      <c r="Y99" s="202"/>
    </row>
    <row r="100" ht="15.75" customHeight="1">
      <c r="A100" s="154"/>
      <c r="B100" s="130" t="s">
        <v>124</v>
      </c>
      <c r="C100" s="155">
        <v>43957.0</v>
      </c>
      <c r="D100" s="68"/>
      <c r="E100" s="201">
        <v>2.0</v>
      </c>
      <c r="F100" s="69"/>
      <c r="G100" s="70"/>
      <c r="H100" s="136">
        <v>0.0</v>
      </c>
      <c r="I100" s="136">
        <v>0.0</v>
      </c>
      <c r="J100" s="136">
        <v>0.0</v>
      </c>
      <c r="K100" s="136">
        <v>0.0</v>
      </c>
      <c r="L100" s="158">
        <v>0.0</v>
      </c>
      <c r="M100" s="134">
        <v>2.0</v>
      </c>
      <c r="N100" s="58">
        <f t="shared" ref="N100:R100" si="183">H100*$M100</f>
        <v>0</v>
      </c>
      <c r="O100" s="58">
        <f t="shared" si="183"/>
        <v>0</v>
      </c>
      <c r="P100" s="58">
        <f t="shared" si="183"/>
        <v>0</v>
      </c>
      <c r="Q100" s="58">
        <f t="shared" si="183"/>
        <v>0</v>
      </c>
      <c r="R100" s="138">
        <f t="shared" si="183"/>
        <v>0</v>
      </c>
      <c r="S100" s="194" t="str">
        <f t="shared" ref="S100:W100" si="184">N100/$G100</f>
        <v>#DIV/0!</v>
      </c>
      <c r="T100" s="60" t="str">
        <f t="shared" si="184"/>
        <v>#DIV/0!</v>
      </c>
      <c r="U100" s="60" t="str">
        <f t="shared" si="184"/>
        <v>#DIV/0!</v>
      </c>
      <c r="V100" s="60" t="str">
        <f t="shared" si="184"/>
        <v>#DIV/0!</v>
      </c>
      <c r="W100" s="61" t="str">
        <f t="shared" si="184"/>
        <v>#DIV/0!</v>
      </c>
      <c r="Y100" s="202"/>
    </row>
    <row r="101" ht="15.75" customHeight="1">
      <c r="A101" s="161"/>
      <c r="B101" s="130" t="s">
        <v>126</v>
      </c>
      <c r="C101" s="155">
        <v>43957.0</v>
      </c>
      <c r="D101" s="68"/>
      <c r="E101" s="201">
        <v>2.0</v>
      </c>
      <c r="F101" s="69"/>
      <c r="G101" s="70"/>
      <c r="H101" s="136">
        <v>0.0</v>
      </c>
      <c r="I101" s="136">
        <v>0.0</v>
      </c>
      <c r="J101" s="136">
        <v>0.0</v>
      </c>
      <c r="K101" s="136">
        <v>0.0</v>
      </c>
      <c r="L101" s="158">
        <v>0.0</v>
      </c>
      <c r="M101" s="134">
        <v>2.0</v>
      </c>
      <c r="N101" s="58">
        <f t="shared" ref="N101:R101" si="185">H101*$M101</f>
        <v>0</v>
      </c>
      <c r="O101" s="58">
        <f t="shared" si="185"/>
        <v>0</v>
      </c>
      <c r="P101" s="58">
        <f t="shared" si="185"/>
        <v>0</v>
      </c>
      <c r="Q101" s="58">
        <f t="shared" si="185"/>
        <v>0</v>
      </c>
      <c r="R101" s="138">
        <f t="shared" si="185"/>
        <v>0</v>
      </c>
      <c r="S101" s="194" t="str">
        <f t="shared" ref="S101:W101" si="186">N101/$G101</f>
        <v>#DIV/0!</v>
      </c>
      <c r="T101" s="60" t="str">
        <f t="shared" si="186"/>
        <v>#DIV/0!</v>
      </c>
      <c r="U101" s="60" t="str">
        <f t="shared" si="186"/>
        <v>#DIV/0!</v>
      </c>
      <c r="V101" s="60" t="str">
        <f t="shared" si="186"/>
        <v>#DIV/0!</v>
      </c>
      <c r="W101" s="61" t="str">
        <f t="shared" si="186"/>
        <v>#DIV/0!</v>
      </c>
      <c r="Y101" s="202"/>
    </row>
    <row r="102" ht="15.75" customHeight="1">
      <c r="A102" s="161"/>
      <c r="B102" s="130" t="s">
        <v>127</v>
      </c>
      <c r="C102" s="155">
        <v>43957.0</v>
      </c>
      <c r="D102" s="68"/>
      <c r="E102" s="201">
        <v>2.0</v>
      </c>
      <c r="F102" s="69"/>
      <c r="G102" s="70"/>
      <c r="H102" s="136">
        <v>0.0</v>
      </c>
      <c r="I102" s="136">
        <v>0.0</v>
      </c>
      <c r="J102" s="136">
        <v>0.0</v>
      </c>
      <c r="K102" s="136">
        <v>0.0</v>
      </c>
      <c r="L102" s="158">
        <v>0.0</v>
      </c>
      <c r="M102" s="134">
        <v>2.0</v>
      </c>
      <c r="N102" s="58">
        <f t="shared" ref="N102:R102" si="187">H102*$M102</f>
        <v>0</v>
      </c>
      <c r="O102" s="58">
        <f t="shared" si="187"/>
        <v>0</v>
      </c>
      <c r="P102" s="58">
        <f t="shared" si="187"/>
        <v>0</v>
      </c>
      <c r="Q102" s="58">
        <f t="shared" si="187"/>
        <v>0</v>
      </c>
      <c r="R102" s="138">
        <f t="shared" si="187"/>
        <v>0</v>
      </c>
      <c r="S102" s="194" t="str">
        <f t="shared" ref="S102:W102" si="188">N102/$G102</f>
        <v>#DIV/0!</v>
      </c>
      <c r="T102" s="60" t="str">
        <f t="shared" si="188"/>
        <v>#DIV/0!</v>
      </c>
      <c r="U102" s="60" t="str">
        <f t="shared" si="188"/>
        <v>#DIV/0!</v>
      </c>
      <c r="V102" s="60" t="str">
        <f t="shared" si="188"/>
        <v>#DIV/0!</v>
      </c>
      <c r="W102" s="61" t="str">
        <f t="shared" si="188"/>
        <v>#DIV/0!</v>
      </c>
      <c r="Y102" s="202"/>
    </row>
    <row r="103" ht="15.75" customHeight="1">
      <c r="A103" s="161"/>
      <c r="B103" s="130" t="s">
        <v>125</v>
      </c>
      <c r="C103" s="155">
        <v>43962.0</v>
      </c>
      <c r="D103" s="68"/>
      <c r="E103" s="201">
        <v>4.0</v>
      </c>
      <c r="F103" s="69"/>
      <c r="G103" s="70"/>
      <c r="H103" s="136">
        <v>0.0</v>
      </c>
      <c r="I103" s="136">
        <v>0.0</v>
      </c>
      <c r="J103" s="136">
        <v>0.0</v>
      </c>
      <c r="K103" s="136">
        <v>0.0</v>
      </c>
      <c r="L103" s="158">
        <v>0.0</v>
      </c>
      <c r="M103" s="134">
        <v>2.0</v>
      </c>
      <c r="N103" s="58">
        <f t="shared" ref="N103:R103" si="189">H103*$M103</f>
        <v>0</v>
      </c>
      <c r="O103" s="58">
        <f t="shared" si="189"/>
        <v>0</v>
      </c>
      <c r="P103" s="58">
        <f t="shared" si="189"/>
        <v>0</v>
      </c>
      <c r="Q103" s="58">
        <f t="shared" si="189"/>
        <v>0</v>
      </c>
      <c r="R103" s="138">
        <f t="shared" si="189"/>
        <v>0</v>
      </c>
      <c r="S103" s="194" t="str">
        <f t="shared" ref="S103:W103" si="190">N103/$G103</f>
        <v>#DIV/0!</v>
      </c>
      <c r="T103" s="60" t="str">
        <f t="shared" si="190"/>
        <v>#DIV/0!</v>
      </c>
      <c r="U103" s="60" t="str">
        <f t="shared" si="190"/>
        <v>#DIV/0!</v>
      </c>
      <c r="V103" s="60" t="str">
        <f t="shared" si="190"/>
        <v>#DIV/0!</v>
      </c>
      <c r="W103" s="61" t="str">
        <f t="shared" si="190"/>
        <v>#DIV/0!</v>
      </c>
      <c r="Y103" s="202"/>
    </row>
    <row r="104" ht="15.75" customHeight="1">
      <c r="A104" s="161"/>
      <c r="B104" s="130" t="s">
        <v>124</v>
      </c>
      <c r="C104" s="155">
        <v>43962.0</v>
      </c>
      <c r="D104" s="68"/>
      <c r="E104" s="201">
        <v>4.0</v>
      </c>
      <c r="F104" s="69"/>
      <c r="G104" s="70"/>
      <c r="H104" s="136">
        <v>0.0</v>
      </c>
      <c r="I104" s="136">
        <v>0.0</v>
      </c>
      <c r="J104" s="136">
        <v>0.0</v>
      </c>
      <c r="K104" s="136">
        <v>0.0</v>
      </c>
      <c r="L104" s="135">
        <v>0.10836695237481471</v>
      </c>
      <c r="M104" s="134">
        <v>2.0</v>
      </c>
      <c r="N104" s="58">
        <f t="shared" ref="N104:R104" si="191">H104*$M104</f>
        <v>0</v>
      </c>
      <c r="O104" s="58">
        <f t="shared" si="191"/>
        <v>0</v>
      </c>
      <c r="P104" s="58">
        <f t="shared" si="191"/>
        <v>0</v>
      </c>
      <c r="Q104" s="58">
        <f t="shared" si="191"/>
        <v>0</v>
      </c>
      <c r="R104" s="138">
        <f t="shared" si="191"/>
        <v>0.2167339047</v>
      </c>
      <c r="S104" s="194" t="str">
        <f t="shared" ref="S104:W104" si="192">N104/$G104</f>
        <v>#DIV/0!</v>
      </c>
      <c r="T104" s="60" t="str">
        <f t="shared" si="192"/>
        <v>#DIV/0!</v>
      </c>
      <c r="U104" s="60" t="str">
        <f t="shared" si="192"/>
        <v>#DIV/0!</v>
      </c>
      <c r="V104" s="60" t="str">
        <f t="shared" si="192"/>
        <v>#DIV/0!</v>
      </c>
      <c r="W104" s="61" t="str">
        <f t="shared" si="192"/>
        <v>#DIV/0!</v>
      </c>
      <c r="Y104" s="203">
        <v>181.274</v>
      </c>
    </row>
    <row r="105" ht="15.75" customHeight="1">
      <c r="A105" s="161"/>
      <c r="B105" s="130" t="s">
        <v>123</v>
      </c>
      <c r="C105" s="155">
        <v>43964.0</v>
      </c>
      <c r="D105" s="68"/>
      <c r="E105" s="201">
        <v>3.0</v>
      </c>
      <c r="F105" s="69"/>
      <c r="G105" s="70"/>
      <c r="H105" s="136">
        <v>0.0</v>
      </c>
      <c r="I105" s="136">
        <v>0.0</v>
      </c>
      <c r="J105" s="136">
        <v>0.0</v>
      </c>
      <c r="K105" s="136">
        <v>0.0</v>
      </c>
      <c r="L105" s="158">
        <v>0.0</v>
      </c>
      <c r="M105" s="134">
        <v>2.0</v>
      </c>
      <c r="N105" s="58">
        <f t="shared" ref="N105:R105" si="193">H105*$M105</f>
        <v>0</v>
      </c>
      <c r="O105" s="58">
        <f t="shared" si="193"/>
        <v>0</v>
      </c>
      <c r="P105" s="58">
        <f t="shared" si="193"/>
        <v>0</v>
      </c>
      <c r="Q105" s="58">
        <f t="shared" si="193"/>
        <v>0</v>
      </c>
      <c r="R105" s="138">
        <f t="shared" si="193"/>
        <v>0</v>
      </c>
      <c r="S105" s="194" t="str">
        <f t="shared" ref="S105:W105" si="194">N105/$G105</f>
        <v>#DIV/0!</v>
      </c>
      <c r="T105" s="60" t="str">
        <f t="shared" si="194"/>
        <v>#DIV/0!</v>
      </c>
      <c r="U105" s="60" t="str">
        <f t="shared" si="194"/>
        <v>#DIV/0!</v>
      </c>
      <c r="V105" s="60" t="str">
        <f t="shared" si="194"/>
        <v>#DIV/0!</v>
      </c>
      <c r="W105" s="61" t="str">
        <f t="shared" si="194"/>
        <v>#DIV/0!</v>
      </c>
      <c r="Y105" s="202"/>
    </row>
    <row r="106" ht="15.75" customHeight="1">
      <c r="A106" s="161"/>
      <c r="B106" s="130" t="s">
        <v>126</v>
      </c>
      <c r="C106" s="155">
        <v>43964.0</v>
      </c>
      <c r="D106" s="68"/>
      <c r="E106" s="201">
        <v>4.0</v>
      </c>
      <c r="F106" s="69"/>
      <c r="G106" s="70"/>
      <c r="H106" s="136">
        <v>0.0</v>
      </c>
      <c r="I106" s="136">
        <v>0.0</v>
      </c>
      <c r="J106" s="136">
        <v>0.0</v>
      </c>
      <c r="K106" s="136">
        <v>0.0</v>
      </c>
      <c r="L106" s="158">
        <v>0.0</v>
      </c>
      <c r="M106" s="134">
        <v>2.0</v>
      </c>
      <c r="N106" s="58">
        <f t="shared" ref="N106:R106" si="195">H106*$M106</f>
        <v>0</v>
      </c>
      <c r="O106" s="58">
        <f t="shared" si="195"/>
        <v>0</v>
      </c>
      <c r="P106" s="58">
        <f t="shared" si="195"/>
        <v>0</v>
      </c>
      <c r="Q106" s="58">
        <f t="shared" si="195"/>
        <v>0</v>
      </c>
      <c r="R106" s="138">
        <f t="shared" si="195"/>
        <v>0</v>
      </c>
      <c r="S106" s="194" t="str">
        <f t="shared" ref="S106:W106" si="196">N106/$G106</f>
        <v>#DIV/0!</v>
      </c>
      <c r="T106" s="60" t="str">
        <f t="shared" si="196"/>
        <v>#DIV/0!</v>
      </c>
      <c r="U106" s="60" t="str">
        <f t="shared" si="196"/>
        <v>#DIV/0!</v>
      </c>
      <c r="V106" s="60" t="str">
        <f t="shared" si="196"/>
        <v>#DIV/0!</v>
      </c>
      <c r="W106" s="61" t="str">
        <f t="shared" si="196"/>
        <v>#DIV/0!</v>
      </c>
      <c r="Y106" s="202"/>
    </row>
    <row r="107" ht="15.75" customHeight="1">
      <c r="A107" s="154"/>
      <c r="B107" s="130" t="s">
        <v>127</v>
      </c>
      <c r="C107" s="155">
        <v>43964.0</v>
      </c>
      <c r="D107" s="163"/>
      <c r="E107" s="201">
        <v>4.0</v>
      </c>
      <c r="F107" s="204"/>
      <c r="G107" s="205"/>
      <c r="H107" s="136">
        <v>0.0</v>
      </c>
      <c r="I107" s="136">
        <v>0.0</v>
      </c>
      <c r="J107" s="136">
        <v>0.0</v>
      </c>
      <c r="K107" s="136">
        <v>0.0</v>
      </c>
      <c r="L107" s="135">
        <v>0.09671199329767351</v>
      </c>
      <c r="M107" s="134">
        <v>2.0</v>
      </c>
      <c r="N107" s="58">
        <f t="shared" ref="N107:R107" si="197">H107*$M107</f>
        <v>0</v>
      </c>
      <c r="O107" s="58">
        <f t="shared" si="197"/>
        <v>0</v>
      </c>
      <c r="P107" s="58">
        <f t="shared" si="197"/>
        <v>0</v>
      </c>
      <c r="Q107" s="58">
        <f t="shared" si="197"/>
        <v>0</v>
      </c>
      <c r="R107" s="138">
        <f t="shared" si="197"/>
        <v>0.1934239866</v>
      </c>
      <c r="S107" s="194" t="str">
        <f t="shared" ref="S107:W107" si="198">N107/$G107</f>
        <v>#DIV/0!</v>
      </c>
      <c r="T107" s="60" t="str">
        <f t="shared" si="198"/>
        <v>#DIV/0!</v>
      </c>
      <c r="U107" s="60" t="str">
        <f t="shared" si="198"/>
        <v>#DIV/0!</v>
      </c>
      <c r="V107" s="60" t="str">
        <f t="shared" si="198"/>
        <v>#DIV/0!</v>
      </c>
      <c r="W107" s="61" t="str">
        <f t="shared" si="198"/>
        <v>#DIV/0!</v>
      </c>
      <c r="Y107" s="203">
        <v>176.126</v>
      </c>
    </row>
    <row r="108" ht="15.75" customHeight="1">
      <c r="A108" s="154"/>
      <c r="B108" s="130" t="s">
        <v>125</v>
      </c>
      <c r="C108" s="155">
        <v>43969.0</v>
      </c>
      <c r="D108" s="163"/>
      <c r="E108" s="201">
        <v>3.0</v>
      </c>
      <c r="F108" s="204"/>
      <c r="G108" s="205"/>
      <c r="H108" s="206">
        <v>0.2232710260363138</v>
      </c>
      <c r="I108" s="135">
        <v>0.13931816804991823</v>
      </c>
      <c r="J108" s="136">
        <v>0.0</v>
      </c>
      <c r="K108" s="136">
        <v>0.0</v>
      </c>
      <c r="L108" s="135">
        <v>0.5983263517432493</v>
      </c>
      <c r="M108" s="134">
        <v>2.0</v>
      </c>
      <c r="N108" s="58">
        <f t="shared" ref="N108:R108" si="199">H108*$M108</f>
        <v>0.4465420521</v>
      </c>
      <c r="O108" s="58">
        <f t="shared" si="199"/>
        <v>0.2786363361</v>
      </c>
      <c r="P108" s="58">
        <f t="shared" si="199"/>
        <v>0</v>
      </c>
      <c r="Q108" s="58">
        <f t="shared" si="199"/>
        <v>0</v>
      </c>
      <c r="R108" s="138">
        <f t="shared" si="199"/>
        <v>1.196652703</v>
      </c>
      <c r="S108" s="194" t="str">
        <f t="shared" ref="S108:W108" si="200">N108/$G108</f>
        <v>#DIV/0!</v>
      </c>
      <c r="T108" s="60" t="str">
        <f t="shared" si="200"/>
        <v>#DIV/0!</v>
      </c>
      <c r="U108" s="60" t="str">
        <f t="shared" si="200"/>
        <v>#DIV/0!</v>
      </c>
      <c r="V108" s="60" t="str">
        <f t="shared" si="200"/>
        <v>#DIV/0!</v>
      </c>
      <c r="W108" s="61" t="str">
        <f t="shared" si="200"/>
        <v>#DIV/0!</v>
      </c>
      <c r="Y108" s="203">
        <v>468.487</v>
      </c>
    </row>
    <row r="109" ht="15.75" customHeight="1">
      <c r="A109" s="154"/>
      <c r="B109" s="130" t="s">
        <v>124</v>
      </c>
      <c r="C109" s="155">
        <v>43969.0</v>
      </c>
      <c r="D109" s="163"/>
      <c r="E109" s="201">
        <v>5.0</v>
      </c>
      <c r="F109" s="204"/>
      <c r="G109" s="205"/>
      <c r="H109" s="136">
        <v>0.0</v>
      </c>
      <c r="I109" s="136">
        <v>0.0</v>
      </c>
      <c r="J109" s="136">
        <v>0.0</v>
      </c>
      <c r="K109" s="136">
        <v>0.0</v>
      </c>
      <c r="L109" s="135">
        <v>0.12166720371205773</v>
      </c>
      <c r="M109" s="134">
        <v>2.0</v>
      </c>
      <c r="N109" s="58">
        <f t="shared" ref="N109:R109" si="201">H109*$M109</f>
        <v>0</v>
      </c>
      <c r="O109" s="58">
        <f t="shared" si="201"/>
        <v>0</v>
      </c>
      <c r="P109" s="58">
        <f t="shared" si="201"/>
        <v>0</v>
      </c>
      <c r="Q109" s="58">
        <f t="shared" si="201"/>
        <v>0</v>
      </c>
      <c r="R109" s="138">
        <f t="shared" si="201"/>
        <v>0.2433344074</v>
      </c>
      <c r="S109" s="194" t="str">
        <f t="shared" ref="S109:W109" si="202">N109/$G109</f>
        <v>#DIV/0!</v>
      </c>
      <c r="T109" s="60" t="str">
        <f t="shared" si="202"/>
        <v>#DIV/0!</v>
      </c>
      <c r="U109" s="60" t="str">
        <f t="shared" si="202"/>
        <v>#DIV/0!</v>
      </c>
      <c r="V109" s="60" t="str">
        <f t="shared" si="202"/>
        <v>#DIV/0!</v>
      </c>
      <c r="W109" s="61" t="str">
        <f t="shared" si="202"/>
        <v>#DIV/0!</v>
      </c>
      <c r="Y109" s="203">
        <v>172.277</v>
      </c>
    </row>
    <row r="110" ht="15.75" customHeight="1">
      <c r="A110" s="154"/>
      <c r="B110" s="130" t="s">
        <v>126</v>
      </c>
      <c r="C110" s="155">
        <v>43969.0</v>
      </c>
      <c r="D110" s="163"/>
      <c r="E110" s="201">
        <v>4.0</v>
      </c>
      <c r="F110" s="204"/>
      <c r="G110" s="205"/>
      <c r="H110" s="136">
        <v>0.0</v>
      </c>
      <c r="I110" s="136">
        <v>0.0</v>
      </c>
      <c r="J110" s="136">
        <v>0.0</v>
      </c>
      <c r="K110" s="136">
        <v>0.0</v>
      </c>
      <c r="L110" s="158">
        <v>0.0</v>
      </c>
      <c r="M110" s="134">
        <v>2.0</v>
      </c>
      <c r="N110" s="58">
        <f t="shared" ref="N110:R110" si="203">H110*$M110</f>
        <v>0</v>
      </c>
      <c r="O110" s="58">
        <f t="shared" si="203"/>
        <v>0</v>
      </c>
      <c r="P110" s="58">
        <f t="shared" si="203"/>
        <v>0</v>
      </c>
      <c r="Q110" s="58">
        <f t="shared" si="203"/>
        <v>0</v>
      </c>
      <c r="R110" s="138">
        <f t="shared" si="203"/>
        <v>0</v>
      </c>
      <c r="S110" s="194" t="str">
        <f t="shared" ref="S110:W110" si="204">N110/$G110</f>
        <v>#DIV/0!</v>
      </c>
      <c r="T110" s="60" t="str">
        <f t="shared" si="204"/>
        <v>#DIV/0!</v>
      </c>
      <c r="U110" s="60" t="str">
        <f t="shared" si="204"/>
        <v>#DIV/0!</v>
      </c>
      <c r="V110" s="60" t="str">
        <f t="shared" si="204"/>
        <v>#DIV/0!</v>
      </c>
      <c r="W110" s="61" t="str">
        <f t="shared" si="204"/>
        <v>#DIV/0!</v>
      </c>
      <c r="Y110" s="202"/>
    </row>
    <row r="111" ht="15.75" customHeight="1">
      <c r="A111" s="154"/>
      <c r="B111" s="130" t="s">
        <v>127</v>
      </c>
      <c r="C111" s="155">
        <v>43969.0</v>
      </c>
      <c r="D111" s="163"/>
      <c r="E111" s="201">
        <v>1.0</v>
      </c>
      <c r="F111" s="204"/>
      <c r="G111" s="205"/>
      <c r="H111" s="136">
        <v>0.0</v>
      </c>
      <c r="I111" s="136">
        <v>0.0</v>
      </c>
      <c r="J111" s="136">
        <v>0.0</v>
      </c>
      <c r="K111" s="136">
        <v>0.0</v>
      </c>
      <c r="L111" s="135">
        <v>0.1036682348392086</v>
      </c>
      <c r="M111" s="134">
        <v>2.0</v>
      </c>
      <c r="N111" s="58">
        <f t="shared" ref="N111:R111" si="205">H111*$M111</f>
        <v>0</v>
      </c>
      <c r="O111" s="58">
        <f t="shared" si="205"/>
        <v>0</v>
      </c>
      <c r="P111" s="58">
        <f t="shared" si="205"/>
        <v>0</v>
      </c>
      <c r="Q111" s="58">
        <f t="shared" si="205"/>
        <v>0</v>
      </c>
      <c r="R111" s="138">
        <f t="shared" si="205"/>
        <v>0.2073364697</v>
      </c>
      <c r="S111" s="194" t="str">
        <f t="shared" ref="S111:W111" si="206">N111/$G111</f>
        <v>#DIV/0!</v>
      </c>
      <c r="T111" s="60" t="str">
        <f t="shared" si="206"/>
        <v>#DIV/0!</v>
      </c>
      <c r="U111" s="60" t="str">
        <f t="shared" si="206"/>
        <v>#DIV/0!</v>
      </c>
      <c r="V111" s="60" t="str">
        <f t="shared" si="206"/>
        <v>#DIV/0!</v>
      </c>
      <c r="W111" s="61" t="str">
        <f t="shared" si="206"/>
        <v>#DIV/0!</v>
      </c>
      <c r="Y111" s="203">
        <v>188.731</v>
      </c>
    </row>
    <row r="112" ht="15.75" customHeight="1">
      <c r="A112" s="154"/>
      <c r="B112" s="130" t="s">
        <v>123</v>
      </c>
      <c r="C112" s="155">
        <v>43971.0</v>
      </c>
      <c r="D112" s="163"/>
      <c r="E112" s="201">
        <v>2.0</v>
      </c>
      <c r="F112" s="204"/>
      <c r="G112" s="205"/>
      <c r="H112" s="136">
        <v>0.0</v>
      </c>
      <c r="I112" s="136">
        <v>0.0</v>
      </c>
      <c r="J112" s="136">
        <v>0.0</v>
      </c>
      <c r="K112" s="136">
        <v>0.0</v>
      </c>
      <c r="L112" s="135">
        <v>0.11286911129728686</v>
      </c>
      <c r="M112" s="134">
        <v>2.0</v>
      </c>
      <c r="N112" s="58">
        <f t="shared" ref="N112:R112" si="207">H112*$M112</f>
        <v>0</v>
      </c>
      <c r="O112" s="58">
        <f t="shared" si="207"/>
        <v>0</v>
      </c>
      <c r="P112" s="58">
        <f t="shared" si="207"/>
        <v>0</v>
      </c>
      <c r="Q112" s="58">
        <f t="shared" si="207"/>
        <v>0</v>
      </c>
      <c r="R112" s="138">
        <f t="shared" si="207"/>
        <v>0.2257382226</v>
      </c>
      <c r="S112" s="194" t="str">
        <f t="shared" ref="S112:W112" si="208">N112/$G112</f>
        <v>#DIV/0!</v>
      </c>
      <c r="T112" s="60" t="str">
        <f t="shared" si="208"/>
        <v>#DIV/0!</v>
      </c>
      <c r="U112" s="60" t="str">
        <f t="shared" si="208"/>
        <v>#DIV/0!</v>
      </c>
      <c r="V112" s="60" t="str">
        <f t="shared" si="208"/>
        <v>#DIV/0!</v>
      </c>
      <c r="W112" s="61" t="str">
        <f t="shared" si="208"/>
        <v>#DIV/0!</v>
      </c>
      <c r="Y112" s="202"/>
    </row>
    <row r="113" ht="15.75" customHeight="1">
      <c r="A113" s="154"/>
      <c r="B113" s="130" t="s">
        <v>123</v>
      </c>
      <c r="C113" s="155">
        <v>43978.0</v>
      </c>
      <c r="D113" s="163"/>
      <c r="E113" s="201">
        <v>3.0</v>
      </c>
      <c r="F113" s="204"/>
      <c r="G113" s="205"/>
      <c r="H113" s="136">
        <v>0.0</v>
      </c>
      <c r="I113" s="136">
        <v>0.0</v>
      </c>
      <c r="J113" s="136">
        <v>0.0</v>
      </c>
      <c r="K113" s="136">
        <v>0.0</v>
      </c>
      <c r="L113" s="135">
        <v>0.13788038925049945</v>
      </c>
      <c r="M113" s="134">
        <v>2.0</v>
      </c>
      <c r="N113" s="58">
        <f t="shared" ref="N113:R113" si="209">H113*$M113</f>
        <v>0</v>
      </c>
      <c r="O113" s="58">
        <f t="shared" si="209"/>
        <v>0</v>
      </c>
      <c r="P113" s="58">
        <f t="shared" si="209"/>
        <v>0</v>
      </c>
      <c r="Q113" s="58">
        <f t="shared" si="209"/>
        <v>0</v>
      </c>
      <c r="R113" s="138">
        <f t="shared" si="209"/>
        <v>0.2757607785</v>
      </c>
      <c r="S113" s="194" t="str">
        <f t="shared" ref="S113:W113" si="210">N113/$G113</f>
        <v>#DIV/0!</v>
      </c>
      <c r="T113" s="60" t="str">
        <f t="shared" si="210"/>
        <v>#DIV/0!</v>
      </c>
      <c r="U113" s="60" t="str">
        <f t="shared" si="210"/>
        <v>#DIV/0!</v>
      </c>
      <c r="V113" s="60" t="str">
        <f t="shared" si="210"/>
        <v>#DIV/0!</v>
      </c>
      <c r="W113" s="61" t="str">
        <f t="shared" si="210"/>
        <v>#DIV/0!</v>
      </c>
      <c r="Y113" s="203">
        <v>199.702</v>
      </c>
    </row>
    <row r="114" ht="15.75" customHeight="1">
      <c r="A114" s="154"/>
      <c r="B114" s="130" t="s">
        <v>125</v>
      </c>
      <c r="C114" s="155">
        <v>43978.0</v>
      </c>
      <c r="D114" s="163"/>
      <c r="E114" s="201">
        <v>2.0</v>
      </c>
      <c r="F114" s="204"/>
      <c r="G114" s="205"/>
      <c r="H114" s="136">
        <v>0.0</v>
      </c>
      <c r="I114" s="135">
        <v>0.6534485369843097</v>
      </c>
      <c r="J114" s="136">
        <v>0.0</v>
      </c>
      <c r="K114" s="136">
        <v>0.0</v>
      </c>
      <c r="L114" s="135">
        <v>1.526907263001869</v>
      </c>
      <c r="M114" s="134">
        <v>2.0</v>
      </c>
      <c r="N114" s="58">
        <f t="shared" ref="N114:R114" si="211">H114*$M114</f>
        <v>0</v>
      </c>
      <c r="O114" s="58">
        <f t="shared" si="211"/>
        <v>1.306897074</v>
      </c>
      <c r="P114" s="58">
        <f t="shared" si="211"/>
        <v>0</v>
      </c>
      <c r="Q114" s="58">
        <f t="shared" si="211"/>
        <v>0</v>
      </c>
      <c r="R114" s="138">
        <f t="shared" si="211"/>
        <v>3.053814526</v>
      </c>
      <c r="S114" s="194" t="str">
        <f t="shared" ref="S114:W114" si="212">N114/$G114</f>
        <v>#DIV/0!</v>
      </c>
      <c r="T114" s="60" t="str">
        <f t="shared" si="212"/>
        <v>#DIV/0!</v>
      </c>
      <c r="U114" s="60" t="str">
        <f t="shared" si="212"/>
        <v>#DIV/0!</v>
      </c>
      <c r="V114" s="60" t="str">
        <f t="shared" si="212"/>
        <v>#DIV/0!</v>
      </c>
      <c r="W114" s="61" t="str">
        <f t="shared" si="212"/>
        <v>#DIV/0!</v>
      </c>
      <c r="Y114" s="203">
        <v>2197.127</v>
      </c>
    </row>
    <row r="115" ht="15.75" customHeight="1">
      <c r="A115" s="154"/>
      <c r="B115" s="130" t="s">
        <v>124</v>
      </c>
      <c r="C115" s="155">
        <v>43978.0</v>
      </c>
      <c r="D115" s="163"/>
      <c r="E115" s="201">
        <v>2.0</v>
      </c>
      <c r="F115" s="204"/>
      <c r="G115" s="205"/>
      <c r="H115" s="136">
        <v>0.0</v>
      </c>
      <c r="I115" s="135">
        <v>0.09275458896225844</v>
      </c>
      <c r="J115" s="136">
        <v>0.0</v>
      </c>
      <c r="K115" s="136">
        <v>0.0</v>
      </c>
      <c r="L115" s="135">
        <v>0.33620931881162597</v>
      </c>
      <c r="M115" s="134">
        <v>2.0</v>
      </c>
      <c r="N115" s="58">
        <f t="shared" ref="N115:R115" si="213">H115*$M115</f>
        <v>0</v>
      </c>
      <c r="O115" s="58">
        <f t="shared" si="213"/>
        <v>0.1855091779</v>
      </c>
      <c r="P115" s="58">
        <f t="shared" si="213"/>
        <v>0</v>
      </c>
      <c r="Q115" s="58">
        <f t="shared" si="213"/>
        <v>0</v>
      </c>
      <c r="R115" s="138">
        <f t="shared" si="213"/>
        <v>0.6724186376</v>
      </c>
      <c r="S115" s="194" t="str">
        <f t="shared" ref="S115:W115" si="214">N115/$G115</f>
        <v>#DIV/0!</v>
      </c>
      <c r="T115" s="60" t="str">
        <f t="shared" si="214"/>
        <v>#DIV/0!</v>
      </c>
      <c r="U115" s="60" t="str">
        <f t="shared" si="214"/>
        <v>#DIV/0!</v>
      </c>
      <c r="V115" s="60" t="str">
        <f t="shared" si="214"/>
        <v>#DIV/0!</v>
      </c>
      <c r="W115" s="61" t="str">
        <f t="shared" si="214"/>
        <v>#DIV/0!</v>
      </c>
      <c r="Y115" s="203">
        <v>519.53</v>
      </c>
    </row>
    <row r="116" ht="15.75" customHeight="1">
      <c r="A116" s="154"/>
      <c r="B116" s="130" t="s">
        <v>126</v>
      </c>
      <c r="C116" s="155">
        <v>43978.0</v>
      </c>
      <c r="D116" s="163"/>
      <c r="E116" s="201">
        <v>3.0</v>
      </c>
      <c r="F116" s="204"/>
      <c r="G116" s="205"/>
      <c r="H116" s="136">
        <v>0.0</v>
      </c>
      <c r="I116" s="136">
        <v>0.0</v>
      </c>
      <c r="J116" s="136">
        <v>0.0</v>
      </c>
      <c r="K116" s="136">
        <v>0.0</v>
      </c>
      <c r="L116" s="135">
        <v>0.2419688084036863</v>
      </c>
      <c r="M116" s="134">
        <v>2.0</v>
      </c>
      <c r="N116" s="58">
        <f t="shared" ref="N116:R116" si="215">H116*$M116</f>
        <v>0</v>
      </c>
      <c r="O116" s="58">
        <f t="shared" si="215"/>
        <v>0</v>
      </c>
      <c r="P116" s="58">
        <f t="shared" si="215"/>
        <v>0</v>
      </c>
      <c r="Q116" s="58">
        <f t="shared" si="215"/>
        <v>0</v>
      </c>
      <c r="R116" s="138">
        <f t="shared" si="215"/>
        <v>0.4839376168</v>
      </c>
      <c r="S116" s="194" t="str">
        <f t="shared" ref="S116:W116" si="216">N116/$G116</f>
        <v>#DIV/0!</v>
      </c>
      <c r="T116" s="60" t="str">
        <f t="shared" si="216"/>
        <v>#DIV/0!</v>
      </c>
      <c r="U116" s="60" t="str">
        <f t="shared" si="216"/>
        <v>#DIV/0!</v>
      </c>
      <c r="V116" s="60" t="str">
        <f t="shared" si="216"/>
        <v>#DIV/0!</v>
      </c>
      <c r="W116" s="61" t="str">
        <f t="shared" si="216"/>
        <v>#DIV/0!</v>
      </c>
      <c r="Y116" s="203">
        <v>174.525</v>
      </c>
    </row>
    <row r="117" ht="15.75" customHeight="1">
      <c r="A117" s="154"/>
      <c r="B117" s="130" t="s">
        <v>127</v>
      </c>
      <c r="C117" s="155">
        <v>43978.0</v>
      </c>
      <c r="D117" s="163"/>
      <c r="E117" s="201">
        <v>3.0</v>
      </c>
      <c r="F117" s="204"/>
      <c r="G117" s="205"/>
      <c r="H117" s="206">
        <v>0.21495268071257279</v>
      </c>
      <c r="I117" s="135">
        <v>0.12924668322529834</v>
      </c>
      <c r="J117" s="136">
        <v>0.0</v>
      </c>
      <c r="K117" s="136">
        <v>0.0</v>
      </c>
      <c r="L117" s="135">
        <v>4.817605582346924</v>
      </c>
      <c r="M117" s="134">
        <v>2.0</v>
      </c>
      <c r="N117" s="58">
        <f t="shared" ref="N117:R117" si="217">H117*$M117</f>
        <v>0.4299053614</v>
      </c>
      <c r="O117" s="58">
        <f t="shared" si="217"/>
        <v>0.2584933665</v>
      </c>
      <c r="P117" s="58">
        <f t="shared" si="217"/>
        <v>0</v>
      </c>
      <c r="Q117" s="58">
        <f t="shared" si="217"/>
        <v>0</v>
      </c>
      <c r="R117" s="138">
        <f t="shared" si="217"/>
        <v>9.635211165</v>
      </c>
      <c r="S117" s="194" t="str">
        <f t="shared" ref="S117:W117" si="218">N117/$G117</f>
        <v>#DIV/0!</v>
      </c>
      <c r="T117" s="60" t="str">
        <f t="shared" si="218"/>
        <v>#DIV/0!</v>
      </c>
      <c r="U117" s="60" t="str">
        <f t="shared" si="218"/>
        <v>#DIV/0!</v>
      </c>
      <c r="V117" s="60" t="str">
        <f t="shared" si="218"/>
        <v>#DIV/0!</v>
      </c>
      <c r="W117" s="61" t="str">
        <f t="shared" si="218"/>
        <v>#DIV/0!</v>
      </c>
      <c r="Y117" s="203">
        <v>3077.267</v>
      </c>
    </row>
    <row r="118" ht="15.75" customHeight="1">
      <c r="A118" s="154"/>
      <c r="B118" s="130" t="s">
        <v>126</v>
      </c>
      <c r="C118" s="155">
        <v>43983.0</v>
      </c>
      <c r="D118" s="163"/>
      <c r="E118" s="201">
        <v>4.0</v>
      </c>
      <c r="F118" s="204"/>
      <c r="G118" s="205"/>
      <c r="H118" s="136">
        <v>0.0</v>
      </c>
      <c r="I118" s="136">
        <v>0.0</v>
      </c>
      <c r="J118" s="136">
        <v>0.0</v>
      </c>
      <c r="K118" s="136">
        <v>0.0</v>
      </c>
      <c r="L118" s="135">
        <v>0.5377231423599922</v>
      </c>
      <c r="M118" s="134">
        <v>2.0</v>
      </c>
      <c r="N118" s="58">
        <f t="shared" ref="N118:R118" si="219">H118*$M118</f>
        <v>0</v>
      </c>
      <c r="O118" s="58">
        <f t="shared" si="219"/>
        <v>0</v>
      </c>
      <c r="P118" s="58">
        <f t="shared" si="219"/>
        <v>0</v>
      </c>
      <c r="Q118" s="58">
        <f t="shared" si="219"/>
        <v>0</v>
      </c>
      <c r="R118" s="138">
        <f t="shared" si="219"/>
        <v>1.075446285</v>
      </c>
      <c r="S118" s="194" t="str">
        <f t="shared" ref="S118:W118" si="220">N118/$G118</f>
        <v>#DIV/0!</v>
      </c>
      <c r="T118" s="60" t="str">
        <f t="shared" si="220"/>
        <v>#DIV/0!</v>
      </c>
      <c r="U118" s="60" t="str">
        <f t="shared" si="220"/>
        <v>#DIV/0!</v>
      </c>
      <c r="V118" s="60" t="str">
        <f t="shared" si="220"/>
        <v>#DIV/0!</v>
      </c>
      <c r="W118" s="61" t="str">
        <f t="shared" si="220"/>
        <v>#DIV/0!</v>
      </c>
      <c r="Y118" s="203">
        <v>408.553</v>
      </c>
    </row>
    <row r="119" ht="15.75" customHeight="1">
      <c r="A119" s="154"/>
      <c r="B119" s="130" t="s">
        <v>127</v>
      </c>
      <c r="C119" s="155">
        <v>43983.0</v>
      </c>
      <c r="D119" s="163"/>
      <c r="E119" s="201">
        <v>4.0</v>
      </c>
      <c r="F119" s="204"/>
      <c r="G119" s="205"/>
      <c r="H119" s="136">
        <v>0.0</v>
      </c>
      <c r="I119" s="136">
        <v>0.0</v>
      </c>
      <c r="J119" s="136">
        <v>0.0</v>
      </c>
      <c r="K119" s="136">
        <v>0.0</v>
      </c>
      <c r="L119" s="135">
        <v>0.3051279242121544</v>
      </c>
      <c r="M119" s="134">
        <v>2.0</v>
      </c>
      <c r="N119" s="58">
        <f t="shared" ref="N119:R119" si="221">H119*$M119</f>
        <v>0</v>
      </c>
      <c r="O119" s="58">
        <f t="shared" si="221"/>
        <v>0</v>
      </c>
      <c r="P119" s="58">
        <f t="shared" si="221"/>
        <v>0</v>
      </c>
      <c r="Q119" s="58">
        <f t="shared" si="221"/>
        <v>0</v>
      </c>
      <c r="R119" s="138">
        <f t="shared" si="221"/>
        <v>0.6102558484</v>
      </c>
      <c r="S119" s="194" t="str">
        <f t="shared" ref="S119:W119" si="222">N119/$G119</f>
        <v>#DIV/0!</v>
      </c>
      <c r="T119" s="60" t="str">
        <f t="shared" si="222"/>
        <v>#DIV/0!</v>
      </c>
      <c r="U119" s="60" t="str">
        <f t="shared" si="222"/>
        <v>#DIV/0!</v>
      </c>
      <c r="V119" s="60" t="str">
        <f t="shared" si="222"/>
        <v>#DIV/0!</v>
      </c>
      <c r="W119" s="61" t="str">
        <f t="shared" si="222"/>
        <v>#DIV/0!</v>
      </c>
      <c r="Y119" s="203">
        <v>227.355</v>
      </c>
    </row>
    <row r="120" ht="15.75" customHeight="1">
      <c r="A120" s="154"/>
      <c r="B120" s="130" t="s">
        <v>123</v>
      </c>
      <c r="C120" s="155">
        <v>43985.0</v>
      </c>
      <c r="D120" s="163"/>
      <c r="E120" s="201">
        <v>4.0</v>
      </c>
      <c r="F120" s="204"/>
      <c r="G120" s="205"/>
      <c r="H120" s="136">
        <v>0.0</v>
      </c>
      <c r="I120" s="136">
        <v>0.0</v>
      </c>
      <c r="J120" s="136">
        <v>0.0</v>
      </c>
      <c r="K120" s="136">
        <v>0.0</v>
      </c>
      <c r="L120" s="135">
        <v>1.8767281046594058</v>
      </c>
      <c r="M120" s="134">
        <v>2.0</v>
      </c>
      <c r="N120" s="58">
        <f t="shared" ref="N120:R120" si="223">H120*$M120</f>
        <v>0</v>
      </c>
      <c r="O120" s="58">
        <f t="shared" si="223"/>
        <v>0</v>
      </c>
      <c r="P120" s="58">
        <f t="shared" si="223"/>
        <v>0</v>
      </c>
      <c r="Q120" s="58">
        <f t="shared" si="223"/>
        <v>0</v>
      </c>
      <c r="R120" s="138">
        <f t="shared" si="223"/>
        <v>3.753456209</v>
      </c>
      <c r="S120" s="194" t="str">
        <f t="shared" ref="S120:W120" si="224">N120/$G120</f>
        <v>#DIV/0!</v>
      </c>
      <c r="T120" s="60" t="str">
        <f t="shared" si="224"/>
        <v>#DIV/0!</v>
      </c>
      <c r="U120" s="60" t="str">
        <f t="shared" si="224"/>
        <v>#DIV/0!</v>
      </c>
      <c r="V120" s="60" t="str">
        <f t="shared" si="224"/>
        <v>#DIV/0!</v>
      </c>
      <c r="W120" s="61" t="str">
        <f t="shared" si="224"/>
        <v>#DIV/0!</v>
      </c>
      <c r="Y120" s="203">
        <v>1799.729</v>
      </c>
    </row>
    <row r="121" ht="15.75" customHeight="1">
      <c r="A121" s="154"/>
      <c r="B121" s="130" t="s">
        <v>125</v>
      </c>
      <c r="C121" s="155">
        <v>43985.0</v>
      </c>
      <c r="D121" s="163"/>
      <c r="E121" s="201">
        <v>2.0</v>
      </c>
      <c r="F121" s="204"/>
      <c r="G121" s="205"/>
      <c r="H121" s="136">
        <v>0.0</v>
      </c>
      <c r="I121" s="136">
        <v>0.0</v>
      </c>
      <c r="J121" s="136">
        <v>0.0</v>
      </c>
      <c r="K121" s="136">
        <v>0.0</v>
      </c>
      <c r="L121" s="158">
        <v>0.0</v>
      </c>
      <c r="M121" s="134">
        <v>2.0</v>
      </c>
      <c r="N121" s="58">
        <f t="shared" ref="N121:R121" si="225">H121*$M121</f>
        <v>0</v>
      </c>
      <c r="O121" s="58">
        <f t="shared" si="225"/>
        <v>0</v>
      </c>
      <c r="P121" s="58">
        <f t="shared" si="225"/>
        <v>0</v>
      </c>
      <c r="Q121" s="58">
        <f t="shared" si="225"/>
        <v>0</v>
      </c>
      <c r="R121" s="138">
        <f t="shared" si="225"/>
        <v>0</v>
      </c>
      <c r="S121" s="194" t="str">
        <f t="shared" ref="S121:W121" si="226">N121/$G121</f>
        <v>#DIV/0!</v>
      </c>
      <c r="T121" s="60" t="str">
        <f t="shared" si="226"/>
        <v>#DIV/0!</v>
      </c>
      <c r="U121" s="60" t="str">
        <f t="shared" si="226"/>
        <v>#DIV/0!</v>
      </c>
      <c r="V121" s="60" t="str">
        <f t="shared" si="226"/>
        <v>#DIV/0!</v>
      </c>
      <c r="W121" s="61" t="str">
        <f t="shared" si="226"/>
        <v>#DIV/0!</v>
      </c>
      <c r="Y121" s="202"/>
    </row>
    <row r="122" ht="15.75" customHeight="1">
      <c r="A122" s="154"/>
      <c r="B122" s="130" t="s">
        <v>124</v>
      </c>
      <c r="C122" s="155">
        <v>43985.0</v>
      </c>
      <c r="D122" s="163"/>
      <c r="E122" s="201">
        <v>2.0</v>
      </c>
      <c r="F122" s="204"/>
      <c r="G122" s="205"/>
      <c r="H122" s="136">
        <v>0.0</v>
      </c>
      <c r="I122" s="136">
        <v>0.0</v>
      </c>
      <c r="J122" s="136">
        <v>0.0</v>
      </c>
      <c r="K122" s="136">
        <v>0.0</v>
      </c>
      <c r="L122" s="158">
        <v>0.0</v>
      </c>
      <c r="M122" s="134">
        <v>2.0</v>
      </c>
      <c r="N122" s="58">
        <f t="shared" ref="N122:R122" si="227">H122*$M122</f>
        <v>0</v>
      </c>
      <c r="O122" s="58">
        <f t="shared" si="227"/>
        <v>0</v>
      </c>
      <c r="P122" s="58">
        <f t="shared" si="227"/>
        <v>0</v>
      </c>
      <c r="Q122" s="58">
        <f t="shared" si="227"/>
        <v>0</v>
      </c>
      <c r="R122" s="138">
        <f t="shared" si="227"/>
        <v>0</v>
      </c>
      <c r="S122" s="194" t="str">
        <f t="shared" ref="S122:W122" si="228">N122/$G122</f>
        <v>#DIV/0!</v>
      </c>
      <c r="T122" s="60" t="str">
        <f t="shared" si="228"/>
        <v>#DIV/0!</v>
      </c>
      <c r="U122" s="60" t="str">
        <f t="shared" si="228"/>
        <v>#DIV/0!</v>
      </c>
      <c r="V122" s="60" t="str">
        <f t="shared" si="228"/>
        <v>#DIV/0!</v>
      </c>
      <c r="W122" s="61" t="str">
        <f t="shared" si="228"/>
        <v>#DIV/0!</v>
      </c>
      <c r="Y122" s="203"/>
    </row>
    <row r="123" ht="15.75" customHeight="1">
      <c r="A123" s="154"/>
      <c r="B123" s="130" t="s">
        <v>125</v>
      </c>
      <c r="C123" s="155">
        <v>43990.0</v>
      </c>
      <c r="D123" s="163"/>
      <c r="E123" s="201">
        <v>2.0</v>
      </c>
      <c r="F123" s="204"/>
      <c r="G123" s="205"/>
      <c r="H123" s="136">
        <v>0.0</v>
      </c>
      <c r="I123" s="136">
        <v>0.0</v>
      </c>
      <c r="J123" s="136">
        <v>0.0</v>
      </c>
      <c r="K123" s="136">
        <v>0.0</v>
      </c>
      <c r="L123" s="135">
        <v>0.5687020686988464</v>
      </c>
      <c r="M123" s="134">
        <v>2.0</v>
      </c>
      <c r="N123" s="58">
        <f t="shared" ref="N123:R123" si="229">H123*$M123</f>
        <v>0</v>
      </c>
      <c r="O123" s="58">
        <f t="shared" si="229"/>
        <v>0</v>
      </c>
      <c r="P123" s="58">
        <f t="shared" si="229"/>
        <v>0</v>
      </c>
      <c r="Q123" s="58">
        <f t="shared" si="229"/>
        <v>0</v>
      </c>
      <c r="R123" s="138">
        <f t="shared" si="229"/>
        <v>1.137404137</v>
      </c>
      <c r="S123" s="194" t="str">
        <f t="shared" ref="S123:W123" si="230">N123/$G123</f>
        <v>#DIV/0!</v>
      </c>
      <c r="T123" s="60" t="str">
        <f t="shared" si="230"/>
        <v>#DIV/0!</v>
      </c>
      <c r="U123" s="60" t="str">
        <f t="shared" si="230"/>
        <v>#DIV/0!</v>
      </c>
      <c r="V123" s="60" t="str">
        <f t="shared" si="230"/>
        <v>#DIV/0!</v>
      </c>
      <c r="W123" s="61" t="str">
        <f t="shared" si="230"/>
        <v>#DIV/0!</v>
      </c>
      <c r="Y123" s="203">
        <v>516.519</v>
      </c>
    </row>
    <row r="124" ht="15.75" customHeight="1">
      <c r="A124" s="154"/>
      <c r="B124" s="130" t="s">
        <v>124</v>
      </c>
      <c r="C124" s="155">
        <v>43990.0</v>
      </c>
      <c r="D124" s="163"/>
      <c r="E124" s="201">
        <v>2.0</v>
      </c>
      <c r="F124" s="204"/>
      <c r="G124" s="205"/>
      <c r="H124" s="136">
        <v>0.0</v>
      </c>
      <c r="I124" s="136">
        <v>0.0</v>
      </c>
      <c r="J124" s="136">
        <v>0.0</v>
      </c>
      <c r="K124" s="136">
        <v>0.0</v>
      </c>
      <c r="L124" s="135">
        <v>0.42944770251981695</v>
      </c>
      <c r="M124" s="134">
        <v>2.0</v>
      </c>
      <c r="N124" s="58">
        <f t="shared" ref="N124:R124" si="231">H124*$M124</f>
        <v>0</v>
      </c>
      <c r="O124" s="58">
        <f t="shared" si="231"/>
        <v>0</v>
      </c>
      <c r="P124" s="58">
        <f t="shared" si="231"/>
        <v>0</v>
      </c>
      <c r="Q124" s="58">
        <f t="shared" si="231"/>
        <v>0</v>
      </c>
      <c r="R124" s="138">
        <f t="shared" si="231"/>
        <v>0.858895405</v>
      </c>
      <c r="S124" s="194" t="str">
        <f t="shared" ref="S124:W124" si="232">N124/$G124</f>
        <v>#DIV/0!</v>
      </c>
      <c r="T124" s="60" t="str">
        <f t="shared" si="232"/>
        <v>#DIV/0!</v>
      </c>
      <c r="U124" s="60" t="str">
        <f t="shared" si="232"/>
        <v>#DIV/0!</v>
      </c>
      <c r="V124" s="60" t="str">
        <f t="shared" si="232"/>
        <v>#DIV/0!</v>
      </c>
      <c r="W124" s="61" t="str">
        <f t="shared" si="232"/>
        <v>#DIV/0!</v>
      </c>
      <c r="Y124" s="203">
        <v>426.469</v>
      </c>
    </row>
    <row r="125" ht="15.75" customHeight="1">
      <c r="A125" s="154"/>
      <c r="B125" s="130" t="s">
        <v>123</v>
      </c>
      <c r="C125" s="155">
        <v>43992.0</v>
      </c>
      <c r="D125" s="163"/>
      <c r="E125" s="201">
        <v>4.0</v>
      </c>
      <c r="F125" s="204"/>
      <c r="G125" s="205"/>
      <c r="H125" s="136">
        <v>0.0</v>
      </c>
      <c r="I125" s="135">
        <v>0.1389546858908342</v>
      </c>
      <c r="J125" s="136">
        <v>0.0</v>
      </c>
      <c r="K125" s="136">
        <v>0.0</v>
      </c>
      <c r="L125" s="135">
        <v>0.7759914932010054</v>
      </c>
      <c r="M125" s="134">
        <v>2.0</v>
      </c>
      <c r="N125" s="58">
        <f t="shared" ref="N125:R125" si="233">H125*$M125</f>
        <v>0</v>
      </c>
      <c r="O125" s="58">
        <f t="shared" si="233"/>
        <v>0.2779093718</v>
      </c>
      <c r="P125" s="58">
        <f t="shared" si="233"/>
        <v>0</v>
      </c>
      <c r="Q125" s="58">
        <f t="shared" si="233"/>
        <v>0</v>
      </c>
      <c r="R125" s="138">
        <f t="shared" si="233"/>
        <v>1.551982986</v>
      </c>
      <c r="S125" s="194" t="str">
        <f t="shared" ref="S125:W125" si="234">N125/$G125</f>
        <v>#DIV/0!</v>
      </c>
      <c r="T125" s="60" t="str">
        <f t="shared" si="234"/>
        <v>#DIV/0!</v>
      </c>
      <c r="U125" s="60" t="str">
        <f t="shared" si="234"/>
        <v>#DIV/0!</v>
      </c>
      <c r="V125" s="60" t="str">
        <f t="shared" si="234"/>
        <v>#DIV/0!</v>
      </c>
      <c r="W125" s="61" t="str">
        <f t="shared" si="234"/>
        <v>#DIV/0!</v>
      </c>
      <c r="Y125" s="203">
        <v>980.128</v>
      </c>
    </row>
    <row r="126" ht="15.75" customHeight="1">
      <c r="A126" s="154"/>
      <c r="B126" s="130" t="s">
        <v>126</v>
      </c>
      <c r="C126" s="155">
        <v>43992.0</v>
      </c>
      <c r="D126" s="163"/>
      <c r="E126" s="201">
        <v>4.0</v>
      </c>
      <c r="F126" s="204"/>
      <c r="G126" s="205"/>
      <c r="H126" s="136">
        <v>0.0</v>
      </c>
      <c r="I126" s="135">
        <v>0.10418155933846247</v>
      </c>
      <c r="J126" s="136">
        <v>0.0</v>
      </c>
      <c r="K126" s="136">
        <v>0.0</v>
      </c>
      <c r="L126" s="135">
        <v>1.4743687568473285</v>
      </c>
      <c r="M126" s="134">
        <v>2.0</v>
      </c>
      <c r="N126" s="58">
        <f t="shared" ref="N126:R126" si="235">H126*$M126</f>
        <v>0</v>
      </c>
      <c r="O126" s="58">
        <f t="shared" si="235"/>
        <v>0.2083631187</v>
      </c>
      <c r="P126" s="58">
        <f t="shared" si="235"/>
        <v>0</v>
      </c>
      <c r="Q126" s="58">
        <f t="shared" si="235"/>
        <v>0</v>
      </c>
      <c r="R126" s="138">
        <f t="shared" si="235"/>
        <v>2.948737514</v>
      </c>
      <c r="S126" s="194" t="str">
        <f t="shared" ref="S126:W126" si="236">N126/$G126</f>
        <v>#DIV/0!</v>
      </c>
      <c r="T126" s="60" t="str">
        <f t="shared" si="236"/>
        <v>#DIV/0!</v>
      </c>
      <c r="U126" s="60" t="str">
        <f t="shared" si="236"/>
        <v>#DIV/0!</v>
      </c>
      <c r="V126" s="60" t="str">
        <f t="shared" si="236"/>
        <v>#DIV/0!</v>
      </c>
      <c r="W126" s="61" t="str">
        <f t="shared" si="236"/>
        <v>#DIV/0!</v>
      </c>
      <c r="Y126" s="203">
        <v>1685.498</v>
      </c>
    </row>
    <row r="127" ht="15.75" customHeight="1">
      <c r="A127" s="154"/>
      <c r="B127" s="130" t="s">
        <v>127</v>
      </c>
      <c r="C127" s="155">
        <v>43992.0</v>
      </c>
      <c r="D127" s="163"/>
      <c r="E127" s="201">
        <v>4.0</v>
      </c>
      <c r="F127" s="204"/>
      <c r="G127" s="205"/>
      <c r="H127" s="206">
        <v>0.18314598321342926</v>
      </c>
      <c r="I127" s="135">
        <v>0.16476191918579997</v>
      </c>
      <c r="J127" s="136">
        <v>0.0</v>
      </c>
      <c r="K127" s="136">
        <v>0.0</v>
      </c>
      <c r="L127" s="135">
        <v>1.785126635303216</v>
      </c>
      <c r="M127" s="134">
        <v>2.0</v>
      </c>
      <c r="N127" s="58">
        <f t="shared" ref="N127:R127" si="237">H127*$M127</f>
        <v>0.3662919664</v>
      </c>
      <c r="O127" s="58">
        <f t="shared" si="237"/>
        <v>0.3295238384</v>
      </c>
      <c r="P127" s="58">
        <f t="shared" si="237"/>
        <v>0</v>
      </c>
      <c r="Q127" s="58">
        <f t="shared" si="237"/>
        <v>0</v>
      </c>
      <c r="R127" s="138">
        <f t="shared" si="237"/>
        <v>3.570253271</v>
      </c>
      <c r="S127" s="194" t="str">
        <f t="shared" ref="S127:W127" si="238">N127/$G127</f>
        <v>#DIV/0!</v>
      </c>
      <c r="T127" s="60" t="str">
        <f t="shared" si="238"/>
        <v>#DIV/0!</v>
      </c>
      <c r="U127" s="60" t="str">
        <f t="shared" si="238"/>
        <v>#DIV/0!</v>
      </c>
      <c r="V127" s="60" t="str">
        <f t="shared" si="238"/>
        <v>#DIV/0!</v>
      </c>
      <c r="W127" s="61" t="str">
        <f t="shared" si="238"/>
        <v>#DIV/0!</v>
      </c>
      <c r="Y127" s="203">
        <v>2966.965</v>
      </c>
    </row>
    <row r="128" ht="15.75" customHeight="1">
      <c r="A128" s="154"/>
      <c r="B128" s="130" t="s">
        <v>125</v>
      </c>
      <c r="C128" s="155">
        <v>43997.0</v>
      </c>
      <c r="D128" s="163"/>
      <c r="E128" s="201">
        <v>2.0</v>
      </c>
      <c r="F128" s="204"/>
      <c r="G128" s="205"/>
      <c r="H128" s="206">
        <v>0.6118244689962316</v>
      </c>
      <c r="I128" s="135">
        <v>0.588672987217544</v>
      </c>
      <c r="J128" s="136">
        <v>0.0</v>
      </c>
      <c r="K128" s="136">
        <v>0.0</v>
      </c>
      <c r="L128" s="135">
        <v>6.490759169954699</v>
      </c>
      <c r="M128" s="134">
        <v>2.0</v>
      </c>
      <c r="N128" s="58">
        <f t="shared" ref="N128:R128" si="239">H128*$M128</f>
        <v>1.223648938</v>
      </c>
      <c r="O128" s="58">
        <f t="shared" si="239"/>
        <v>1.177345974</v>
      </c>
      <c r="P128" s="58">
        <f t="shared" si="239"/>
        <v>0</v>
      </c>
      <c r="Q128" s="58">
        <f t="shared" si="239"/>
        <v>0</v>
      </c>
      <c r="R128" s="138">
        <f t="shared" si="239"/>
        <v>12.98151834</v>
      </c>
      <c r="S128" s="194" t="str">
        <f t="shared" ref="S128:W128" si="240">N128/$G128</f>
        <v>#DIV/0!</v>
      </c>
      <c r="T128" s="60" t="str">
        <f t="shared" si="240"/>
        <v>#DIV/0!</v>
      </c>
      <c r="U128" s="60" t="str">
        <f t="shared" si="240"/>
        <v>#DIV/0!</v>
      </c>
      <c r="V128" s="60" t="str">
        <f t="shared" si="240"/>
        <v>#DIV/0!</v>
      </c>
      <c r="W128" s="61" t="str">
        <f t="shared" si="240"/>
        <v>#DIV/0!</v>
      </c>
      <c r="Y128" s="203">
        <v>4758.808</v>
      </c>
    </row>
    <row r="129" ht="15.75" customHeight="1">
      <c r="A129" s="154"/>
      <c r="B129" s="130" t="s">
        <v>124</v>
      </c>
      <c r="C129" s="155">
        <v>43997.0</v>
      </c>
      <c r="D129" s="163"/>
      <c r="E129" s="201">
        <v>2.0</v>
      </c>
      <c r="F129" s="204"/>
      <c r="G129" s="205"/>
      <c r="H129" s="206">
        <v>1.4325999914354228</v>
      </c>
      <c r="I129" s="135">
        <v>1.9428560610650032</v>
      </c>
      <c r="J129" s="136">
        <v>0.0</v>
      </c>
      <c r="K129" s="136">
        <v>0.0</v>
      </c>
      <c r="L129" s="135">
        <v>13.765587560386475</v>
      </c>
      <c r="M129" s="134">
        <v>2.0</v>
      </c>
      <c r="N129" s="58">
        <f t="shared" ref="N129:R129" si="241">H129*$M129</f>
        <v>2.865199983</v>
      </c>
      <c r="O129" s="58">
        <f t="shared" si="241"/>
        <v>3.885712122</v>
      </c>
      <c r="P129" s="58">
        <f t="shared" si="241"/>
        <v>0</v>
      </c>
      <c r="Q129" s="58">
        <f t="shared" si="241"/>
        <v>0</v>
      </c>
      <c r="R129" s="138">
        <f t="shared" si="241"/>
        <v>27.53117512</v>
      </c>
      <c r="S129" s="194" t="str">
        <f t="shared" ref="S129:W129" si="242">N129/$G129</f>
        <v>#DIV/0!</v>
      </c>
      <c r="T129" s="60" t="str">
        <f t="shared" si="242"/>
        <v>#DIV/0!</v>
      </c>
      <c r="U129" s="60" t="str">
        <f t="shared" si="242"/>
        <v>#DIV/0!</v>
      </c>
      <c r="V129" s="60" t="str">
        <f t="shared" si="242"/>
        <v>#DIV/0!</v>
      </c>
      <c r="W129" s="61" t="str">
        <f t="shared" si="242"/>
        <v>#DIV/0!</v>
      </c>
      <c r="Y129" s="203">
        <v>19152.119</v>
      </c>
    </row>
    <row r="130" ht="15.75" customHeight="1">
      <c r="A130" s="154"/>
      <c r="B130" s="130" t="s">
        <v>127</v>
      </c>
      <c r="C130" s="155">
        <v>43997.0</v>
      </c>
      <c r="D130" s="163"/>
      <c r="E130" s="201">
        <v>4.0</v>
      </c>
      <c r="F130" s="204"/>
      <c r="G130" s="205"/>
      <c r="H130" s="136">
        <v>0.0</v>
      </c>
      <c r="I130" s="136">
        <v>0.0</v>
      </c>
      <c r="J130" s="136">
        <v>0.0</v>
      </c>
      <c r="K130" s="136">
        <v>0.0</v>
      </c>
      <c r="L130" s="135">
        <v>0.1730618031836051</v>
      </c>
      <c r="M130" s="134">
        <v>2.0</v>
      </c>
      <c r="N130" s="58">
        <f t="shared" ref="N130:R130" si="243">H130*$M130</f>
        <v>0</v>
      </c>
      <c r="O130" s="58">
        <f t="shared" si="243"/>
        <v>0</v>
      </c>
      <c r="P130" s="58">
        <f t="shared" si="243"/>
        <v>0</v>
      </c>
      <c r="Q130" s="58">
        <f t="shared" si="243"/>
        <v>0</v>
      </c>
      <c r="R130" s="138">
        <f t="shared" si="243"/>
        <v>0.3461236064</v>
      </c>
      <c r="S130" s="194" t="str">
        <f t="shared" ref="S130:W130" si="244">N130/$G130</f>
        <v>#DIV/0!</v>
      </c>
      <c r="T130" s="60" t="str">
        <f t="shared" si="244"/>
        <v>#DIV/0!</v>
      </c>
      <c r="U130" s="60" t="str">
        <f t="shared" si="244"/>
        <v>#DIV/0!</v>
      </c>
      <c r="V130" s="60" t="str">
        <f t="shared" si="244"/>
        <v>#DIV/0!</v>
      </c>
      <c r="W130" s="61" t="str">
        <f t="shared" si="244"/>
        <v>#DIV/0!</v>
      </c>
      <c r="Y130" s="202"/>
    </row>
    <row r="131" ht="15.75" customHeight="1">
      <c r="A131" s="154"/>
      <c r="B131" s="130" t="s">
        <v>127</v>
      </c>
      <c r="C131" s="155">
        <v>43997.0</v>
      </c>
      <c r="D131" s="163"/>
      <c r="E131" s="201">
        <v>4.0</v>
      </c>
      <c r="F131" s="204"/>
      <c r="G131" s="205"/>
      <c r="H131" s="136">
        <v>0.0</v>
      </c>
      <c r="I131" s="136">
        <v>0.0</v>
      </c>
      <c r="J131" s="136">
        <v>0.0</v>
      </c>
      <c r="K131" s="136">
        <v>0.0</v>
      </c>
      <c r="L131" s="135">
        <v>0.5996822839466391</v>
      </c>
      <c r="M131" s="134">
        <v>2.0</v>
      </c>
      <c r="N131" s="58">
        <f t="shared" ref="N131:R131" si="245">H131*$M131</f>
        <v>0</v>
      </c>
      <c r="O131" s="58">
        <f t="shared" si="245"/>
        <v>0</v>
      </c>
      <c r="P131" s="58">
        <f t="shared" si="245"/>
        <v>0</v>
      </c>
      <c r="Q131" s="58">
        <f t="shared" si="245"/>
        <v>0</v>
      </c>
      <c r="R131" s="138">
        <f t="shared" si="245"/>
        <v>1.199364568</v>
      </c>
      <c r="S131" s="194" t="str">
        <f t="shared" ref="S131:W131" si="246">N131/$G131</f>
        <v>#DIV/0!</v>
      </c>
      <c r="T131" s="60" t="str">
        <f t="shared" si="246"/>
        <v>#DIV/0!</v>
      </c>
      <c r="U131" s="60" t="str">
        <f t="shared" si="246"/>
        <v>#DIV/0!</v>
      </c>
      <c r="V131" s="60" t="str">
        <f t="shared" si="246"/>
        <v>#DIV/0!</v>
      </c>
      <c r="W131" s="61" t="str">
        <f t="shared" si="246"/>
        <v>#DIV/0!</v>
      </c>
      <c r="Y131" s="203">
        <v>650.428</v>
      </c>
    </row>
    <row r="132" ht="15.75" customHeight="1">
      <c r="A132" s="154"/>
      <c r="B132" s="130" t="s">
        <v>123</v>
      </c>
      <c r="C132" s="155">
        <v>43999.0</v>
      </c>
      <c r="D132" s="163"/>
      <c r="E132" s="201">
        <v>4.0</v>
      </c>
      <c r="F132" s="204"/>
      <c r="G132" s="205"/>
      <c r="H132" s="206">
        <v>0.1790885149023638</v>
      </c>
      <c r="I132" s="135">
        <v>0.16950990488883502</v>
      </c>
      <c r="J132" s="136">
        <v>0.0</v>
      </c>
      <c r="K132" s="136">
        <v>0.0</v>
      </c>
      <c r="L132" s="135">
        <v>0.6085776889862732</v>
      </c>
      <c r="M132" s="134">
        <v>2.0</v>
      </c>
      <c r="N132" s="58">
        <f t="shared" ref="N132:R132" si="247">H132*$M132</f>
        <v>0.3581770298</v>
      </c>
      <c r="O132" s="58">
        <f t="shared" si="247"/>
        <v>0.3390198098</v>
      </c>
      <c r="P132" s="58">
        <f t="shared" si="247"/>
        <v>0</v>
      </c>
      <c r="Q132" s="58">
        <f t="shared" si="247"/>
        <v>0</v>
      </c>
      <c r="R132" s="138">
        <f t="shared" si="247"/>
        <v>1.217155378</v>
      </c>
      <c r="S132" s="194" t="str">
        <f t="shared" ref="S132:W132" si="248">N132/$G132</f>
        <v>#DIV/0!</v>
      </c>
      <c r="T132" s="60" t="str">
        <f t="shared" si="248"/>
        <v>#DIV/0!</v>
      </c>
      <c r="U132" s="60" t="str">
        <f t="shared" si="248"/>
        <v>#DIV/0!</v>
      </c>
      <c r="V132" s="60" t="str">
        <f t="shared" si="248"/>
        <v>#DIV/0!</v>
      </c>
      <c r="W132" s="61" t="str">
        <f t="shared" si="248"/>
        <v>#DIV/0!</v>
      </c>
      <c r="Y132" s="203">
        <v>504.714</v>
      </c>
    </row>
    <row r="133" ht="15.75" customHeight="1">
      <c r="A133" s="154"/>
      <c r="B133" s="130" t="s">
        <v>125</v>
      </c>
      <c r="C133" s="155">
        <v>44004.0</v>
      </c>
      <c r="D133" s="163"/>
      <c r="E133" s="201">
        <v>2.0</v>
      </c>
      <c r="F133" s="204"/>
      <c r="G133" s="205"/>
      <c r="H133" s="136">
        <v>0.0</v>
      </c>
      <c r="I133" s="136">
        <v>0.0</v>
      </c>
      <c r="J133" s="136">
        <v>0.0</v>
      </c>
      <c r="K133" s="136">
        <v>0.0</v>
      </c>
      <c r="L133" s="158">
        <v>0.0</v>
      </c>
      <c r="M133" s="134">
        <v>2.0</v>
      </c>
      <c r="N133" s="58">
        <f t="shared" ref="N133:R133" si="249">H133*$M133</f>
        <v>0</v>
      </c>
      <c r="O133" s="58">
        <f t="shared" si="249"/>
        <v>0</v>
      </c>
      <c r="P133" s="58">
        <f t="shared" si="249"/>
        <v>0</v>
      </c>
      <c r="Q133" s="58">
        <f t="shared" si="249"/>
        <v>0</v>
      </c>
      <c r="R133" s="138">
        <f t="shared" si="249"/>
        <v>0</v>
      </c>
      <c r="S133" s="194" t="str">
        <f t="shared" ref="S133:W133" si="250">N133/$G133</f>
        <v>#DIV/0!</v>
      </c>
      <c r="T133" s="60" t="str">
        <f t="shared" si="250"/>
        <v>#DIV/0!</v>
      </c>
      <c r="U133" s="60" t="str">
        <f t="shared" si="250"/>
        <v>#DIV/0!</v>
      </c>
      <c r="V133" s="60" t="str">
        <f t="shared" si="250"/>
        <v>#DIV/0!</v>
      </c>
      <c r="W133" s="61" t="str">
        <f t="shared" si="250"/>
        <v>#DIV/0!</v>
      </c>
      <c r="Y133" s="202"/>
    </row>
    <row r="134" ht="15.75" customHeight="1">
      <c r="A134" s="154"/>
      <c r="B134" s="130" t="s">
        <v>124</v>
      </c>
      <c r="C134" s="155">
        <v>44004.0</v>
      </c>
      <c r="D134" s="163"/>
      <c r="E134" s="201">
        <v>2.0</v>
      </c>
      <c r="F134" s="204"/>
      <c r="G134" s="205"/>
      <c r="H134" s="136">
        <v>0.0</v>
      </c>
      <c r="I134" s="136">
        <v>0.0</v>
      </c>
      <c r="J134" s="136">
        <v>0.0</v>
      </c>
      <c r="K134" s="136">
        <v>0.0</v>
      </c>
      <c r="L134" s="135">
        <v>0.6538287040020623</v>
      </c>
      <c r="M134" s="134">
        <v>2.0</v>
      </c>
      <c r="N134" s="58">
        <f t="shared" ref="N134:R134" si="251">H134*$M134</f>
        <v>0</v>
      </c>
      <c r="O134" s="58">
        <f t="shared" si="251"/>
        <v>0</v>
      </c>
      <c r="P134" s="58">
        <f t="shared" si="251"/>
        <v>0</v>
      </c>
      <c r="Q134" s="58">
        <f t="shared" si="251"/>
        <v>0</v>
      </c>
      <c r="R134" s="138">
        <f t="shared" si="251"/>
        <v>1.307657408</v>
      </c>
      <c r="S134" s="194" t="str">
        <f t="shared" ref="S134:W134" si="252">N134/$G134</f>
        <v>#DIV/0!</v>
      </c>
      <c r="T134" s="60" t="str">
        <f t="shared" si="252"/>
        <v>#DIV/0!</v>
      </c>
      <c r="U134" s="60" t="str">
        <f t="shared" si="252"/>
        <v>#DIV/0!</v>
      </c>
      <c r="V134" s="60" t="str">
        <f t="shared" si="252"/>
        <v>#DIV/0!</v>
      </c>
      <c r="W134" s="61" t="str">
        <f t="shared" si="252"/>
        <v>#DIV/0!</v>
      </c>
      <c r="Y134" s="203">
        <v>430.282</v>
      </c>
    </row>
    <row r="135" ht="15.75" customHeight="1">
      <c r="A135" s="154"/>
      <c r="B135" s="130" t="s">
        <v>123</v>
      </c>
      <c r="C135" s="155">
        <v>44006.0</v>
      </c>
      <c r="D135" s="163"/>
      <c r="E135" s="201">
        <v>4.0</v>
      </c>
      <c r="F135" s="204"/>
      <c r="G135" s="205"/>
      <c r="H135" s="136">
        <v>0.0</v>
      </c>
      <c r="I135" s="136">
        <v>0.0</v>
      </c>
      <c r="J135" s="136">
        <v>0.0</v>
      </c>
      <c r="K135" s="136">
        <v>0.0</v>
      </c>
      <c r="L135" s="135">
        <v>0.22280724366823484</v>
      </c>
      <c r="M135" s="134">
        <v>2.0</v>
      </c>
      <c r="N135" s="58">
        <f t="shared" ref="N135:R135" si="253">H135*$M135</f>
        <v>0</v>
      </c>
      <c r="O135" s="58">
        <f t="shared" si="253"/>
        <v>0</v>
      </c>
      <c r="P135" s="58">
        <f t="shared" si="253"/>
        <v>0</v>
      </c>
      <c r="Q135" s="58">
        <f t="shared" si="253"/>
        <v>0</v>
      </c>
      <c r="R135" s="138">
        <f t="shared" si="253"/>
        <v>0.4456144873</v>
      </c>
      <c r="S135" s="194" t="str">
        <f t="shared" ref="S135:W135" si="254">N135/$G135</f>
        <v>#DIV/0!</v>
      </c>
      <c r="T135" s="60" t="str">
        <f t="shared" si="254"/>
        <v>#DIV/0!</v>
      </c>
      <c r="U135" s="60" t="str">
        <f t="shared" si="254"/>
        <v>#DIV/0!</v>
      </c>
      <c r="V135" s="60" t="str">
        <f t="shared" si="254"/>
        <v>#DIV/0!</v>
      </c>
      <c r="W135" s="61" t="str">
        <f t="shared" si="254"/>
        <v>#DIV/0!</v>
      </c>
      <c r="Y135" s="202"/>
    </row>
    <row r="136" ht="15.75" customHeight="1">
      <c r="A136" s="154"/>
      <c r="B136" s="130" t="s">
        <v>126</v>
      </c>
      <c r="C136" s="155">
        <v>44006.0</v>
      </c>
      <c r="D136" s="163"/>
      <c r="E136" s="201">
        <v>4.0</v>
      </c>
      <c r="F136" s="204"/>
      <c r="G136" s="205"/>
      <c r="H136" s="206">
        <v>5.288650865022268</v>
      </c>
      <c r="I136" s="135">
        <v>4.276464530199309</v>
      </c>
      <c r="J136" s="136">
        <v>0.0</v>
      </c>
      <c r="K136" s="136">
        <v>0.0</v>
      </c>
      <c r="L136" s="135">
        <v>49.42188224637681</v>
      </c>
      <c r="M136" s="134">
        <v>2.0</v>
      </c>
      <c r="N136" s="58">
        <f t="shared" ref="N136:R136" si="255">H136*$M136</f>
        <v>10.57730173</v>
      </c>
      <c r="O136" s="58">
        <f t="shared" si="255"/>
        <v>8.55292906</v>
      </c>
      <c r="P136" s="58">
        <f t="shared" si="255"/>
        <v>0</v>
      </c>
      <c r="Q136" s="58">
        <f t="shared" si="255"/>
        <v>0</v>
      </c>
      <c r="R136" s="138">
        <f t="shared" si="255"/>
        <v>98.84376449</v>
      </c>
      <c r="S136" s="194" t="str">
        <f t="shared" ref="S136:W136" si="256">N136/$G136</f>
        <v>#DIV/0!</v>
      </c>
      <c r="T136" s="60" t="str">
        <f t="shared" si="256"/>
        <v>#DIV/0!</v>
      </c>
      <c r="U136" s="60" t="str">
        <f t="shared" si="256"/>
        <v>#DIV/0!</v>
      </c>
      <c r="V136" s="60" t="str">
        <f t="shared" si="256"/>
        <v>#DIV/0!</v>
      </c>
      <c r="W136" s="61" t="str">
        <f t="shared" si="256"/>
        <v>#DIV/0!</v>
      </c>
      <c r="Y136" s="203">
        <v>48809.844</v>
      </c>
    </row>
    <row r="137" ht="15.75" customHeight="1">
      <c r="A137" s="154"/>
      <c r="B137" s="130" t="s">
        <v>127</v>
      </c>
      <c r="C137" s="155">
        <v>44006.0</v>
      </c>
      <c r="D137" s="163"/>
      <c r="E137" s="201">
        <v>4.0</v>
      </c>
      <c r="F137" s="204"/>
      <c r="G137" s="205"/>
      <c r="H137" s="206">
        <v>0.27821278691332646</v>
      </c>
      <c r="I137" s="135">
        <v>0.154152783667535</v>
      </c>
      <c r="J137" s="136">
        <v>0.0</v>
      </c>
      <c r="K137" s="136">
        <v>0.0</v>
      </c>
      <c r="L137" s="135">
        <v>1.7894386801572468</v>
      </c>
      <c r="M137" s="134">
        <v>2.0</v>
      </c>
      <c r="N137" s="58">
        <f t="shared" ref="N137:R137" si="257">H137*$M137</f>
        <v>0.5564255738</v>
      </c>
      <c r="O137" s="58">
        <f t="shared" si="257"/>
        <v>0.3083055673</v>
      </c>
      <c r="P137" s="58">
        <f t="shared" si="257"/>
        <v>0</v>
      </c>
      <c r="Q137" s="58">
        <f t="shared" si="257"/>
        <v>0</v>
      </c>
      <c r="R137" s="138">
        <f t="shared" si="257"/>
        <v>3.57887736</v>
      </c>
      <c r="S137" s="194" t="str">
        <f t="shared" ref="S137:W137" si="258">N137/$G137</f>
        <v>#DIV/0!</v>
      </c>
      <c r="T137" s="60" t="str">
        <f t="shared" si="258"/>
        <v>#DIV/0!</v>
      </c>
      <c r="U137" s="60" t="str">
        <f t="shared" si="258"/>
        <v>#DIV/0!</v>
      </c>
      <c r="V137" s="60" t="str">
        <f t="shared" si="258"/>
        <v>#DIV/0!</v>
      </c>
      <c r="W137" s="61" t="str">
        <f t="shared" si="258"/>
        <v>#DIV/0!</v>
      </c>
      <c r="Y137" s="203">
        <v>1014.313</v>
      </c>
    </row>
    <row r="138" ht="15.75" customHeight="1">
      <c r="A138" s="154"/>
      <c r="B138" s="130" t="s">
        <v>126</v>
      </c>
      <c r="C138" s="155">
        <v>44011.0</v>
      </c>
      <c r="D138" s="163"/>
      <c r="E138" s="201">
        <v>4.0</v>
      </c>
      <c r="F138" s="204"/>
      <c r="G138" s="205"/>
      <c r="H138" s="206">
        <v>0.6487377954779033</v>
      </c>
      <c r="I138" s="135">
        <v>0.35763463984976074</v>
      </c>
      <c r="J138" s="136">
        <v>0.0</v>
      </c>
      <c r="K138" s="136">
        <v>0.0</v>
      </c>
      <c r="L138" s="135">
        <v>3.742999415461055</v>
      </c>
      <c r="M138" s="134">
        <v>2.0</v>
      </c>
      <c r="N138" s="58">
        <f t="shared" ref="N138:R138" si="259">H138*$M138</f>
        <v>1.297475591</v>
      </c>
      <c r="O138" s="58">
        <f t="shared" si="259"/>
        <v>0.7152692797</v>
      </c>
      <c r="P138" s="58">
        <f t="shared" si="259"/>
        <v>0</v>
      </c>
      <c r="Q138" s="58">
        <f t="shared" si="259"/>
        <v>0</v>
      </c>
      <c r="R138" s="138">
        <f t="shared" si="259"/>
        <v>7.485998831</v>
      </c>
      <c r="S138" s="194" t="str">
        <f t="shared" ref="S138:W138" si="260">N138/$G138</f>
        <v>#DIV/0!</v>
      </c>
      <c r="T138" s="60" t="str">
        <f t="shared" si="260"/>
        <v>#DIV/0!</v>
      </c>
      <c r="U138" s="60" t="str">
        <f t="shared" si="260"/>
        <v>#DIV/0!</v>
      </c>
      <c r="V138" s="60" t="str">
        <f t="shared" si="260"/>
        <v>#DIV/0!</v>
      </c>
      <c r="W138" s="61" t="str">
        <f t="shared" si="260"/>
        <v>#DIV/0!</v>
      </c>
      <c r="Y138" s="203">
        <v>2664.609</v>
      </c>
    </row>
    <row r="139" ht="15.75" customHeight="1">
      <c r="A139" s="154"/>
      <c r="B139" s="130" t="s">
        <v>127</v>
      </c>
      <c r="C139" s="155">
        <v>44011.0</v>
      </c>
      <c r="D139" s="163"/>
      <c r="E139" s="201">
        <v>4.0</v>
      </c>
      <c r="F139" s="204"/>
      <c r="G139" s="205"/>
      <c r="H139" s="206">
        <v>0.36201717197670435</v>
      </c>
      <c r="I139" s="135">
        <v>0.2618798085660629</v>
      </c>
      <c r="J139" s="136">
        <v>0.0</v>
      </c>
      <c r="K139" s="136">
        <v>0.0</v>
      </c>
      <c r="L139" s="135">
        <v>1.9582541728426885</v>
      </c>
      <c r="M139" s="134">
        <v>2.0</v>
      </c>
      <c r="N139" s="58">
        <f t="shared" ref="N139:R139" si="261">H139*$M139</f>
        <v>0.724034344</v>
      </c>
      <c r="O139" s="58">
        <f t="shared" si="261"/>
        <v>0.5237596171</v>
      </c>
      <c r="P139" s="58">
        <f t="shared" si="261"/>
        <v>0</v>
      </c>
      <c r="Q139" s="58">
        <f t="shared" si="261"/>
        <v>0</v>
      </c>
      <c r="R139" s="138">
        <f t="shared" si="261"/>
        <v>3.916508346</v>
      </c>
      <c r="S139" s="194" t="str">
        <f t="shared" ref="S139:W139" si="262">N139/$G139</f>
        <v>#DIV/0!</v>
      </c>
      <c r="T139" s="60" t="str">
        <f t="shared" si="262"/>
        <v>#DIV/0!</v>
      </c>
      <c r="U139" s="60" t="str">
        <f t="shared" si="262"/>
        <v>#DIV/0!</v>
      </c>
      <c r="V139" s="60" t="str">
        <f t="shared" si="262"/>
        <v>#DIV/0!</v>
      </c>
      <c r="W139" s="61" t="str">
        <f t="shared" si="262"/>
        <v>#DIV/0!</v>
      </c>
      <c r="Y139" s="203">
        <v>1408.686</v>
      </c>
    </row>
    <row r="140" ht="15.75" customHeight="1">
      <c r="A140" s="154"/>
      <c r="B140" s="130" t="s">
        <v>125</v>
      </c>
      <c r="C140" s="155">
        <v>44012.0</v>
      </c>
      <c r="D140" s="163"/>
      <c r="E140" s="201">
        <v>6.0</v>
      </c>
      <c r="F140" s="204"/>
      <c r="G140" s="205"/>
      <c r="H140" s="206">
        <v>0.9615054385063377</v>
      </c>
      <c r="I140" s="135">
        <v>0.6265962924819773</v>
      </c>
      <c r="J140" s="136">
        <v>0.0</v>
      </c>
      <c r="K140" s="136">
        <v>0.0</v>
      </c>
      <c r="L140" s="135">
        <v>12.875037995031418</v>
      </c>
      <c r="M140" s="134">
        <v>2.0</v>
      </c>
      <c r="N140" s="58">
        <f t="shared" ref="N140:R140" si="263">H140*$M140</f>
        <v>1.923010877</v>
      </c>
      <c r="O140" s="58">
        <f t="shared" si="263"/>
        <v>1.253192585</v>
      </c>
      <c r="P140" s="58">
        <f t="shared" si="263"/>
        <v>0</v>
      </c>
      <c r="Q140" s="58">
        <f t="shared" si="263"/>
        <v>0</v>
      </c>
      <c r="R140" s="138">
        <f t="shared" si="263"/>
        <v>25.75007599</v>
      </c>
      <c r="S140" s="194" t="str">
        <f t="shared" ref="S140:W140" si="264">N140/$G140</f>
        <v>#DIV/0!</v>
      </c>
      <c r="T140" s="60" t="str">
        <f t="shared" si="264"/>
        <v>#DIV/0!</v>
      </c>
      <c r="U140" s="60" t="str">
        <f t="shared" si="264"/>
        <v>#DIV/0!</v>
      </c>
      <c r="V140" s="60" t="str">
        <f t="shared" si="264"/>
        <v>#DIV/0!</v>
      </c>
      <c r="W140" s="61" t="str">
        <f t="shared" si="264"/>
        <v>#DIV/0!</v>
      </c>
      <c r="Y140" s="203">
        <v>6564.98</v>
      </c>
    </row>
    <row r="141" ht="15.75" customHeight="1">
      <c r="A141" s="154"/>
      <c r="B141" s="130" t="s">
        <v>124</v>
      </c>
      <c r="C141" s="155">
        <v>44013.0</v>
      </c>
      <c r="D141" s="163"/>
      <c r="E141" s="201">
        <v>6.0</v>
      </c>
      <c r="F141" s="204"/>
      <c r="G141" s="205"/>
      <c r="H141" s="206">
        <v>0.5635309609455292</v>
      </c>
      <c r="I141" s="135">
        <v>0.5070636699581996</v>
      </c>
      <c r="J141" s="136">
        <v>0.0</v>
      </c>
      <c r="K141" s="136">
        <v>0.0</v>
      </c>
      <c r="L141" s="135">
        <v>11.10948998977057</v>
      </c>
      <c r="M141" s="134">
        <v>2.0</v>
      </c>
      <c r="N141" s="58">
        <f t="shared" ref="N141:R141" si="265">H141*$M141</f>
        <v>1.127061922</v>
      </c>
      <c r="O141" s="58">
        <f t="shared" si="265"/>
        <v>1.01412734</v>
      </c>
      <c r="P141" s="58">
        <f t="shared" si="265"/>
        <v>0</v>
      </c>
      <c r="Q141" s="58">
        <f t="shared" si="265"/>
        <v>0</v>
      </c>
      <c r="R141" s="138">
        <f t="shared" si="265"/>
        <v>22.21897998</v>
      </c>
      <c r="S141" s="194" t="str">
        <f t="shared" ref="S141:W141" si="266">N141/$G141</f>
        <v>#DIV/0!</v>
      </c>
      <c r="T141" s="60" t="str">
        <f t="shared" si="266"/>
        <v>#DIV/0!</v>
      </c>
      <c r="U141" s="60" t="str">
        <f t="shared" si="266"/>
        <v>#DIV/0!</v>
      </c>
      <c r="V141" s="60" t="str">
        <f t="shared" si="266"/>
        <v>#DIV/0!</v>
      </c>
      <c r="W141" s="61" t="str">
        <f t="shared" si="266"/>
        <v>#DIV/0!</v>
      </c>
      <c r="Y141" s="203">
        <v>6786.338</v>
      </c>
    </row>
    <row r="142" ht="15.75" customHeight="1">
      <c r="A142" s="154"/>
      <c r="B142" s="130" t="s">
        <v>123</v>
      </c>
      <c r="C142" s="155">
        <v>44018.0</v>
      </c>
      <c r="D142" s="163"/>
      <c r="E142" s="201">
        <v>4.0</v>
      </c>
      <c r="F142" s="204"/>
      <c r="G142" s="205"/>
      <c r="H142" s="136">
        <v>0.0</v>
      </c>
      <c r="I142" s="135">
        <v>0.2106818319500818</v>
      </c>
      <c r="J142" s="136">
        <v>0.0</v>
      </c>
      <c r="K142" s="136">
        <v>0.0</v>
      </c>
      <c r="L142" s="135">
        <v>0.3732783398852871</v>
      </c>
      <c r="M142" s="134">
        <v>2.0</v>
      </c>
      <c r="N142" s="58">
        <f t="shared" ref="N142:R142" si="267">H142*$M142</f>
        <v>0</v>
      </c>
      <c r="O142" s="58">
        <f t="shared" si="267"/>
        <v>0.4213636639</v>
      </c>
      <c r="P142" s="58">
        <f t="shared" si="267"/>
        <v>0</v>
      </c>
      <c r="Q142" s="58">
        <f t="shared" si="267"/>
        <v>0</v>
      </c>
      <c r="R142" s="138">
        <f t="shared" si="267"/>
        <v>0.7465566798</v>
      </c>
      <c r="S142" s="194" t="str">
        <f t="shared" ref="S142:W142" si="268">N142/$G142</f>
        <v>#DIV/0!</v>
      </c>
      <c r="T142" s="60" t="str">
        <f t="shared" si="268"/>
        <v>#DIV/0!</v>
      </c>
      <c r="U142" s="60" t="str">
        <f t="shared" si="268"/>
        <v>#DIV/0!</v>
      </c>
      <c r="V142" s="60" t="str">
        <f t="shared" si="268"/>
        <v>#DIV/0!</v>
      </c>
      <c r="W142" s="61" t="str">
        <f t="shared" si="268"/>
        <v>#DIV/0!</v>
      </c>
      <c r="Y142" s="203">
        <v>250.939</v>
      </c>
    </row>
    <row r="143" ht="15.75" customHeight="1">
      <c r="A143" s="154"/>
      <c r="B143" s="130" t="s">
        <v>126</v>
      </c>
      <c r="C143" s="155">
        <v>44018.0</v>
      </c>
      <c r="D143" s="163"/>
      <c r="E143" s="201">
        <v>4.0</v>
      </c>
      <c r="F143" s="204"/>
      <c r="G143" s="205"/>
      <c r="H143" s="136">
        <v>0.0</v>
      </c>
      <c r="I143" s="136">
        <v>0.0</v>
      </c>
      <c r="J143" s="136">
        <v>0.0</v>
      </c>
      <c r="K143" s="136">
        <v>0.0</v>
      </c>
      <c r="L143" s="135">
        <v>0.7518437842366437</v>
      </c>
      <c r="M143" s="134">
        <v>2.0</v>
      </c>
      <c r="N143" s="58">
        <f t="shared" ref="N143:R143" si="269">H143*$M143</f>
        <v>0</v>
      </c>
      <c r="O143" s="58">
        <f t="shared" si="269"/>
        <v>0</v>
      </c>
      <c r="P143" s="58">
        <f t="shared" si="269"/>
        <v>0</v>
      </c>
      <c r="Q143" s="58">
        <f t="shared" si="269"/>
        <v>0</v>
      </c>
      <c r="R143" s="138">
        <f t="shared" si="269"/>
        <v>1.503687568</v>
      </c>
      <c r="S143" s="194" t="str">
        <f t="shared" ref="S143:W143" si="270">N143/$G143</f>
        <v>#DIV/0!</v>
      </c>
      <c r="T143" s="60" t="str">
        <f t="shared" si="270"/>
        <v>#DIV/0!</v>
      </c>
      <c r="U143" s="60" t="str">
        <f t="shared" si="270"/>
        <v>#DIV/0!</v>
      </c>
      <c r="V143" s="60" t="str">
        <f t="shared" si="270"/>
        <v>#DIV/0!</v>
      </c>
      <c r="W143" s="61" t="str">
        <f t="shared" si="270"/>
        <v>#DIV/0!</v>
      </c>
      <c r="Y143" s="203">
        <v>302.015</v>
      </c>
    </row>
    <row r="144" ht="15.75" customHeight="1">
      <c r="A144" s="154"/>
      <c r="B144" s="130" t="s">
        <v>127</v>
      </c>
      <c r="C144" s="155">
        <v>44018.0</v>
      </c>
      <c r="D144" s="163"/>
      <c r="E144" s="201">
        <v>4.0</v>
      </c>
      <c r="F144" s="204"/>
      <c r="G144" s="205"/>
      <c r="H144" s="136">
        <v>0.0</v>
      </c>
      <c r="I144" s="136">
        <v>0.0</v>
      </c>
      <c r="J144" s="136">
        <v>0.0</v>
      </c>
      <c r="K144" s="136">
        <v>0.0</v>
      </c>
      <c r="L144" s="135">
        <v>0.31803570277759874</v>
      </c>
      <c r="M144" s="134">
        <v>2.0</v>
      </c>
      <c r="N144" s="58">
        <f t="shared" ref="N144:R144" si="271">H144*$M144</f>
        <v>0</v>
      </c>
      <c r="O144" s="58">
        <f t="shared" si="271"/>
        <v>0</v>
      </c>
      <c r="P144" s="58">
        <f t="shared" si="271"/>
        <v>0</v>
      </c>
      <c r="Q144" s="58">
        <f t="shared" si="271"/>
        <v>0</v>
      </c>
      <c r="R144" s="138">
        <f t="shared" si="271"/>
        <v>0.6360714056</v>
      </c>
      <c r="S144" s="194" t="str">
        <f t="shared" ref="S144:W144" si="272">N144/$G144</f>
        <v>#DIV/0!</v>
      </c>
      <c r="T144" s="60" t="str">
        <f t="shared" si="272"/>
        <v>#DIV/0!</v>
      </c>
      <c r="U144" s="60" t="str">
        <f t="shared" si="272"/>
        <v>#DIV/0!</v>
      </c>
      <c r="V144" s="60" t="str">
        <f t="shared" si="272"/>
        <v>#DIV/0!</v>
      </c>
      <c r="W144" s="61" t="str">
        <f t="shared" si="272"/>
        <v>#DIV/0!</v>
      </c>
      <c r="Y144" s="203">
        <v>229.281</v>
      </c>
    </row>
    <row r="145" ht="15.75" customHeight="1">
      <c r="A145" s="154"/>
      <c r="B145" s="130" t="s">
        <v>125</v>
      </c>
      <c r="C145" s="155">
        <v>44020.0</v>
      </c>
      <c r="D145" s="163"/>
      <c r="E145" s="201">
        <v>4.0</v>
      </c>
      <c r="F145" s="204"/>
      <c r="G145" s="205"/>
      <c r="H145" s="136">
        <v>0.0</v>
      </c>
      <c r="I145" s="136">
        <v>0.0</v>
      </c>
      <c r="J145" s="136">
        <v>0.0</v>
      </c>
      <c r="K145" s="136">
        <v>0.0</v>
      </c>
      <c r="L145" s="135">
        <v>0.2613359541148418</v>
      </c>
      <c r="M145" s="134">
        <v>2.0</v>
      </c>
      <c r="N145" s="58">
        <f t="shared" ref="N145:R145" si="273">H145*$M145</f>
        <v>0</v>
      </c>
      <c r="O145" s="58">
        <f t="shared" si="273"/>
        <v>0</v>
      </c>
      <c r="P145" s="58">
        <f t="shared" si="273"/>
        <v>0</v>
      </c>
      <c r="Q145" s="58">
        <f t="shared" si="273"/>
        <v>0</v>
      </c>
      <c r="R145" s="138">
        <f t="shared" si="273"/>
        <v>0.5226719082</v>
      </c>
      <c r="S145" s="194" t="str">
        <f t="shared" ref="S145:W145" si="274">N145/$G145</f>
        <v>#DIV/0!</v>
      </c>
      <c r="T145" s="60" t="str">
        <f t="shared" si="274"/>
        <v>#DIV/0!</v>
      </c>
      <c r="U145" s="60" t="str">
        <f t="shared" si="274"/>
        <v>#DIV/0!</v>
      </c>
      <c r="V145" s="60" t="str">
        <f t="shared" si="274"/>
        <v>#DIV/0!</v>
      </c>
      <c r="W145" s="61" t="str">
        <f t="shared" si="274"/>
        <v>#DIV/0!</v>
      </c>
      <c r="Y145" s="203">
        <v>141.037</v>
      </c>
    </row>
    <row r="146" ht="15.75" customHeight="1">
      <c r="A146" s="154"/>
      <c r="B146" s="130" t="s">
        <v>124</v>
      </c>
      <c r="C146" s="155">
        <v>44020.0</v>
      </c>
      <c r="D146" s="163"/>
      <c r="E146" s="201">
        <v>4.0</v>
      </c>
      <c r="F146" s="204"/>
      <c r="G146" s="205"/>
      <c r="H146" s="136">
        <v>0.0</v>
      </c>
      <c r="I146" s="136">
        <v>0.0</v>
      </c>
      <c r="J146" s="136">
        <v>0.0</v>
      </c>
      <c r="K146" s="136">
        <v>0.0</v>
      </c>
      <c r="L146" s="135">
        <v>0.36356447766965266</v>
      </c>
      <c r="M146" s="134">
        <v>2.0</v>
      </c>
      <c r="N146" s="58">
        <f t="shared" ref="N146:R146" si="275">H146*$M146</f>
        <v>0</v>
      </c>
      <c r="O146" s="58">
        <f t="shared" si="275"/>
        <v>0</v>
      </c>
      <c r="P146" s="58">
        <f t="shared" si="275"/>
        <v>0</v>
      </c>
      <c r="Q146" s="58">
        <f t="shared" si="275"/>
        <v>0</v>
      </c>
      <c r="R146" s="138">
        <f t="shared" si="275"/>
        <v>0.7271289553</v>
      </c>
      <c r="S146" s="194" t="str">
        <f t="shared" ref="S146:W146" si="276">N146/$G146</f>
        <v>#DIV/0!</v>
      </c>
      <c r="T146" s="60" t="str">
        <f t="shared" si="276"/>
        <v>#DIV/0!</v>
      </c>
      <c r="U146" s="60" t="str">
        <f t="shared" si="276"/>
        <v>#DIV/0!</v>
      </c>
      <c r="V146" s="60" t="str">
        <f t="shared" si="276"/>
        <v>#DIV/0!</v>
      </c>
      <c r="W146" s="61" t="str">
        <f t="shared" si="276"/>
        <v>#DIV/0!</v>
      </c>
      <c r="Y146" s="203">
        <v>167.555</v>
      </c>
    </row>
    <row r="147" ht="15.75" customHeight="1">
      <c r="A147" s="154"/>
      <c r="B147" s="130" t="s">
        <v>123</v>
      </c>
      <c r="C147" s="155">
        <v>44025.0</v>
      </c>
      <c r="D147" s="163"/>
      <c r="E147" s="201">
        <v>4.0</v>
      </c>
      <c r="F147" s="204"/>
      <c r="G147" s="205"/>
      <c r="H147" s="206">
        <v>0.18234305412812607</v>
      </c>
      <c r="I147" s="136">
        <v>0.0</v>
      </c>
      <c r="J147" s="136">
        <v>0.0</v>
      </c>
      <c r="K147" s="136">
        <v>0.0</v>
      </c>
      <c r="L147" s="135">
        <v>0.22489592060320937</v>
      </c>
      <c r="M147" s="134">
        <v>2.0</v>
      </c>
      <c r="N147" s="58">
        <f t="shared" ref="N147:R147" si="277">H147*$M147</f>
        <v>0.3646861083</v>
      </c>
      <c r="O147" s="58">
        <f t="shared" si="277"/>
        <v>0</v>
      </c>
      <c r="P147" s="58">
        <f t="shared" si="277"/>
        <v>0</v>
      </c>
      <c r="Q147" s="58">
        <f t="shared" si="277"/>
        <v>0</v>
      </c>
      <c r="R147" s="138">
        <f t="shared" si="277"/>
        <v>0.4497918412</v>
      </c>
      <c r="S147" s="194" t="str">
        <f t="shared" ref="S147:W147" si="278">N147/$G147</f>
        <v>#DIV/0!</v>
      </c>
      <c r="T147" s="60" t="str">
        <f t="shared" si="278"/>
        <v>#DIV/0!</v>
      </c>
      <c r="U147" s="60" t="str">
        <f t="shared" si="278"/>
        <v>#DIV/0!</v>
      </c>
      <c r="V147" s="60" t="str">
        <f t="shared" si="278"/>
        <v>#DIV/0!</v>
      </c>
      <c r="W147" s="61" t="str">
        <f t="shared" si="278"/>
        <v>#DIV/0!</v>
      </c>
      <c r="Y147" s="203">
        <v>115.029</v>
      </c>
    </row>
    <row r="148" ht="15.75" customHeight="1">
      <c r="A148" s="154"/>
      <c r="B148" s="130" t="s">
        <v>126</v>
      </c>
      <c r="C148" s="155">
        <v>44025.0</v>
      </c>
      <c r="D148" s="163"/>
      <c r="E148" s="201">
        <v>4.0</v>
      </c>
      <c r="F148" s="204"/>
      <c r="G148" s="205"/>
      <c r="H148" s="136">
        <v>0.0</v>
      </c>
      <c r="I148" s="136">
        <v>0.0</v>
      </c>
      <c r="J148" s="136">
        <v>0.0</v>
      </c>
      <c r="K148" s="136">
        <v>0.0</v>
      </c>
      <c r="L148" s="135">
        <v>0.2620210092156989</v>
      </c>
      <c r="M148" s="134">
        <v>2.0</v>
      </c>
      <c r="N148" s="58">
        <f t="shared" ref="N148:R148" si="279">H148*$M148</f>
        <v>0</v>
      </c>
      <c r="O148" s="58">
        <f t="shared" si="279"/>
        <v>0</v>
      </c>
      <c r="P148" s="58">
        <f t="shared" si="279"/>
        <v>0</v>
      </c>
      <c r="Q148" s="58">
        <f t="shared" si="279"/>
        <v>0</v>
      </c>
      <c r="R148" s="138">
        <f t="shared" si="279"/>
        <v>0.5240420184</v>
      </c>
      <c r="S148" s="194" t="str">
        <f t="shared" ref="S148:W148" si="280">N148/$G148</f>
        <v>#DIV/0!</v>
      </c>
      <c r="T148" s="60" t="str">
        <f t="shared" si="280"/>
        <v>#DIV/0!</v>
      </c>
      <c r="U148" s="60" t="str">
        <f t="shared" si="280"/>
        <v>#DIV/0!</v>
      </c>
      <c r="V148" s="60" t="str">
        <f t="shared" si="280"/>
        <v>#DIV/0!</v>
      </c>
      <c r="W148" s="61" t="str">
        <f t="shared" si="280"/>
        <v>#DIV/0!</v>
      </c>
      <c r="Y148" s="203">
        <v>272.075</v>
      </c>
    </row>
    <row r="149" ht="15.75" customHeight="1">
      <c r="A149" s="154"/>
      <c r="B149" s="130" t="s">
        <v>127</v>
      </c>
      <c r="C149" s="155">
        <v>44025.0</v>
      </c>
      <c r="D149" s="163"/>
      <c r="E149" s="201">
        <v>4.0</v>
      </c>
      <c r="F149" s="204"/>
      <c r="G149" s="205"/>
      <c r="H149" s="136">
        <v>0.0</v>
      </c>
      <c r="I149" s="136">
        <v>0.0</v>
      </c>
      <c r="J149" s="136">
        <v>0.0</v>
      </c>
      <c r="K149" s="136">
        <v>0.0</v>
      </c>
      <c r="L149" s="135">
        <v>0.11802796932396727</v>
      </c>
      <c r="M149" s="134">
        <v>2.0</v>
      </c>
      <c r="N149" s="58">
        <f t="shared" ref="N149:R149" si="281">H149*$M149</f>
        <v>0</v>
      </c>
      <c r="O149" s="58">
        <f t="shared" si="281"/>
        <v>0</v>
      </c>
      <c r="P149" s="58">
        <f t="shared" si="281"/>
        <v>0</v>
      </c>
      <c r="Q149" s="58">
        <f t="shared" si="281"/>
        <v>0</v>
      </c>
      <c r="R149" s="138">
        <f t="shared" si="281"/>
        <v>0.2360559386</v>
      </c>
      <c r="S149" s="194" t="str">
        <f t="shared" ref="S149:W149" si="282">N149/$G149</f>
        <v>#DIV/0!</v>
      </c>
      <c r="T149" s="60" t="str">
        <f t="shared" si="282"/>
        <v>#DIV/0!</v>
      </c>
      <c r="U149" s="60" t="str">
        <f t="shared" si="282"/>
        <v>#DIV/0!</v>
      </c>
      <c r="V149" s="60" t="str">
        <f t="shared" si="282"/>
        <v>#DIV/0!</v>
      </c>
      <c r="W149" s="61" t="str">
        <f t="shared" si="282"/>
        <v>#DIV/0!</v>
      </c>
      <c r="Y149" s="202"/>
    </row>
    <row r="150" ht="15.75" customHeight="1">
      <c r="A150" s="154"/>
      <c r="B150" s="130" t="s">
        <v>125</v>
      </c>
      <c r="C150" s="155">
        <v>44026.0</v>
      </c>
      <c r="D150" s="163"/>
      <c r="E150" s="201">
        <v>4.0</v>
      </c>
      <c r="F150" s="204"/>
      <c r="G150" s="205"/>
      <c r="H150" s="136">
        <v>0.0</v>
      </c>
      <c r="I150" s="136">
        <v>0.0</v>
      </c>
      <c r="J150" s="136">
        <v>0.0</v>
      </c>
      <c r="K150" s="136">
        <v>0.0</v>
      </c>
      <c r="L150" s="135">
        <v>0.20524392601662692</v>
      </c>
      <c r="M150" s="134">
        <v>2.0</v>
      </c>
      <c r="N150" s="58">
        <f t="shared" ref="N150:R150" si="283">H150*$M150</f>
        <v>0</v>
      </c>
      <c r="O150" s="58">
        <f t="shared" si="283"/>
        <v>0</v>
      </c>
      <c r="P150" s="58">
        <f t="shared" si="283"/>
        <v>0</v>
      </c>
      <c r="Q150" s="58">
        <f t="shared" si="283"/>
        <v>0</v>
      </c>
      <c r="R150" s="138">
        <f t="shared" si="283"/>
        <v>0.410487852</v>
      </c>
      <c r="S150" s="194" t="str">
        <f t="shared" ref="S150:W150" si="284">N150/$G150</f>
        <v>#DIV/0!</v>
      </c>
      <c r="T150" s="60" t="str">
        <f t="shared" si="284"/>
        <v>#DIV/0!</v>
      </c>
      <c r="U150" s="60" t="str">
        <f t="shared" si="284"/>
        <v>#DIV/0!</v>
      </c>
      <c r="V150" s="60" t="str">
        <f t="shared" si="284"/>
        <v>#DIV/0!</v>
      </c>
      <c r="W150" s="61" t="str">
        <f t="shared" si="284"/>
        <v>#DIV/0!</v>
      </c>
      <c r="Y150" s="202"/>
    </row>
    <row r="151" ht="15.75" customHeight="1">
      <c r="A151" s="154"/>
      <c r="B151" s="130" t="s">
        <v>124</v>
      </c>
      <c r="C151" s="155">
        <v>44026.0</v>
      </c>
      <c r="D151" s="163"/>
      <c r="E151" s="201">
        <v>4.0</v>
      </c>
      <c r="F151" s="204"/>
      <c r="G151" s="205"/>
      <c r="H151" s="136">
        <v>0.0</v>
      </c>
      <c r="I151" s="136">
        <v>0.0</v>
      </c>
      <c r="J151" s="136">
        <v>0.0</v>
      </c>
      <c r="K151" s="136">
        <v>0.0</v>
      </c>
      <c r="L151" s="135">
        <v>0.24859960043822904</v>
      </c>
      <c r="M151" s="134">
        <v>2.0</v>
      </c>
      <c r="N151" s="58">
        <f t="shared" ref="N151:R151" si="285">H151*$M151</f>
        <v>0</v>
      </c>
      <c r="O151" s="58">
        <f t="shared" si="285"/>
        <v>0</v>
      </c>
      <c r="P151" s="58">
        <f t="shared" si="285"/>
        <v>0</v>
      </c>
      <c r="Q151" s="58">
        <f t="shared" si="285"/>
        <v>0</v>
      </c>
      <c r="R151" s="138">
        <f t="shared" si="285"/>
        <v>0.4971992009</v>
      </c>
      <c r="S151" s="194" t="str">
        <f t="shared" ref="S151:W151" si="286">N151/$G151</f>
        <v>#DIV/0!</v>
      </c>
      <c r="T151" s="60" t="str">
        <f t="shared" si="286"/>
        <v>#DIV/0!</v>
      </c>
      <c r="U151" s="60" t="str">
        <f t="shared" si="286"/>
        <v>#DIV/0!</v>
      </c>
      <c r="V151" s="60" t="str">
        <f t="shared" si="286"/>
        <v>#DIV/0!</v>
      </c>
      <c r="W151" s="61" t="str">
        <f t="shared" si="286"/>
        <v>#DIV/0!</v>
      </c>
      <c r="Y151" s="203">
        <v>147.783</v>
      </c>
    </row>
    <row r="152" ht="15.75" customHeight="1">
      <c r="A152" s="154"/>
      <c r="B152" s="130" t="s">
        <v>123</v>
      </c>
      <c r="C152" s="155">
        <v>44032.0</v>
      </c>
      <c r="D152" s="163"/>
      <c r="E152" s="201">
        <v>4.0</v>
      </c>
      <c r="F152" s="204"/>
      <c r="G152" s="205"/>
      <c r="H152" s="136">
        <v>0.0</v>
      </c>
      <c r="I152" s="136">
        <v>0.0</v>
      </c>
      <c r="J152" s="136">
        <v>0.0</v>
      </c>
      <c r="K152" s="136">
        <v>0.0</v>
      </c>
      <c r="L152" s="135">
        <v>0.21898820648321193</v>
      </c>
      <c r="M152" s="134">
        <v>2.0</v>
      </c>
      <c r="N152" s="58">
        <f t="shared" ref="N152:R152" si="287">H152*$M152</f>
        <v>0</v>
      </c>
      <c r="O152" s="58">
        <f t="shared" si="287"/>
        <v>0</v>
      </c>
      <c r="P152" s="58">
        <f t="shared" si="287"/>
        <v>0</v>
      </c>
      <c r="Q152" s="58">
        <f t="shared" si="287"/>
        <v>0</v>
      </c>
      <c r="R152" s="138">
        <f t="shared" si="287"/>
        <v>0.437976413</v>
      </c>
      <c r="S152" s="194" t="str">
        <f t="shared" ref="S152:W152" si="288">N152/$G152</f>
        <v>#DIV/0!</v>
      </c>
      <c r="T152" s="60" t="str">
        <f t="shared" si="288"/>
        <v>#DIV/0!</v>
      </c>
      <c r="U152" s="60" t="str">
        <f t="shared" si="288"/>
        <v>#DIV/0!</v>
      </c>
      <c r="V152" s="60" t="str">
        <f t="shared" si="288"/>
        <v>#DIV/0!</v>
      </c>
      <c r="W152" s="61" t="str">
        <f t="shared" si="288"/>
        <v>#DIV/0!</v>
      </c>
      <c r="Y152" s="203">
        <v>208.493</v>
      </c>
    </row>
    <row r="153" ht="15.75" customHeight="1">
      <c r="A153" s="154"/>
      <c r="B153" s="130" t="s">
        <v>125</v>
      </c>
      <c r="C153" s="155">
        <v>44032.0</v>
      </c>
      <c r="D153" s="163"/>
      <c r="E153" s="201">
        <v>4.0</v>
      </c>
      <c r="F153" s="204"/>
      <c r="G153" s="205"/>
      <c r="H153" s="136">
        <v>0.0</v>
      </c>
      <c r="I153" s="136">
        <v>0.0</v>
      </c>
      <c r="J153" s="136">
        <v>0.0</v>
      </c>
      <c r="K153" s="136">
        <v>0.0</v>
      </c>
      <c r="L153" s="158">
        <v>0.0</v>
      </c>
      <c r="M153" s="134">
        <v>2.0</v>
      </c>
      <c r="N153" s="58">
        <f t="shared" ref="N153:R153" si="289">H153*$M153</f>
        <v>0</v>
      </c>
      <c r="O153" s="58">
        <f t="shared" si="289"/>
        <v>0</v>
      </c>
      <c r="P153" s="58">
        <f t="shared" si="289"/>
        <v>0</v>
      </c>
      <c r="Q153" s="58">
        <f t="shared" si="289"/>
        <v>0</v>
      </c>
      <c r="R153" s="138">
        <f t="shared" si="289"/>
        <v>0</v>
      </c>
      <c r="S153" s="194" t="str">
        <f t="shared" ref="S153:W153" si="290">N153/$G153</f>
        <v>#DIV/0!</v>
      </c>
      <c r="T153" s="60" t="str">
        <f t="shared" si="290"/>
        <v>#DIV/0!</v>
      </c>
      <c r="U153" s="60" t="str">
        <f t="shared" si="290"/>
        <v>#DIV/0!</v>
      </c>
      <c r="V153" s="60" t="str">
        <f t="shared" si="290"/>
        <v>#DIV/0!</v>
      </c>
      <c r="W153" s="61" t="str">
        <f t="shared" si="290"/>
        <v>#DIV/0!</v>
      </c>
      <c r="Y153" s="202"/>
    </row>
    <row r="154" ht="15.75" customHeight="1">
      <c r="A154" s="154"/>
      <c r="B154" s="130" t="s">
        <v>124</v>
      </c>
      <c r="C154" s="155">
        <v>44032.0</v>
      </c>
      <c r="D154" s="163"/>
      <c r="E154" s="201">
        <v>4.0</v>
      </c>
      <c r="F154" s="204"/>
      <c r="G154" s="205"/>
      <c r="H154" s="136">
        <v>0.0</v>
      </c>
      <c r="I154" s="136">
        <v>0.0</v>
      </c>
      <c r="J154" s="136">
        <v>0.0</v>
      </c>
      <c r="K154" s="136">
        <v>0.0</v>
      </c>
      <c r="L154" s="158">
        <v>0.0</v>
      </c>
      <c r="M154" s="134">
        <v>2.0</v>
      </c>
      <c r="N154" s="58">
        <f t="shared" ref="N154:R154" si="291">H154*$M154</f>
        <v>0</v>
      </c>
      <c r="O154" s="58">
        <f t="shared" si="291"/>
        <v>0</v>
      </c>
      <c r="P154" s="58">
        <f t="shared" si="291"/>
        <v>0</v>
      </c>
      <c r="Q154" s="58">
        <f t="shared" si="291"/>
        <v>0</v>
      </c>
      <c r="R154" s="138">
        <f t="shared" si="291"/>
        <v>0</v>
      </c>
      <c r="S154" s="194" t="str">
        <f t="shared" ref="S154:W154" si="292">N154/$G154</f>
        <v>#DIV/0!</v>
      </c>
      <c r="T154" s="60" t="str">
        <f t="shared" si="292"/>
        <v>#DIV/0!</v>
      </c>
      <c r="U154" s="60" t="str">
        <f t="shared" si="292"/>
        <v>#DIV/0!</v>
      </c>
      <c r="V154" s="60" t="str">
        <f t="shared" si="292"/>
        <v>#DIV/0!</v>
      </c>
      <c r="W154" s="61" t="str">
        <f t="shared" si="292"/>
        <v>#DIV/0!</v>
      </c>
      <c r="Y154" s="202"/>
    </row>
    <row r="155" ht="15.75" customHeight="1">
      <c r="A155" s="154"/>
      <c r="B155" s="130" t="s">
        <v>126</v>
      </c>
      <c r="C155" s="155">
        <v>44032.0</v>
      </c>
      <c r="D155" s="163"/>
      <c r="E155" s="201">
        <v>4.0</v>
      </c>
      <c r="F155" s="204"/>
      <c r="G155" s="205"/>
      <c r="H155" s="136">
        <v>0.0</v>
      </c>
      <c r="I155" s="136">
        <v>0.0</v>
      </c>
      <c r="J155" s="136">
        <v>0.0</v>
      </c>
      <c r="K155" s="136">
        <v>0.0</v>
      </c>
      <c r="L155" s="158">
        <v>0.0</v>
      </c>
      <c r="M155" s="134">
        <v>2.0</v>
      </c>
      <c r="N155" s="58">
        <f t="shared" ref="N155:R155" si="293">H155*$M155</f>
        <v>0</v>
      </c>
      <c r="O155" s="58">
        <f t="shared" si="293"/>
        <v>0</v>
      </c>
      <c r="P155" s="58">
        <f t="shared" si="293"/>
        <v>0</v>
      </c>
      <c r="Q155" s="58">
        <f t="shared" si="293"/>
        <v>0</v>
      </c>
      <c r="R155" s="138">
        <f t="shared" si="293"/>
        <v>0</v>
      </c>
      <c r="S155" s="194" t="str">
        <f t="shared" ref="S155:W155" si="294">N155/$G155</f>
        <v>#DIV/0!</v>
      </c>
      <c r="T155" s="60" t="str">
        <f t="shared" si="294"/>
        <v>#DIV/0!</v>
      </c>
      <c r="U155" s="60" t="str">
        <f t="shared" si="294"/>
        <v>#DIV/0!</v>
      </c>
      <c r="V155" s="60" t="str">
        <f t="shared" si="294"/>
        <v>#DIV/0!</v>
      </c>
      <c r="W155" s="61" t="str">
        <f t="shared" si="294"/>
        <v>#DIV/0!</v>
      </c>
      <c r="Y155" s="202"/>
    </row>
    <row r="156" ht="15.75" customHeight="1">
      <c r="A156" s="154"/>
      <c r="B156" s="130" t="s">
        <v>127</v>
      </c>
      <c r="C156" s="155">
        <v>44032.0</v>
      </c>
      <c r="D156" s="163"/>
      <c r="E156" s="201">
        <v>4.0</v>
      </c>
      <c r="F156" s="204"/>
      <c r="G156" s="205"/>
      <c r="H156" s="136">
        <v>0.0</v>
      </c>
      <c r="I156" s="136">
        <v>0.0</v>
      </c>
      <c r="J156" s="136">
        <v>0.0</v>
      </c>
      <c r="K156" s="136">
        <v>0.0</v>
      </c>
      <c r="L156" s="135">
        <v>0.13318296062383192</v>
      </c>
      <c r="M156" s="134">
        <v>2.0</v>
      </c>
      <c r="N156" s="58">
        <f t="shared" ref="N156:R156" si="295">H156*$M156</f>
        <v>0</v>
      </c>
      <c r="O156" s="58">
        <f t="shared" si="295"/>
        <v>0</v>
      </c>
      <c r="P156" s="58">
        <f t="shared" si="295"/>
        <v>0</v>
      </c>
      <c r="Q156" s="58">
        <f t="shared" si="295"/>
        <v>0</v>
      </c>
      <c r="R156" s="138">
        <f t="shared" si="295"/>
        <v>0.2663659212</v>
      </c>
      <c r="S156" s="194" t="str">
        <f t="shared" ref="S156:W156" si="296">N156/$G156</f>
        <v>#DIV/0!</v>
      </c>
      <c r="T156" s="60" t="str">
        <f t="shared" si="296"/>
        <v>#DIV/0!</v>
      </c>
      <c r="U156" s="60" t="str">
        <f t="shared" si="296"/>
        <v>#DIV/0!</v>
      </c>
      <c r="V156" s="60" t="str">
        <f t="shared" si="296"/>
        <v>#DIV/0!</v>
      </c>
      <c r="W156" s="61" t="str">
        <f t="shared" si="296"/>
        <v>#DIV/0!</v>
      </c>
      <c r="Y156" s="202"/>
    </row>
    <row r="157" ht="15.75" customHeight="1">
      <c r="A157" s="154"/>
      <c r="B157" s="130" t="s">
        <v>123</v>
      </c>
      <c r="C157" s="155">
        <v>44039.0</v>
      </c>
      <c r="D157" s="163"/>
      <c r="E157" s="201">
        <v>2.0</v>
      </c>
      <c r="F157" s="204"/>
      <c r="G157" s="205"/>
      <c r="H157" s="136">
        <v>0.0</v>
      </c>
      <c r="I157" s="136">
        <v>0.0</v>
      </c>
      <c r="J157" s="136">
        <v>0.0</v>
      </c>
      <c r="K157" s="136">
        <v>0.0</v>
      </c>
      <c r="L157" s="158">
        <v>0.0</v>
      </c>
      <c r="M157" s="134">
        <v>2.0</v>
      </c>
      <c r="N157" s="58">
        <f t="shared" ref="N157:R157" si="297">H157*$M157</f>
        <v>0</v>
      </c>
      <c r="O157" s="58">
        <f t="shared" si="297"/>
        <v>0</v>
      </c>
      <c r="P157" s="58">
        <f t="shared" si="297"/>
        <v>0</v>
      </c>
      <c r="Q157" s="58">
        <f t="shared" si="297"/>
        <v>0</v>
      </c>
      <c r="R157" s="138">
        <f t="shared" si="297"/>
        <v>0</v>
      </c>
      <c r="S157" s="194" t="str">
        <f t="shared" ref="S157:W157" si="298">N157/$G157</f>
        <v>#DIV/0!</v>
      </c>
      <c r="T157" s="60" t="str">
        <f t="shared" si="298"/>
        <v>#DIV/0!</v>
      </c>
      <c r="U157" s="60" t="str">
        <f t="shared" si="298"/>
        <v>#DIV/0!</v>
      </c>
      <c r="V157" s="60" t="str">
        <f t="shared" si="298"/>
        <v>#DIV/0!</v>
      </c>
      <c r="W157" s="61" t="str">
        <f t="shared" si="298"/>
        <v>#DIV/0!</v>
      </c>
      <c r="Y157" s="202"/>
    </row>
    <row r="158" ht="15.75" customHeight="1">
      <c r="A158" s="154"/>
      <c r="B158" s="130" t="s">
        <v>126</v>
      </c>
      <c r="C158" s="155">
        <v>44039.0</v>
      </c>
      <c r="D158" s="163"/>
      <c r="E158" s="201">
        <v>2.0</v>
      </c>
      <c r="F158" s="204"/>
      <c r="G158" s="205"/>
      <c r="H158" s="136">
        <v>0.0</v>
      </c>
      <c r="I158" s="136">
        <v>0.0</v>
      </c>
      <c r="J158" s="136">
        <v>0.0</v>
      </c>
      <c r="K158" s="136">
        <v>0.0</v>
      </c>
      <c r="L158" s="158">
        <v>0.0</v>
      </c>
      <c r="M158" s="134">
        <v>2.0</v>
      </c>
      <c r="N158" s="58">
        <f t="shared" ref="N158:R158" si="299">H158*$M158</f>
        <v>0</v>
      </c>
      <c r="O158" s="58">
        <f t="shared" si="299"/>
        <v>0</v>
      </c>
      <c r="P158" s="58">
        <f t="shared" si="299"/>
        <v>0</v>
      </c>
      <c r="Q158" s="58">
        <f t="shared" si="299"/>
        <v>0</v>
      </c>
      <c r="R158" s="138">
        <f t="shared" si="299"/>
        <v>0</v>
      </c>
      <c r="S158" s="194" t="str">
        <f t="shared" ref="S158:W158" si="300">N158/$G158</f>
        <v>#DIV/0!</v>
      </c>
      <c r="T158" s="60" t="str">
        <f t="shared" si="300"/>
        <v>#DIV/0!</v>
      </c>
      <c r="U158" s="60" t="str">
        <f t="shared" si="300"/>
        <v>#DIV/0!</v>
      </c>
      <c r="V158" s="60" t="str">
        <f t="shared" si="300"/>
        <v>#DIV/0!</v>
      </c>
      <c r="W158" s="61" t="str">
        <f t="shared" si="300"/>
        <v>#DIV/0!</v>
      </c>
      <c r="Y158" s="202"/>
    </row>
    <row r="159" ht="15.75" customHeight="1">
      <c r="A159" s="154"/>
      <c r="B159" s="130" t="s">
        <v>127</v>
      </c>
      <c r="C159" s="155">
        <v>44039.0</v>
      </c>
      <c r="D159" s="163"/>
      <c r="E159" s="201">
        <v>2.0</v>
      </c>
      <c r="F159" s="204"/>
      <c r="G159" s="205"/>
      <c r="H159" s="136">
        <v>0.0</v>
      </c>
      <c r="I159" s="136">
        <v>0.0</v>
      </c>
      <c r="J159" s="136">
        <v>0.0</v>
      </c>
      <c r="K159" s="136">
        <v>0.0</v>
      </c>
      <c r="L159" s="135">
        <v>0.2114596893729458</v>
      </c>
      <c r="M159" s="134">
        <v>2.0</v>
      </c>
      <c r="N159" s="58">
        <f t="shared" ref="N159:R159" si="301">H159*$M159</f>
        <v>0</v>
      </c>
      <c r="O159" s="58">
        <f t="shared" si="301"/>
        <v>0</v>
      </c>
      <c r="P159" s="58">
        <f t="shared" si="301"/>
        <v>0</v>
      </c>
      <c r="Q159" s="58">
        <f t="shared" si="301"/>
        <v>0</v>
      </c>
      <c r="R159" s="138">
        <f t="shared" si="301"/>
        <v>0.4229193787</v>
      </c>
      <c r="S159" s="194" t="str">
        <f t="shared" ref="S159:W159" si="302">N159/$G159</f>
        <v>#DIV/0!</v>
      </c>
      <c r="T159" s="60" t="str">
        <f t="shared" si="302"/>
        <v>#DIV/0!</v>
      </c>
      <c r="U159" s="60" t="str">
        <f t="shared" si="302"/>
        <v>#DIV/0!</v>
      </c>
      <c r="V159" s="60" t="str">
        <f t="shared" si="302"/>
        <v>#DIV/0!</v>
      </c>
      <c r="W159" s="61" t="str">
        <f t="shared" si="302"/>
        <v>#DIV/0!</v>
      </c>
      <c r="Y159" s="203">
        <v>114.853</v>
      </c>
    </row>
    <row r="160" ht="15.75" customHeight="1">
      <c r="A160" s="154"/>
      <c r="B160" s="130" t="s">
        <v>125</v>
      </c>
      <c r="C160" s="155">
        <v>44041.0</v>
      </c>
      <c r="D160" s="163"/>
      <c r="E160" s="201">
        <v>2.0</v>
      </c>
      <c r="F160" s="204"/>
      <c r="G160" s="205"/>
      <c r="H160" s="136">
        <v>0.0</v>
      </c>
      <c r="I160" s="136">
        <v>0.0</v>
      </c>
      <c r="J160" s="136">
        <v>0.0</v>
      </c>
      <c r="K160" s="136">
        <v>0.0</v>
      </c>
      <c r="L160" s="158">
        <v>0.0</v>
      </c>
      <c r="M160" s="134">
        <v>2.0</v>
      </c>
      <c r="N160" s="58">
        <f t="shared" ref="N160:R160" si="303">H160*$M160</f>
        <v>0</v>
      </c>
      <c r="O160" s="58">
        <f t="shared" si="303"/>
        <v>0</v>
      </c>
      <c r="P160" s="58">
        <f t="shared" si="303"/>
        <v>0</v>
      </c>
      <c r="Q160" s="58">
        <f t="shared" si="303"/>
        <v>0</v>
      </c>
      <c r="R160" s="138">
        <f t="shared" si="303"/>
        <v>0</v>
      </c>
      <c r="S160" s="194" t="str">
        <f t="shared" ref="S160:W160" si="304">N160/$G160</f>
        <v>#DIV/0!</v>
      </c>
      <c r="T160" s="60" t="str">
        <f t="shared" si="304"/>
        <v>#DIV/0!</v>
      </c>
      <c r="U160" s="60" t="str">
        <f t="shared" si="304"/>
        <v>#DIV/0!</v>
      </c>
      <c r="V160" s="60" t="str">
        <f t="shared" si="304"/>
        <v>#DIV/0!</v>
      </c>
      <c r="W160" s="61" t="str">
        <f t="shared" si="304"/>
        <v>#DIV/0!</v>
      </c>
      <c r="Y160" s="202"/>
    </row>
    <row r="161" ht="15.75" customHeight="1">
      <c r="A161" s="154"/>
      <c r="B161" s="130" t="s">
        <v>124</v>
      </c>
      <c r="C161" s="155">
        <v>44041.0</v>
      </c>
      <c r="D161" s="163"/>
      <c r="E161" s="201">
        <v>2.0</v>
      </c>
      <c r="F161" s="204"/>
      <c r="G161" s="205"/>
      <c r="H161" s="136">
        <v>0.0</v>
      </c>
      <c r="I161" s="136">
        <v>0.0</v>
      </c>
      <c r="J161" s="136">
        <v>0.0</v>
      </c>
      <c r="K161" s="136">
        <v>0.0</v>
      </c>
      <c r="L161" s="158">
        <v>0.0</v>
      </c>
      <c r="M161" s="134">
        <v>2.0</v>
      </c>
      <c r="N161" s="58">
        <f t="shared" ref="N161:R161" si="305">H161*$M161</f>
        <v>0</v>
      </c>
      <c r="O161" s="58">
        <f t="shared" si="305"/>
        <v>0</v>
      </c>
      <c r="P161" s="58">
        <f t="shared" si="305"/>
        <v>0</v>
      </c>
      <c r="Q161" s="58">
        <f t="shared" si="305"/>
        <v>0</v>
      </c>
      <c r="R161" s="138">
        <f t="shared" si="305"/>
        <v>0</v>
      </c>
      <c r="S161" s="194" t="str">
        <f t="shared" ref="S161:W161" si="306">N161/$G161</f>
        <v>#DIV/0!</v>
      </c>
      <c r="T161" s="60" t="str">
        <f t="shared" si="306"/>
        <v>#DIV/0!</v>
      </c>
      <c r="U161" s="60" t="str">
        <f t="shared" si="306"/>
        <v>#DIV/0!</v>
      </c>
      <c r="V161" s="60" t="str">
        <f t="shared" si="306"/>
        <v>#DIV/0!</v>
      </c>
      <c r="W161" s="61" t="str">
        <f t="shared" si="306"/>
        <v>#DIV/0!</v>
      </c>
      <c r="Y161" s="202"/>
    </row>
    <row r="162" ht="15.75" customHeight="1">
      <c r="A162" s="154"/>
      <c r="B162" s="130" t="s">
        <v>125</v>
      </c>
      <c r="C162" s="155">
        <v>44048.0</v>
      </c>
      <c r="D162" s="163"/>
      <c r="E162" s="201">
        <v>4.0</v>
      </c>
      <c r="F162" s="204"/>
      <c r="G162" s="205"/>
      <c r="H162" s="136">
        <v>0.0</v>
      </c>
      <c r="I162" s="136">
        <v>0.0</v>
      </c>
      <c r="J162" s="136">
        <v>0.0</v>
      </c>
      <c r="K162" s="136">
        <v>0.0</v>
      </c>
      <c r="L162" s="135">
        <v>0.08416510923503254</v>
      </c>
      <c r="M162" s="134">
        <v>2.0</v>
      </c>
      <c r="N162" s="58">
        <f t="shared" ref="N162:R162" si="307">H162*$M162</f>
        <v>0</v>
      </c>
      <c r="O162" s="58">
        <f t="shared" si="307"/>
        <v>0</v>
      </c>
      <c r="P162" s="58">
        <f t="shared" si="307"/>
        <v>0</v>
      </c>
      <c r="Q162" s="58">
        <f t="shared" si="307"/>
        <v>0</v>
      </c>
      <c r="R162" s="138">
        <f t="shared" si="307"/>
        <v>0.1683302185</v>
      </c>
      <c r="S162" s="194" t="str">
        <f t="shared" ref="S162:W162" si="308">N162/$G162</f>
        <v>#DIV/0!</v>
      </c>
      <c r="T162" s="60" t="str">
        <f t="shared" si="308"/>
        <v>#DIV/0!</v>
      </c>
      <c r="U162" s="60" t="str">
        <f t="shared" si="308"/>
        <v>#DIV/0!</v>
      </c>
      <c r="V162" s="60" t="str">
        <f t="shared" si="308"/>
        <v>#DIV/0!</v>
      </c>
      <c r="W162" s="61" t="str">
        <f t="shared" si="308"/>
        <v>#DIV/0!</v>
      </c>
      <c r="Y162" s="203">
        <v>129.316</v>
      </c>
    </row>
    <row r="163" ht="15.75" customHeight="1">
      <c r="A163" s="154"/>
      <c r="B163" s="130" t="s">
        <v>124</v>
      </c>
      <c r="C163" s="155">
        <v>44048.0</v>
      </c>
      <c r="D163" s="163"/>
      <c r="E163" s="201">
        <v>4.0</v>
      </c>
      <c r="F163" s="204"/>
      <c r="G163" s="205"/>
      <c r="H163" s="136">
        <v>0.0</v>
      </c>
      <c r="I163" s="136">
        <v>0.0</v>
      </c>
      <c r="J163" s="136">
        <v>0.0</v>
      </c>
      <c r="K163" s="136">
        <v>0.0</v>
      </c>
      <c r="L163" s="158">
        <v>0.0</v>
      </c>
      <c r="M163" s="134">
        <v>2.0</v>
      </c>
      <c r="N163" s="58">
        <f t="shared" ref="N163:R163" si="309">H163*$M163</f>
        <v>0</v>
      </c>
      <c r="O163" s="58">
        <f t="shared" si="309"/>
        <v>0</v>
      </c>
      <c r="P163" s="58">
        <f t="shared" si="309"/>
        <v>0</v>
      </c>
      <c r="Q163" s="58">
        <f t="shared" si="309"/>
        <v>0</v>
      </c>
      <c r="R163" s="138">
        <f t="shared" si="309"/>
        <v>0</v>
      </c>
      <c r="S163" s="194" t="str">
        <f t="shared" ref="S163:W163" si="310">N163/$G163</f>
        <v>#DIV/0!</v>
      </c>
      <c r="T163" s="60" t="str">
        <f t="shared" si="310"/>
        <v>#DIV/0!</v>
      </c>
      <c r="U163" s="60" t="str">
        <f t="shared" si="310"/>
        <v>#DIV/0!</v>
      </c>
      <c r="V163" s="60" t="str">
        <f t="shared" si="310"/>
        <v>#DIV/0!</v>
      </c>
      <c r="W163" s="61" t="str">
        <f t="shared" si="310"/>
        <v>#DIV/0!</v>
      </c>
      <c r="Y163" s="202"/>
    </row>
    <row r="164" ht="15.75" customHeight="1">
      <c r="A164" s="154"/>
      <c r="B164" s="130" t="s">
        <v>125</v>
      </c>
      <c r="C164" s="155">
        <v>44055.0</v>
      </c>
      <c r="D164" s="163"/>
      <c r="E164" s="201">
        <v>4.0</v>
      </c>
      <c r="F164" s="204"/>
      <c r="G164" s="205"/>
      <c r="H164" s="136">
        <v>0.0</v>
      </c>
      <c r="I164" s="136">
        <v>0.0</v>
      </c>
      <c r="J164" s="136">
        <v>0.0</v>
      </c>
      <c r="K164" s="136">
        <v>0.0</v>
      </c>
      <c r="L164" s="158">
        <v>0.0</v>
      </c>
      <c r="M164" s="134">
        <v>2.0</v>
      </c>
      <c r="N164" s="58">
        <f t="shared" ref="N164:R164" si="311">H164*$M164</f>
        <v>0</v>
      </c>
      <c r="O164" s="58">
        <f t="shared" si="311"/>
        <v>0</v>
      </c>
      <c r="P164" s="58">
        <f t="shared" si="311"/>
        <v>0</v>
      </c>
      <c r="Q164" s="58">
        <f t="shared" si="311"/>
        <v>0</v>
      </c>
      <c r="R164" s="138">
        <f t="shared" si="311"/>
        <v>0</v>
      </c>
      <c r="S164" s="194" t="str">
        <f t="shared" ref="S164:W164" si="312">N164/$G164</f>
        <v>#DIV/0!</v>
      </c>
      <c r="T164" s="60" t="str">
        <f t="shared" si="312"/>
        <v>#DIV/0!</v>
      </c>
      <c r="U164" s="60" t="str">
        <f t="shared" si="312"/>
        <v>#DIV/0!</v>
      </c>
      <c r="V164" s="60" t="str">
        <f t="shared" si="312"/>
        <v>#DIV/0!</v>
      </c>
      <c r="W164" s="61" t="str">
        <f t="shared" si="312"/>
        <v>#DIV/0!</v>
      </c>
      <c r="Y164" s="202"/>
    </row>
    <row r="165" ht="15.75" customHeight="1">
      <c r="A165" s="166"/>
      <c r="B165" s="142" t="s">
        <v>124</v>
      </c>
      <c r="C165" s="167">
        <v>44055.0</v>
      </c>
      <c r="D165" s="169"/>
      <c r="E165" s="207">
        <v>4.0</v>
      </c>
      <c r="F165" s="208"/>
      <c r="G165" s="209"/>
      <c r="H165" s="197">
        <v>0.0</v>
      </c>
      <c r="I165" s="175">
        <v>0.0</v>
      </c>
      <c r="J165" s="175">
        <v>0.0</v>
      </c>
      <c r="K165" s="175">
        <v>0.0</v>
      </c>
      <c r="L165" s="176">
        <v>0.0</v>
      </c>
      <c r="M165" s="197">
        <v>2.0</v>
      </c>
      <c r="N165" s="85">
        <f t="shared" ref="N165:R165" si="313">H165*$M165</f>
        <v>0</v>
      </c>
      <c r="O165" s="85">
        <f t="shared" si="313"/>
        <v>0</v>
      </c>
      <c r="P165" s="85">
        <f t="shared" si="313"/>
        <v>0</v>
      </c>
      <c r="Q165" s="85">
        <f t="shared" si="313"/>
        <v>0</v>
      </c>
      <c r="R165" s="178">
        <f t="shared" si="313"/>
        <v>0</v>
      </c>
      <c r="S165" s="210" t="str">
        <f t="shared" ref="S165:W165" si="314">N165/$G165</f>
        <v>#DIV/0!</v>
      </c>
      <c r="T165" s="87" t="str">
        <f t="shared" si="314"/>
        <v>#DIV/0!</v>
      </c>
      <c r="U165" s="87" t="str">
        <f t="shared" si="314"/>
        <v>#DIV/0!</v>
      </c>
      <c r="V165" s="87" t="str">
        <f t="shared" si="314"/>
        <v>#DIV/0!</v>
      </c>
      <c r="W165" s="88" t="str">
        <f t="shared" si="314"/>
        <v>#DIV/0!</v>
      </c>
      <c r="Y165" s="211"/>
    </row>
    <row r="166" ht="15.75" customHeight="1">
      <c r="A166" s="212" t="s">
        <v>79</v>
      </c>
      <c r="B166" s="120" t="s">
        <v>126</v>
      </c>
      <c r="C166" s="148">
        <v>44291.0</v>
      </c>
      <c r="D166" s="213"/>
      <c r="E166" s="199">
        <v>4.0</v>
      </c>
      <c r="F166" s="214"/>
      <c r="G166" s="215"/>
      <c r="H166" s="136">
        <v>0.0</v>
      </c>
      <c r="I166" s="136">
        <v>0.0</v>
      </c>
      <c r="J166" s="136">
        <v>0.0</v>
      </c>
      <c r="K166" s="136">
        <v>0.0</v>
      </c>
      <c r="L166" s="136">
        <v>0.0</v>
      </c>
      <c r="M166" s="124">
        <v>2.0</v>
      </c>
      <c r="N166" s="46">
        <f t="shared" ref="N166:R166" si="315">H166*$M166</f>
        <v>0</v>
      </c>
      <c r="O166" s="46">
        <f t="shared" si="315"/>
        <v>0</v>
      </c>
      <c r="P166" s="46">
        <f t="shared" si="315"/>
        <v>0</v>
      </c>
      <c r="Q166" s="46">
        <f t="shared" si="315"/>
        <v>0</v>
      </c>
      <c r="R166" s="128">
        <f t="shared" si="315"/>
        <v>0</v>
      </c>
      <c r="S166" s="191" t="str">
        <f t="shared" ref="S166:W166" si="316">N166/$G166</f>
        <v>#DIV/0!</v>
      </c>
      <c r="T166" s="48" t="str">
        <f t="shared" si="316"/>
        <v>#DIV/0!</v>
      </c>
      <c r="U166" s="48" t="str">
        <f t="shared" si="316"/>
        <v>#DIV/0!</v>
      </c>
      <c r="V166" s="48" t="str">
        <f t="shared" si="316"/>
        <v>#DIV/0!</v>
      </c>
      <c r="W166" s="49" t="str">
        <f t="shared" si="316"/>
        <v>#DIV/0!</v>
      </c>
      <c r="Y166" s="216"/>
    </row>
    <row r="167" ht="15.75" customHeight="1">
      <c r="A167" s="154"/>
      <c r="B167" s="130" t="s">
        <v>127</v>
      </c>
      <c r="C167" s="155">
        <v>44291.0</v>
      </c>
      <c r="D167" s="163"/>
      <c r="E167" s="201">
        <v>4.0</v>
      </c>
      <c r="F167" s="204"/>
      <c r="G167" s="205"/>
      <c r="H167" s="136">
        <v>0.0</v>
      </c>
      <c r="I167" s="136">
        <v>0.0</v>
      </c>
      <c r="J167" s="136">
        <v>0.0</v>
      </c>
      <c r="K167" s="136">
        <v>0.0</v>
      </c>
      <c r="L167" s="136">
        <v>0.0</v>
      </c>
      <c r="M167" s="134">
        <v>2.0</v>
      </c>
      <c r="N167" s="58">
        <f t="shared" ref="N167:R167" si="317">H167*$M167</f>
        <v>0</v>
      </c>
      <c r="O167" s="58">
        <f t="shared" si="317"/>
        <v>0</v>
      </c>
      <c r="P167" s="58">
        <f t="shared" si="317"/>
        <v>0</v>
      </c>
      <c r="Q167" s="58">
        <f t="shared" si="317"/>
        <v>0</v>
      </c>
      <c r="R167" s="138">
        <f t="shared" si="317"/>
        <v>0</v>
      </c>
      <c r="S167" s="194" t="str">
        <f t="shared" ref="S167:W167" si="318">N167/$G167</f>
        <v>#DIV/0!</v>
      </c>
      <c r="T167" s="60" t="str">
        <f t="shared" si="318"/>
        <v>#DIV/0!</v>
      </c>
      <c r="U167" s="60" t="str">
        <f t="shared" si="318"/>
        <v>#DIV/0!</v>
      </c>
      <c r="V167" s="60" t="str">
        <f t="shared" si="318"/>
        <v>#DIV/0!</v>
      </c>
      <c r="W167" s="61" t="str">
        <f t="shared" si="318"/>
        <v>#DIV/0!</v>
      </c>
      <c r="Y167" s="217"/>
    </row>
    <row r="168" ht="15.75" customHeight="1">
      <c r="A168" s="154"/>
      <c r="B168" s="130" t="s">
        <v>128</v>
      </c>
      <c r="C168" s="155">
        <v>44298.0</v>
      </c>
      <c r="D168" s="163"/>
      <c r="E168" s="201">
        <v>4.0</v>
      </c>
      <c r="F168" s="204"/>
      <c r="G168" s="205"/>
      <c r="H168" s="136">
        <v>0.0</v>
      </c>
      <c r="I168" s="136">
        <v>0.0</v>
      </c>
      <c r="J168" s="136">
        <v>0.0</v>
      </c>
      <c r="K168" s="136">
        <v>0.0</v>
      </c>
      <c r="L168" s="136">
        <v>0.0</v>
      </c>
      <c r="M168" s="134">
        <v>2.0</v>
      </c>
      <c r="N168" s="58">
        <f t="shared" ref="N168:R168" si="319">H168*$M168</f>
        <v>0</v>
      </c>
      <c r="O168" s="58">
        <f t="shared" si="319"/>
        <v>0</v>
      </c>
      <c r="P168" s="58">
        <f t="shared" si="319"/>
        <v>0</v>
      </c>
      <c r="Q168" s="58">
        <f t="shared" si="319"/>
        <v>0</v>
      </c>
      <c r="R168" s="138">
        <f t="shared" si="319"/>
        <v>0</v>
      </c>
      <c r="S168" s="194" t="str">
        <f t="shared" ref="S168:W168" si="320">N168/$G168</f>
        <v>#DIV/0!</v>
      </c>
      <c r="T168" s="60" t="str">
        <f t="shared" si="320"/>
        <v>#DIV/0!</v>
      </c>
      <c r="U168" s="60" t="str">
        <f t="shared" si="320"/>
        <v>#DIV/0!</v>
      </c>
      <c r="V168" s="60" t="str">
        <f t="shared" si="320"/>
        <v>#DIV/0!</v>
      </c>
      <c r="W168" s="61" t="str">
        <f t="shared" si="320"/>
        <v>#DIV/0!</v>
      </c>
      <c r="Y168" s="217"/>
    </row>
    <row r="169" ht="15.75" customHeight="1">
      <c r="A169" s="154"/>
      <c r="B169" s="130" t="s">
        <v>125</v>
      </c>
      <c r="C169" s="155">
        <v>44299.0</v>
      </c>
      <c r="D169" s="163"/>
      <c r="E169" s="201">
        <v>4.0</v>
      </c>
      <c r="F169" s="204"/>
      <c r="G169" s="205"/>
      <c r="H169" s="136">
        <v>0.0</v>
      </c>
      <c r="I169" s="136">
        <v>0.0</v>
      </c>
      <c r="J169" s="136">
        <v>0.0</v>
      </c>
      <c r="K169" s="136">
        <v>0.0</v>
      </c>
      <c r="L169" s="136">
        <v>0.0</v>
      </c>
      <c r="M169" s="134">
        <v>2.0</v>
      </c>
      <c r="N169" s="58">
        <f t="shared" ref="N169:R169" si="321">H169*$M169</f>
        <v>0</v>
      </c>
      <c r="O169" s="58">
        <f t="shared" si="321"/>
        <v>0</v>
      </c>
      <c r="P169" s="58">
        <f t="shared" si="321"/>
        <v>0</v>
      </c>
      <c r="Q169" s="58">
        <f t="shared" si="321"/>
        <v>0</v>
      </c>
      <c r="R169" s="138">
        <f t="shared" si="321"/>
        <v>0</v>
      </c>
      <c r="S169" s="194" t="str">
        <f t="shared" ref="S169:W169" si="322">N169/$G169</f>
        <v>#DIV/0!</v>
      </c>
      <c r="T169" s="60" t="str">
        <f t="shared" si="322"/>
        <v>#DIV/0!</v>
      </c>
      <c r="U169" s="60" t="str">
        <f t="shared" si="322"/>
        <v>#DIV/0!</v>
      </c>
      <c r="V169" s="60" t="str">
        <f t="shared" si="322"/>
        <v>#DIV/0!</v>
      </c>
      <c r="W169" s="61" t="str">
        <f t="shared" si="322"/>
        <v>#DIV/0!</v>
      </c>
      <c r="Y169" s="217"/>
    </row>
    <row r="170" ht="15.75" customHeight="1">
      <c r="A170" s="154"/>
      <c r="B170" s="130" t="s">
        <v>126</v>
      </c>
      <c r="C170" s="155">
        <v>44305.0</v>
      </c>
      <c r="D170" s="163"/>
      <c r="E170" s="201">
        <v>4.0</v>
      </c>
      <c r="F170" s="204"/>
      <c r="G170" s="205"/>
      <c r="H170" s="136">
        <v>0.0</v>
      </c>
      <c r="I170" s="136">
        <v>0.0</v>
      </c>
      <c r="J170" s="136">
        <v>0.0</v>
      </c>
      <c r="K170" s="136">
        <v>0.0</v>
      </c>
      <c r="L170" s="136">
        <v>0.0</v>
      </c>
      <c r="M170" s="134">
        <v>2.0</v>
      </c>
      <c r="N170" s="58">
        <f t="shared" ref="N170:R170" si="323">H170*$M170</f>
        <v>0</v>
      </c>
      <c r="O170" s="58">
        <f t="shared" si="323"/>
        <v>0</v>
      </c>
      <c r="P170" s="58">
        <f t="shared" si="323"/>
        <v>0</v>
      </c>
      <c r="Q170" s="58">
        <f t="shared" si="323"/>
        <v>0</v>
      </c>
      <c r="R170" s="138">
        <f t="shared" si="323"/>
        <v>0</v>
      </c>
      <c r="S170" s="194" t="str">
        <f t="shared" ref="S170:W170" si="324">N170/$G170</f>
        <v>#DIV/0!</v>
      </c>
      <c r="T170" s="60" t="str">
        <f t="shared" si="324"/>
        <v>#DIV/0!</v>
      </c>
      <c r="U170" s="60" t="str">
        <f t="shared" si="324"/>
        <v>#DIV/0!</v>
      </c>
      <c r="V170" s="60" t="str">
        <f t="shared" si="324"/>
        <v>#DIV/0!</v>
      </c>
      <c r="W170" s="61" t="str">
        <f t="shared" si="324"/>
        <v>#DIV/0!</v>
      </c>
      <c r="Y170" s="217"/>
    </row>
    <row r="171" ht="15.75" customHeight="1">
      <c r="A171" s="154"/>
      <c r="B171" s="130" t="s">
        <v>127</v>
      </c>
      <c r="C171" s="155">
        <v>44305.0</v>
      </c>
      <c r="D171" s="163"/>
      <c r="E171" s="201">
        <v>4.0</v>
      </c>
      <c r="F171" s="204"/>
      <c r="G171" s="205"/>
      <c r="H171" s="136">
        <v>0.0</v>
      </c>
      <c r="I171" s="136">
        <v>0.0</v>
      </c>
      <c r="J171" s="136">
        <v>0.0</v>
      </c>
      <c r="K171" s="136">
        <v>0.0</v>
      </c>
      <c r="L171" s="136">
        <v>0.0</v>
      </c>
      <c r="M171" s="134">
        <v>2.0</v>
      </c>
      <c r="N171" s="58">
        <f t="shared" ref="N171:R171" si="325">H171*$M171</f>
        <v>0</v>
      </c>
      <c r="O171" s="58">
        <f t="shared" si="325"/>
        <v>0</v>
      </c>
      <c r="P171" s="58">
        <f t="shared" si="325"/>
        <v>0</v>
      </c>
      <c r="Q171" s="58">
        <f t="shared" si="325"/>
        <v>0</v>
      </c>
      <c r="R171" s="138">
        <f t="shared" si="325"/>
        <v>0</v>
      </c>
      <c r="S171" s="194" t="str">
        <f t="shared" ref="S171:W171" si="326">N171/$G171</f>
        <v>#DIV/0!</v>
      </c>
      <c r="T171" s="60" t="str">
        <f t="shared" si="326"/>
        <v>#DIV/0!</v>
      </c>
      <c r="U171" s="60" t="str">
        <f t="shared" si="326"/>
        <v>#DIV/0!</v>
      </c>
      <c r="V171" s="60" t="str">
        <f t="shared" si="326"/>
        <v>#DIV/0!</v>
      </c>
      <c r="W171" s="61" t="str">
        <f t="shared" si="326"/>
        <v>#DIV/0!</v>
      </c>
      <c r="Y171" s="217"/>
    </row>
    <row r="172" ht="15.75" customHeight="1">
      <c r="A172" s="154"/>
      <c r="B172" s="130" t="s">
        <v>125</v>
      </c>
      <c r="C172" s="155">
        <v>44306.0</v>
      </c>
      <c r="D172" s="163"/>
      <c r="E172" s="201">
        <v>4.0</v>
      </c>
      <c r="F172" s="204"/>
      <c r="G172" s="205"/>
      <c r="H172" s="136">
        <v>0.0</v>
      </c>
      <c r="I172" s="136">
        <v>0.0</v>
      </c>
      <c r="J172" s="136">
        <v>0.0</v>
      </c>
      <c r="K172" s="136">
        <v>0.0</v>
      </c>
      <c r="L172" s="136">
        <v>0.0</v>
      </c>
      <c r="M172" s="134">
        <v>2.0</v>
      </c>
      <c r="N172" s="58">
        <f t="shared" ref="N172:R172" si="327">H172*$M172</f>
        <v>0</v>
      </c>
      <c r="O172" s="58">
        <f t="shared" si="327"/>
        <v>0</v>
      </c>
      <c r="P172" s="58">
        <f t="shared" si="327"/>
        <v>0</v>
      </c>
      <c r="Q172" s="58">
        <f t="shared" si="327"/>
        <v>0</v>
      </c>
      <c r="R172" s="138">
        <f t="shared" si="327"/>
        <v>0</v>
      </c>
      <c r="S172" s="194" t="str">
        <f t="shared" ref="S172:W172" si="328">N172/$G172</f>
        <v>#DIV/0!</v>
      </c>
      <c r="T172" s="60" t="str">
        <f t="shared" si="328"/>
        <v>#DIV/0!</v>
      </c>
      <c r="U172" s="60" t="str">
        <f t="shared" si="328"/>
        <v>#DIV/0!</v>
      </c>
      <c r="V172" s="60" t="str">
        <f t="shared" si="328"/>
        <v>#DIV/0!</v>
      </c>
      <c r="W172" s="61" t="str">
        <f t="shared" si="328"/>
        <v>#DIV/0!</v>
      </c>
      <c r="Y172" s="217"/>
    </row>
    <row r="173" ht="15.75" customHeight="1">
      <c r="A173" s="154"/>
      <c r="B173" s="130" t="s">
        <v>125</v>
      </c>
      <c r="C173" s="155">
        <v>44312.0</v>
      </c>
      <c r="D173" s="163"/>
      <c r="E173" s="201">
        <v>4.0</v>
      </c>
      <c r="F173" s="204"/>
      <c r="G173" s="205"/>
      <c r="H173" s="136">
        <v>0.0</v>
      </c>
      <c r="I173" s="136">
        <v>0.0</v>
      </c>
      <c r="J173" s="136">
        <v>0.0</v>
      </c>
      <c r="K173" s="136">
        <v>0.0</v>
      </c>
      <c r="L173" s="218">
        <v>0.13237116564417178</v>
      </c>
      <c r="M173" s="134">
        <v>2.0</v>
      </c>
      <c r="N173" s="58">
        <f t="shared" ref="N173:R173" si="329">H173*$M173</f>
        <v>0</v>
      </c>
      <c r="O173" s="58">
        <f t="shared" si="329"/>
        <v>0</v>
      </c>
      <c r="P173" s="58">
        <f t="shared" si="329"/>
        <v>0</v>
      </c>
      <c r="Q173" s="58">
        <f t="shared" si="329"/>
        <v>0</v>
      </c>
      <c r="R173" s="138">
        <f t="shared" si="329"/>
        <v>0.2647423313</v>
      </c>
      <c r="S173" s="194" t="str">
        <f t="shared" ref="S173:W173" si="330">N173/$G173</f>
        <v>#DIV/0!</v>
      </c>
      <c r="T173" s="60" t="str">
        <f t="shared" si="330"/>
        <v>#DIV/0!</v>
      </c>
      <c r="U173" s="60" t="str">
        <f t="shared" si="330"/>
        <v>#DIV/0!</v>
      </c>
      <c r="V173" s="60" t="str">
        <f t="shared" si="330"/>
        <v>#DIV/0!</v>
      </c>
      <c r="W173" s="61" t="str">
        <f t="shared" si="330"/>
        <v>#DIV/0!</v>
      </c>
      <c r="Y173" s="217"/>
    </row>
    <row r="174" ht="15.75" customHeight="1">
      <c r="A174" s="154"/>
      <c r="B174" s="130" t="s">
        <v>128</v>
      </c>
      <c r="C174" s="155">
        <v>44312.0</v>
      </c>
      <c r="D174" s="163"/>
      <c r="E174" s="201">
        <v>4.0</v>
      </c>
      <c r="F174" s="204"/>
      <c r="G174" s="205"/>
      <c r="H174" s="136">
        <v>0.0</v>
      </c>
      <c r="I174" s="136">
        <v>0.0</v>
      </c>
      <c r="J174" s="136">
        <v>0.0</v>
      </c>
      <c r="K174" s="136">
        <v>0.0</v>
      </c>
      <c r="L174" s="136">
        <v>0.0</v>
      </c>
      <c r="M174" s="134">
        <v>2.0</v>
      </c>
      <c r="N174" s="58">
        <f t="shared" ref="N174:R174" si="331">H174*$M174</f>
        <v>0</v>
      </c>
      <c r="O174" s="58">
        <f t="shared" si="331"/>
        <v>0</v>
      </c>
      <c r="P174" s="58">
        <f t="shared" si="331"/>
        <v>0</v>
      </c>
      <c r="Q174" s="58">
        <f t="shared" si="331"/>
        <v>0</v>
      </c>
      <c r="R174" s="138">
        <f t="shared" si="331"/>
        <v>0</v>
      </c>
      <c r="S174" s="194" t="str">
        <f t="shared" ref="S174:W174" si="332">N174/$G174</f>
        <v>#DIV/0!</v>
      </c>
      <c r="T174" s="60" t="str">
        <f t="shared" si="332"/>
        <v>#DIV/0!</v>
      </c>
      <c r="U174" s="60" t="str">
        <f t="shared" si="332"/>
        <v>#DIV/0!</v>
      </c>
      <c r="V174" s="60" t="str">
        <f t="shared" si="332"/>
        <v>#DIV/0!</v>
      </c>
      <c r="W174" s="61" t="str">
        <f t="shared" si="332"/>
        <v>#DIV/0!</v>
      </c>
      <c r="Y174" s="217"/>
    </row>
    <row r="175" ht="15.75" customHeight="1">
      <c r="A175" s="154"/>
      <c r="B175" s="130" t="s">
        <v>126</v>
      </c>
      <c r="C175" s="155">
        <v>44319.0</v>
      </c>
      <c r="D175" s="163"/>
      <c r="E175" s="201">
        <v>4.0</v>
      </c>
      <c r="F175" s="204"/>
      <c r="G175" s="205"/>
      <c r="H175" s="136">
        <v>0.0</v>
      </c>
      <c r="I175" s="136">
        <v>0.0</v>
      </c>
      <c r="J175" s="136">
        <v>0.0</v>
      </c>
      <c r="K175" s="136">
        <v>0.0</v>
      </c>
      <c r="L175" s="136">
        <v>0.0</v>
      </c>
      <c r="M175" s="134">
        <v>2.0</v>
      </c>
      <c r="N175" s="58">
        <f t="shared" ref="N175:R175" si="333">H175*$M175</f>
        <v>0</v>
      </c>
      <c r="O175" s="58">
        <f t="shared" si="333"/>
        <v>0</v>
      </c>
      <c r="P175" s="58">
        <f t="shared" si="333"/>
        <v>0</v>
      </c>
      <c r="Q175" s="58">
        <f t="shared" si="333"/>
        <v>0</v>
      </c>
      <c r="R175" s="138">
        <f t="shared" si="333"/>
        <v>0</v>
      </c>
      <c r="S175" s="194" t="str">
        <f t="shared" ref="S175:W175" si="334">N175/$G175</f>
        <v>#DIV/0!</v>
      </c>
      <c r="T175" s="60" t="str">
        <f t="shared" si="334"/>
        <v>#DIV/0!</v>
      </c>
      <c r="U175" s="60" t="str">
        <f t="shared" si="334"/>
        <v>#DIV/0!</v>
      </c>
      <c r="V175" s="60" t="str">
        <f t="shared" si="334"/>
        <v>#DIV/0!</v>
      </c>
      <c r="W175" s="61" t="str">
        <f t="shared" si="334"/>
        <v>#DIV/0!</v>
      </c>
      <c r="Y175" s="217"/>
    </row>
    <row r="176" ht="15.75" customHeight="1">
      <c r="A176" s="154"/>
      <c r="B176" s="130" t="s">
        <v>125</v>
      </c>
      <c r="C176" s="155">
        <v>44320.0</v>
      </c>
      <c r="D176" s="163"/>
      <c r="E176" s="201">
        <v>4.0</v>
      </c>
      <c r="F176" s="204"/>
      <c r="G176" s="205"/>
      <c r="H176" s="219">
        <v>0.23805279526663126</v>
      </c>
      <c r="I176" s="136">
        <v>0.0</v>
      </c>
      <c r="J176" s="136">
        <v>0.0</v>
      </c>
      <c r="K176" s="136">
        <v>0.0</v>
      </c>
      <c r="L176" s="218">
        <v>0.16973259995768988</v>
      </c>
      <c r="M176" s="134">
        <v>2.0</v>
      </c>
      <c r="N176" s="58">
        <f t="shared" ref="N176:R176" si="335">H176*$M176</f>
        <v>0.4761055905</v>
      </c>
      <c r="O176" s="58">
        <f t="shared" si="335"/>
        <v>0</v>
      </c>
      <c r="P176" s="58">
        <f t="shared" si="335"/>
        <v>0</v>
      </c>
      <c r="Q176" s="58">
        <f t="shared" si="335"/>
        <v>0</v>
      </c>
      <c r="R176" s="138">
        <f t="shared" si="335"/>
        <v>0.3394651999</v>
      </c>
      <c r="S176" s="194" t="str">
        <f t="shared" ref="S176:W176" si="336">N176/$G176</f>
        <v>#DIV/0!</v>
      </c>
      <c r="T176" s="60" t="str">
        <f t="shared" si="336"/>
        <v>#DIV/0!</v>
      </c>
      <c r="U176" s="60" t="str">
        <f t="shared" si="336"/>
        <v>#DIV/0!</v>
      </c>
      <c r="V176" s="60" t="str">
        <f t="shared" si="336"/>
        <v>#DIV/0!</v>
      </c>
      <c r="W176" s="61" t="str">
        <f t="shared" si="336"/>
        <v>#DIV/0!</v>
      </c>
      <c r="Y176" s="217"/>
    </row>
    <row r="177" ht="15.75" customHeight="1">
      <c r="A177" s="154"/>
      <c r="B177" s="130" t="s">
        <v>125</v>
      </c>
      <c r="C177" s="155">
        <v>44323.0</v>
      </c>
      <c r="D177" s="163"/>
      <c r="E177" s="201">
        <v>2.0</v>
      </c>
      <c r="F177" s="204"/>
      <c r="G177" s="205"/>
      <c r="H177" s="136">
        <v>0.0</v>
      </c>
      <c r="I177" s="136">
        <v>0.0</v>
      </c>
      <c r="J177" s="136">
        <v>0.0</v>
      </c>
      <c r="K177" s="136">
        <v>0.0</v>
      </c>
      <c r="L177" s="158">
        <v>0.10351089485931882</v>
      </c>
      <c r="M177" s="134">
        <v>2.0</v>
      </c>
      <c r="N177" s="58">
        <f t="shared" ref="N177:R177" si="337">H177*$M177</f>
        <v>0</v>
      </c>
      <c r="O177" s="58">
        <f t="shared" si="337"/>
        <v>0</v>
      </c>
      <c r="P177" s="58">
        <f t="shared" si="337"/>
        <v>0</v>
      </c>
      <c r="Q177" s="58">
        <f t="shared" si="337"/>
        <v>0</v>
      </c>
      <c r="R177" s="138">
        <f t="shared" si="337"/>
        <v>0.2070217897</v>
      </c>
      <c r="S177" s="194" t="str">
        <f t="shared" ref="S177:W177" si="338">N177/$G177</f>
        <v>#DIV/0!</v>
      </c>
      <c r="T177" s="60" t="str">
        <f t="shared" si="338"/>
        <v>#DIV/0!</v>
      </c>
      <c r="U177" s="60" t="str">
        <f t="shared" si="338"/>
        <v>#DIV/0!</v>
      </c>
      <c r="V177" s="60" t="str">
        <f t="shared" si="338"/>
        <v>#DIV/0!</v>
      </c>
      <c r="W177" s="61" t="str">
        <f t="shared" si="338"/>
        <v>#DIV/0!</v>
      </c>
      <c r="Y177" s="217"/>
    </row>
    <row r="178" ht="15.75" customHeight="1">
      <c r="A178" s="154"/>
      <c r="B178" s="130" t="s">
        <v>128</v>
      </c>
      <c r="C178" s="155">
        <v>44326.0</v>
      </c>
      <c r="D178" s="163"/>
      <c r="E178" s="201">
        <v>4.0</v>
      </c>
      <c r="F178" s="204"/>
      <c r="G178" s="205"/>
      <c r="H178" s="136">
        <v>0.0</v>
      </c>
      <c r="I178" s="136">
        <v>0.0</v>
      </c>
      <c r="J178" s="136">
        <v>0.0</v>
      </c>
      <c r="K178" s="136">
        <v>0.0</v>
      </c>
      <c r="L178" s="136">
        <v>0.0</v>
      </c>
      <c r="M178" s="134">
        <v>2.0</v>
      </c>
      <c r="N178" s="58">
        <f t="shared" ref="N178:R178" si="339">H178*$M178</f>
        <v>0</v>
      </c>
      <c r="O178" s="58">
        <f t="shared" si="339"/>
        <v>0</v>
      </c>
      <c r="P178" s="58">
        <f t="shared" si="339"/>
        <v>0</v>
      </c>
      <c r="Q178" s="58">
        <f t="shared" si="339"/>
        <v>0</v>
      </c>
      <c r="R178" s="138">
        <f t="shared" si="339"/>
        <v>0</v>
      </c>
      <c r="S178" s="194" t="str">
        <f t="shared" ref="S178:W178" si="340">N178/$G178</f>
        <v>#DIV/0!</v>
      </c>
      <c r="T178" s="60" t="str">
        <f t="shared" si="340"/>
        <v>#DIV/0!</v>
      </c>
      <c r="U178" s="60" t="str">
        <f t="shared" si="340"/>
        <v>#DIV/0!</v>
      </c>
      <c r="V178" s="60" t="str">
        <f t="shared" si="340"/>
        <v>#DIV/0!</v>
      </c>
      <c r="W178" s="61" t="str">
        <f t="shared" si="340"/>
        <v>#DIV/0!</v>
      </c>
      <c r="Y178" s="217"/>
    </row>
    <row r="179" ht="15.75" customHeight="1">
      <c r="A179" s="154"/>
      <c r="B179" s="130" t="s">
        <v>125</v>
      </c>
      <c r="C179" s="155">
        <v>44333.0</v>
      </c>
      <c r="D179" s="163"/>
      <c r="E179" s="201">
        <v>3.0</v>
      </c>
      <c r="F179" s="204"/>
      <c r="G179" s="205"/>
      <c r="H179" s="136">
        <v>0.0</v>
      </c>
      <c r="I179" s="136">
        <v>0.0</v>
      </c>
      <c r="J179" s="136">
        <v>0.0</v>
      </c>
      <c r="K179" s="136">
        <v>0.0</v>
      </c>
      <c r="L179" s="218">
        <v>0.1861029193991961</v>
      </c>
      <c r="M179" s="134">
        <v>2.0</v>
      </c>
      <c r="N179" s="58">
        <f t="shared" ref="N179:R179" si="341">H179*$M179</f>
        <v>0</v>
      </c>
      <c r="O179" s="58">
        <f t="shared" si="341"/>
        <v>0</v>
      </c>
      <c r="P179" s="58">
        <f t="shared" si="341"/>
        <v>0</v>
      </c>
      <c r="Q179" s="58">
        <f t="shared" si="341"/>
        <v>0</v>
      </c>
      <c r="R179" s="138">
        <f t="shared" si="341"/>
        <v>0.3722058388</v>
      </c>
      <c r="S179" s="194" t="str">
        <f t="shared" ref="S179:W179" si="342">N179/$G179</f>
        <v>#DIV/0!</v>
      </c>
      <c r="T179" s="60" t="str">
        <f t="shared" si="342"/>
        <v>#DIV/0!</v>
      </c>
      <c r="U179" s="60" t="str">
        <f t="shared" si="342"/>
        <v>#DIV/0!</v>
      </c>
      <c r="V179" s="60" t="str">
        <f t="shared" si="342"/>
        <v>#DIV/0!</v>
      </c>
      <c r="W179" s="61" t="str">
        <f t="shared" si="342"/>
        <v>#DIV/0!</v>
      </c>
      <c r="Y179" s="217"/>
    </row>
    <row r="180" ht="15.75" customHeight="1">
      <c r="A180" s="220" t="s">
        <v>129</v>
      </c>
      <c r="B180" s="221" t="s">
        <v>124</v>
      </c>
      <c r="C180" s="222">
        <v>44333.0</v>
      </c>
      <c r="D180" s="163"/>
      <c r="E180" s="223">
        <v>3.0</v>
      </c>
      <c r="F180" s="204"/>
      <c r="G180" s="205"/>
      <c r="H180" s="136"/>
      <c r="I180" s="136"/>
      <c r="J180" s="136"/>
      <c r="K180" s="136"/>
      <c r="L180" s="136"/>
      <c r="M180" s="134"/>
      <c r="N180" s="58"/>
      <c r="O180" s="58"/>
      <c r="P180" s="58"/>
      <c r="Q180" s="58"/>
      <c r="R180" s="138"/>
      <c r="S180" s="194"/>
      <c r="T180" s="60"/>
      <c r="U180" s="60"/>
      <c r="V180" s="60"/>
      <c r="W180" s="61"/>
      <c r="Y180" s="217"/>
    </row>
    <row r="181" ht="15.75" customHeight="1">
      <c r="A181" s="154"/>
      <c r="B181" s="130" t="s">
        <v>126</v>
      </c>
      <c r="C181" s="155">
        <v>44333.0</v>
      </c>
      <c r="D181" s="163"/>
      <c r="E181" s="201">
        <v>4.0</v>
      </c>
      <c r="F181" s="204"/>
      <c r="G181" s="205"/>
      <c r="H181" s="136">
        <v>0.0</v>
      </c>
      <c r="I181" s="136">
        <v>0.0</v>
      </c>
      <c r="J181" s="136">
        <v>0.0</v>
      </c>
      <c r="K181" s="136">
        <v>0.0</v>
      </c>
      <c r="L181" s="136">
        <v>0.0</v>
      </c>
      <c r="M181" s="134">
        <v>2.0</v>
      </c>
      <c r="N181" s="58">
        <f t="shared" ref="N181:R181" si="343">H181*$M181</f>
        <v>0</v>
      </c>
      <c r="O181" s="58">
        <f t="shared" si="343"/>
        <v>0</v>
      </c>
      <c r="P181" s="58">
        <f t="shared" si="343"/>
        <v>0</v>
      </c>
      <c r="Q181" s="58">
        <f t="shared" si="343"/>
        <v>0</v>
      </c>
      <c r="R181" s="138">
        <f t="shared" si="343"/>
        <v>0</v>
      </c>
      <c r="S181" s="194" t="str">
        <f t="shared" ref="S181:W181" si="344">N181/$G181</f>
        <v>#DIV/0!</v>
      </c>
      <c r="T181" s="60" t="str">
        <f t="shared" si="344"/>
        <v>#DIV/0!</v>
      </c>
      <c r="U181" s="60" t="str">
        <f t="shared" si="344"/>
        <v>#DIV/0!</v>
      </c>
      <c r="V181" s="60" t="str">
        <f t="shared" si="344"/>
        <v>#DIV/0!</v>
      </c>
      <c r="W181" s="61" t="str">
        <f t="shared" si="344"/>
        <v>#DIV/0!</v>
      </c>
      <c r="Y181" s="217"/>
    </row>
    <row r="182" ht="15.75" customHeight="1">
      <c r="A182" s="154"/>
      <c r="B182" s="130" t="s">
        <v>127</v>
      </c>
      <c r="C182" s="155">
        <v>44333.0</v>
      </c>
      <c r="D182" s="163"/>
      <c r="E182" s="201">
        <v>4.0</v>
      </c>
      <c r="F182" s="204"/>
      <c r="G182" s="205"/>
      <c r="H182" s="136">
        <v>0.0</v>
      </c>
      <c r="I182" s="136">
        <v>0.0</v>
      </c>
      <c r="J182" s="136">
        <v>0.0</v>
      </c>
      <c r="K182" s="136">
        <v>0.0</v>
      </c>
      <c r="L182" s="136">
        <v>0.0</v>
      </c>
      <c r="M182" s="134">
        <v>2.0</v>
      </c>
      <c r="N182" s="58">
        <f t="shared" ref="N182:R182" si="345">H182*$M182</f>
        <v>0</v>
      </c>
      <c r="O182" s="58">
        <f t="shared" si="345"/>
        <v>0</v>
      </c>
      <c r="P182" s="58">
        <f t="shared" si="345"/>
        <v>0</v>
      </c>
      <c r="Q182" s="58">
        <f t="shared" si="345"/>
        <v>0</v>
      </c>
      <c r="R182" s="138">
        <f t="shared" si="345"/>
        <v>0</v>
      </c>
      <c r="S182" s="194" t="str">
        <f t="shared" ref="S182:W182" si="346">N182/$G182</f>
        <v>#DIV/0!</v>
      </c>
      <c r="T182" s="60" t="str">
        <f t="shared" si="346"/>
        <v>#DIV/0!</v>
      </c>
      <c r="U182" s="60" t="str">
        <f t="shared" si="346"/>
        <v>#DIV/0!</v>
      </c>
      <c r="V182" s="60" t="str">
        <f t="shared" si="346"/>
        <v>#DIV/0!</v>
      </c>
      <c r="W182" s="61" t="str">
        <f t="shared" si="346"/>
        <v>#DIV/0!</v>
      </c>
      <c r="Y182" s="217"/>
    </row>
    <row r="183" ht="15.75" customHeight="1">
      <c r="A183" s="154"/>
      <c r="B183" s="130" t="s">
        <v>125</v>
      </c>
      <c r="C183" s="155">
        <v>44340.0</v>
      </c>
      <c r="D183" s="163"/>
      <c r="E183" s="201">
        <v>3.0</v>
      </c>
      <c r="F183" s="204"/>
      <c r="G183" s="205"/>
      <c r="H183" s="136">
        <v>0.0</v>
      </c>
      <c r="I183" s="136">
        <v>0.0</v>
      </c>
      <c r="J183" s="136">
        <v>0.0</v>
      </c>
      <c r="K183" s="136">
        <v>0.0</v>
      </c>
      <c r="L183" s="218">
        <v>0.4632210704463719</v>
      </c>
      <c r="M183" s="134">
        <v>2.0</v>
      </c>
      <c r="N183" s="58">
        <f t="shared" ref="N183:R183" si="347">H183*$M183</f>
        <v>0</v>
      </c>
      <c r="O183" s="58">
        <f t="shared" si="347"/>
        <v>0</v>
      </c>
      <c r="P183" s="58">
        <f t="shared" si="347"/>
        <v>0</v>
      </c>
      <c r="Q183" s="58">
        <f t="shared" si="347"/>
        <v>0</v>
      </c>
      <c r="R183" s="138">
        <f t="shared" si="347"/>
        <v>0.9264421409</v>
      </c>
      <c r="S183" s="194" t="str">
        <f t="shared" ref="S183:W183" si="348">N183/$G183</f>
        <v>#DIV/0!</v>
      </c>
      <c r="T183" s="60" t="str">
        <f t="shared" si="348"/>
        <v>#DIV/0!</v>
      </c>
      <c r="U183" s="60" t="str">
        <f t="shared" si="348"/>
        <v>#DIV/0!</v>
      </c>
      <c r="V183" s="60" t="str">
        <f t="shared" si="348"/>
        <v>#DIV/0!</v>
      </c>
      <c r="W183" s="61" t="str">
        <f t="shared" si="348"/>
        <v>#DIV/0!</v>
      </c>
      <c r="Y183" s="217"/>
    </row>
    <row r="184" ht="15.75" customHeight="1">
      <c r="A184" s="154"/>
      <c r="B184" s="130" t="s">
        <v>124</v>
      </c>
      <c r="C184" s="155">
        <v>44340.0</v>
      </c>
      <c r="D184" s="163"/>
      <c r="E184" s="201">
        <v>3.0</v>
      </c>
      <c r="F184" s="204"/>
      <c r="G184" s="205"/>
      <c r="H184" s="136">
        <v>0.0</v>
      </c>
      <c r="I184" s="136">
        <v>0.0</v>
      </c>
      <c r="J184" s="136">
        <v>0.0</v>
      </c>
      <c r="K184" s="136">
        <v>0.0</v>
      </c>
      <c r="L184" s="218">
        <v>0.4245310979479585</v>
      </c>
      <c r="M184" s="134">
        <v>2.0</v>
      </c>
      <c r="N184" s="58">
        <f t="shared" ref="N184:R184" si="349">H184*$M184</f>
        <v>0</v>
      </c>
      <c r="O184" s="58">
        <f t="shared" si="349"/>
        <v>0</v>
      </c>
      <c r="P184" s="58">
        <f t="shared" si="349"/>
        <v>0</v>
      </c>
      <c r="Q184" s="58">
        <f t="shared" si="349"/>
        <v>0</v>
      </c>
      <c r="R184" s="138">
        <f t="shared" si="349"/>
        <v>0.8490621959</v>
      </c>
      <c r="S184" s="194" t="str">
        <f t="shared" ref="S184:W184" si="350">N184/$G184</f>
        <v>#DIV/0!</v>
      </c>
      <c r="T184" s="60" t="str">
        <f t="shared" si="350"/>
        <v>#DIV/0!</v>
      </c>
      <c r="U184" s="60" t="str">
        <f t="shared" si="350"/>
        <v>#DIV/0!</v>
      </c>
      <c r="V184" s="60" t="str">
        <f t="shared" si="350"/>
        <v>#DIV/0!</v>
      </c>
      <c r="W184" s="61" t="str">
        <f t="shared" si="350"/>
        <v>#DIV/0!</v>
      </c>
      <c r="Y184" s="217"/>
    </row>
    <row r="185" ht="15.75" customHeight="1">
      <c r="A185" s="154"/>
      <c r="B185" s="130" t="s">
        <v>128</v>
      </c>
      <c r="C185" s="155">
        <v>44340.0</v>
      </c>
      <c r="D185" s="163"/>
      <c r="E185" s="201">
        <v>4.0</v>
      </c>
      <c r="F185" s="204"/>
      <c r="G185" s="205"/>
      <c r="H185" s="136">
        <v>0.0</v>
      </c>
      <c r="I185" s="136">
        <v>0.0</v>
      </c>
      <c r="J185" s="136">
        <v>0.0</v>
      </c>
      <c r="K185" s="136">
        <v>0.0</v>
      </c>
      <c r="L185" s="136">
        <v>0.0</v>
      </c>
      <c r="M185" s="134">
        <v>2.0</v>
      </c>
      <c r="N185" s="58">
        <f t="shared" ref="N185:R185" si="351">H185*$M185</f>
        <v>0</v>
      </c>
      <c r="O185" s="58">
        <f t="shared" si="351"/>
        <v>0</v>
      </c>
      <c r="P185" s="58">
        <f t="shared" si="351"/>
        <v>0</v>
      </c>
      <c r="Q185" s="58">
        <f t="shared" si="351"/>
        <v>0</v>
      </c>
      <c r="R185" s="138">
        <f t="shared" si="351"/>
        <v>0</v>
      </c>
      <c r="S185" s="194" t="str">
        <f t="shared" ref="S185:W185" si="352">N185/$G185</f>
        <v>#DIV/0!</v>
      </c>
      <c r="T185" s="60" t="str">
        <f t="shared" si="352"/>
        <v>#DIV/0!</v>
      </c>
      <c r="U185" s="60" t="str">
        <f t="shared" si="352"/>
        <v>#DIV/0!</v>
      </c>
      <c r="V185" s="60" t="str">
        <f t="shared" si="352"/>
        <v>#DIV/0!</v>
      </c>
      <c r="W185" s="61" t="str">
        <f t="shared" si="352"/>
        <v>#DIV/0!</v>
      </c>
      <c r="Y185" s="217"/>
    </row>
    <row r="186" ht="15.75" customHeight="1">
      <c r="A186" s="154"/>
      <c r="B186" s="130" t="s">
        <v>126</v>
      </c>
      <c r="C186" s="155">
        <v>44340.0</v>
      </c>
      <c r="D186" s="163"/>
      <c r="E186" s="201">
        <v>3.0</v>
      </c>
      <c r="F186" s="204"/>
      <c r="G186" s="205"/>
      <c r="H186" s="136">
        <v>0.0</v>
      </c>
      <c r="I186" s="136">
        <v>0.0</v>
      </c>
      <c r="J186" s="136">
        <v>0.0</v>
      </c>
      <c r="K186" s="136">
        <v>0.0</v>
      </c>
      <c r="L186" s="136">
        <v>0.0</v>
      </c>
      <c r="M186" s="134">
        <v>2.0</v>
      </c>
      <c r="N186" s="58">
        <f t="shared" ref="N186:R186" si="353">H186*$M186</f>
        <v>0</v>
      </c>
      <c r="O186" s="58">
        <f t="shared" si="353"/>
        <v>0</v>
      </c>
      <c r="P186" s="58">
        <f t="shared" si="353"/>
        <v>0</v>
      </c>
      <c r="Q186" s="58">
        <f t="shared" si="353"/>
        <v>0</v>
      </c>
      <c r="R186" s="138">
        <f t="shared" si="353"/>
        <v>0</v>
      </c>
      <c r="S186" s="194" t="str">
        <f t="shared" ref="S186:W186" si="354">N186/$G186</f>
        <v>#DIV/0!</v>
      </c>
      <c r="T186" s="60" t="str">
        <f t="shared" si="354"/>
        <v>#DIV/0!</v>
      </c>
      <c r="U186" s="60" t="str">
        <f t="shared" si="354"/>
        <v>#DIV/0!</v>
      </c>
      <c r="V186" s="60" t="str">
        <f t="shared" si="354"/>
        <v>#DIV/0!</v>
      </c>
      <c r="W186" s="61" t="str">
        <f t="shared" si="354"/>
        <v>#DIV/0!</v>
      </c>
      <c r="Y186" s="217"/>
    </row>
    <row r="187" ht="15.75" customHeight="1">
      <c r="A187" s="154"/>
      <c r="B187" s="130" t="s">
        <v>127</v>
      </c>
      <c r="C187" s="155">
        <v>44340.0</v>
      </c>
      <c r="D187" s="163"/>
      <c r="E187" s="201">
        <v>3.0</v>
      </c>
      <c r="F187" s="204"/>
      <c r="G187" s="205"/>
      <c r="H187" s="136">
        <v>0.0</v>
      </c>
      <c r="I187" s="136">
        <v>0.0</v>
      </c>
      <c r="J187" s="136">
        <v>0.0</v>
      </c>
      <c r="K187" s="136">
        <v>0.0</v>
      </c>
      <c r="L187" s="218">
        <v>0.2908173259995769</v>
      </c>
      <c r="M187" s="134">
        <v>2.0</v>
      </c>
      <c r="N187" s="58">
        <f t="shared" ref="N187:R187" si="355">H187*$M187</f>
        <v>0</v>
      </c>
      <c r="O187" s="58">
        <f t="shared" si="355"/>
        <v>0</v>
      </c>
      <c r="P187" s="58">
        <f t="shared" si="355"/>
        <v>0</v>
      </c>
      <c r="Q187" s="58">
        <f t="shared" si="355"/>
        <v>0</v>
      </c>
      <c r="R187" s="138">
        <f t="shared" si="355"/>
        <v>0.581634652</v>
      </c>
      <c r="S187" s="194" t="str">
        <f t="shared" ref="S187:W187" si="356">N187/$G187</f>
        <v>#DIV/0!</v>
      </c>
      <c r="T187" s="60" t="str">
        <f t="shared" si="356"/>
        <v>#DIV/0!</v>
      </c>
      <c r="U187" s="60" t="str">
        <f t="shared" si="356"/>
        <v>#DIV/0!</v>
      </c>
      <c r="V187" s="60" t="str">
        <f t="shared" si="356"/>
        <v>#DIV/0!</v>
      </c>
      <c r="W187" s="61" t="str">
        <f t="shared" si="356"/>
        <v>#DIV/0!</v>
      </c>
      <c r="Y187" s="217"/>
    </row>
    <row r="188" ht="15.75" customHeight="1">
      <c r="A188" s="154"/>
      <c r="B188" s="130" t="s">
        <v>125</v>
      </c>
      <c r="C188" s="155">
        <v>44348.0</v>
      </c>
      <c r="D188" s="163"/>
      <c r="E188" s="201">
        <v>3.0</v>
      </c>
      <c r="F188" s="204"/>
      <c r="G188" s="205"/>
      <c r="H188" s="136">
        <v>0.0</v>
      </c>
      <c r="I188" s="136">
        <v>0.0</v>
      </c>
      <c r="J188" s="136">
        <v>0.0</v>
      </c>
      <c r="K188" s="136">
        <v>0.0</v>
      </c>
      <c r="L188" s="136">
        <v>0.0</v>
      </c>
      <c r="M188" s="134">
        <v>2.0</v>
      </c>
      <c r="N188" s="58">
        <f t="shared" ref="N188:R188" si="357">H188*$M188</f>
        <v>0</v>
      </c>
      <c r="O188" s="58">
        <f t="shared" si="357"/>
        <v>0</v>
      </c>
      <c r="P188" s="58">
        <f t="shared" si="357"/>
        <v>0</v>
      </c>
      <c r="Q188" s="58">
        <f t="shared" si="357"/>
        <v>0</v>
      </c>
      <c r="R188" s="138">
        <f t="shared" si="357"/>
        <v>0</v>
      </c>
      <c r="S188" s="194" t="str">
        <f t="shared" ref="S188:W188" si="358">N188/$G188</f>
        <v>#DIV/0!</v>
      </c>
      <c r="T188" s="60" t="str">
        <f t="shared" si="358"/>
        <v>#DIV/0!</v>
      </c>
      <c r="U188" s="60" t="str">
        <f t="shared" si="358"/>
        <v>#DIV/0!</v>
      </c>
      <c r="V188" s="60" t="str">
        <f t="shared" si="358"/>
        <v>#DIV/0!</v>
      </c>
      <c r="W188" s="61" t="str">
        <f t="shared" si="358"/>
        <v>#DIV/0!</v>
      </c>
      <c r="Y188" s="217"/>
    </row>
    <row r="189" ht="15.75" customHeight="1">
      <c r="A189" s="154"/>
      <c r="B189" s="130" t="s">
        <v>124</v>
      </c>
      <c r="C189" s="155">
        <v>44348.0</v>
      </c>
      <c r="D189" s="163"/>
      <c r="E189" s="201">
        <v>3.0</v>
      </c>
      <c r="F189" s="204"/>
      <c r="G189" s="205"/>
      <c r="H189" s="136">
        <v>0.0</v>
      </c>
      <c r="I189" s="136">
        <v>0.0</v>
      </c>
      <c r="J189" s="136">
        <v>0.0</v>
      </c>
      <c r="K189" s="136">
        <v>0.0</v>
      </c>
      <c r="L189" s="136">
        <v>0.0</v>
      </c>
      <c r="M189" s="134">
        <v>2.0</v>
      </c>
      <c r="N189" s="58">
        <f t="shared" ref="N189:R189" si="359">H189*$M189</f>
        <v>0</v>
      </c>
      <c r="O189" s="58">
        <f t="shared" si="359"/>
        <v>0</v>
      </c>
      <c r="P189" s="58">
        <f t="shared" si="359"/>
        <v>0</v>
      </c>
      <c r="Q189" s="58">
        <f t="shared" si="359"/>
        <v>0</v>
      </c>
      <c r="R189" s="138">
        <f t="shared" si="359"/>
        <v>0</v>
      </c>
      <c r="S189" s="194" t="str">
        <f t="shared" ref="S189:W189" si="360">N189/$G189</f>
        <v>#DIV/0!</v>
      </c>
      <c r="T189" s="60" t="str">
        <f t="shared" si="360"/>
        <v>#DIV/0!</v>
      </c>
      <c r="U189" s="60" t="str">
        <f t="shared" si="360"/>
        <v>#DIV/0!</v>
      </c>
      <c r="V189" s="60" t="str">
        <f t="shared" si="360"/>
        <v>#DIV/0!</v>
      </c>
      <c r="W189" s="61" t="str">
        <f t="shared" si="360"/>
        <v>#DIV/0!</v>
      </c>
      <c r="Y189" s="217"/>
    </row>
    <row r="190" ht="15.75" customHeight="1">
      <c r="A190" s="154"/>
      <c r="B190" s="130" t="s">
        <v>126</v>
      </c>
      <c r="C190" s="155">
        <v>44348.0</v>
      </c>
      <c r="D190" s="163"/>
      <c r="E190" s="201">
        <v>2.0</v>
      </c>
      <c r="F190" s="204"/>
      <c r="G190" s="205"/>
      <c r="H190" s="136">
        <v>0.0</v>
      </c>
      <c r="I190" s="136">
        <v>0.0</v>
      </c>
      <c r="J190" s="136">
        <v>0.0</v>
      </c>
      <c r="K190" s="136">
        <v>0.0</v>
      </c>
      <c r="L190" s="136">
        <v>0.0</v>
      </c>
      <c r="M190" s="134">
        <v>2.0</v>
      </c>
      <c r="N190" s="58">
        <f t="shared" ref="N190:R190" si="361">H190*$M190</f>
        <v>0</v>
      </c>
      <c r="O190" s="58">
        <f t="shared" si="361"/>
        <v>0</v>
      </c>
      <c r="P190" s="58">
        <f t="shared" si="361"/>
        <v>0</v>
      </c>
      <c r="Q190" s="58">
        <f t="shared" si="361"/>
        <v>0</v>
      </c>
      <c r="R190" s="138">
        <f t="shared" si="361"/>
        <v>0</v>
      </c>
      <c r="S190" s="194" t="str">
        <f t="shared" ref="S190:W190" si="362">N190/$G190</f>
        <v>#DIV/0!</v>
      </c>
      <c r="T190" s="60" t="str">
        <f t="shared" si="362"/>
        <v>#DIV/0!</v>
      </c>
      <c r="U190" s="60" t="str">
        <f t="shared" si="362"/>
        <v>#DIV/0!</v>
      </c>
      <c r="V190" s="60" t="str">
        <f t="shared" si="362"/>
        <v>#DIV/0!</v>
      </c>
      <c r="W190" s="61" t="str">
        <f t="shared" si="362"/>
        <v>#DIV/0!</v>
      </c>
      <c r="Y190" s="217"/>
    </row>
    <row r="191" ht="15.75" customHeight="1">
      <c r="A191" s="154"/>
      <c r="B191" s="130" t="s">
        <v>126</v>
      </c>
      <c r="C191" s="155">
        <v>44348.0</v>
      </c>
      <c r="D191" s="163"/>
      <c r="E191" s="201">
        <v>3.0</v>
      </c>
      <c r="F191" s="204"/>
      <c r="G191" s="205"/>
      <c r="H191" s="136">
        <v>0.0</v>
      </c>
      <c r="I191" s="136">
        <v>0.0</v>
      </c>
      <c r="J191" s="136">
        <v>0.0</v>
      </c>
      <c r="K191" s="136">
        <v>0.0</v>
      </c>
      <c r="L191" s="218">
        <v>0.12334429870954094</v>
      </c>
      <c r="M191" s="134">
        <v>2.0</v>
      </c>
      <c r="N191" s="58">
        <f t="shared" ref="N191:R191" si="363">H191*$M191</f>
        <v>0</v>
      </c>
      <c r="O191" s="58">
        <f t="shared" si="363"/>
        <v>0</v>
      </c>
      <c r="P191" s="58">
        <f t="shared" si="363"/>
        <v>0</v>
      </c>
      <c r="Q191" s="58">
        <f t="shared" si="363"/>
        <v>0</v>
      </c>
      <c r="R191" s="138">
        <f t="shared" si="363"/>
        <v>0.2466885974</v>
      </c>
      <c r="S191" s="194" t="str">
        <f t="shared" ref="S191:W191" si="364">N191/$G191</f>
        <v>#DIV/0!</v>
      </c>
      <c r="T191" s="60" t="str">
        <f t="shared" si="364"/>
        <v>#DIV/0!</v>
      </c>
      <c r="U191" s="60" t="str">
        <f t="shared" si="364"/>
        <v>#DIV/0!</v>
      </c>
      <c r="V191" s="60" t="str">
        <f t="shared" si="364"/>
        <v>#DIV/0!</v>
      </c>
      <c r="W191" s="61" t="str">
        <f t="shared" si="364"/>
        <v>#DIV/0!</v>
      </c>
      <c r="Y191" s="217"/>
    </row>
    <row r="192" ht="15.75" customHeight="1">
      <c r="A192" s="154"/>
      <c r="B192" s="130" t="s">
        <v>127</v>
      </c>
      <c r="C192" s="155">
        <v>44348.0</v>
      </c>
      <c r="D192" s="163"/>
      <c r="E192" s="201">
        <v>3.0</v>
      </c>
      <c r="F192" s="204"/>
      <c r="G192" s="205"/>
      <c r="H192" s="136">
        <v>0.0</v>
      </c>
      <c r="I192" s="136">
        <v>0.0</v>
      </c>
      <c r="J192" s="136">
        <v>0.0</v>
      </c>
      <c r="K192" s="136">
        <v>0.0</v>
      </c>
      <c r="L192" s="136">
        <v>0.0</v>
      </c>
      <c r="M192" s="134">
        <v>2.0</v>
      </c>
      <c r="N192" s="58">
        <f t="shared" ref="N192:R192" si="365">H192*$M192</f>
        <v>0</v>
      </c>
      <c r="O192" s="58">
        <f t="shared" si="365"/>
        <v>0</v>
      </c>
      <c r="P192" s="58">
        <f t="shared" si="365"/>
        <v>0</v>
      </c>
      <c r="Q192" s="58">
        <f t="shared" si="365"/>
        <v>0</v>
      </c>
      <c r="R192" s="138">
        <f t="shared" si="365"/>
        <v>0</v>
      </c>
      <c r="S192" s="194" t="str">
        <f t="shared" ref="S192:W192" si="366">N192/$G192</f>
        <v>#DIV/0!</v>
      </c>
      <c r="T192" s="60" t="str">
        <f t="shared" si="366"/>
        <v>#DIV/0!</v>
      </c>
      <c r="U192" s="60" t="str">
        <f t="shared" si="366"/>
        <v>#DIV/0!</v>
      </c>
      <c r="V192" s="60" t="str">
        <f t="shared" si="366"/>
        <v>#DIV/0!</v>
      </c>
      <c r="W192" s="61" t="str">
        <f t="shared" si="366"/>
        <v>#DIV/0!</v>
      </c>
      <c r="Y192" s="217"/>
    </row>
    <row r="193" ht="15.75" customHeight="1">
      <c r="A193" s="154"/>
      <c r="B193" s="130" t="s">
        <v>127</v>
      </c>
      <c r="C193" s="155">
        <v>44348.0</v>
      </c>
      <c r="D193" s="163"/>
      <c r="E193" s="201">
        <v>1.5</v>
      </c>
      <c r="F193" s="204"/>
      <c r="G193" s="205"/>
      <c r="H193" s="136">
        <v>0.0</v>
      </c>
      <c r="I193" s="136">
        <v>0.0</v>
      </c>
      <c r="J193" s="136">
        <v>0.0</v>
      </c>
      <c r="K193" s="136">
        <v>0.0</v>
      </c>
      <c r="L193" s="218">
        <v>0.5825292997672942</v>
      </c>
      <c r="M193" s="134">
        <v>2.0</v>
      </c>
      <c r="N193" s="58">
        <f t="shared" ref="N193:R193" si="367">H193*$M193</f>
        <v>0</v>
      </c>
      <c r="O193" s="58">
        <f t="shared" si="367"/>
        <v>0</v>
      </c>
      <c r="P193" s="58">
        <f t="shared" si="367"/>
        <v>0</v>
      </c>
      <c r="Q193" s="58">
        <f t="shared" si="367"/>
        <v>0</v>
      </c>
      <c r="R193" s="138">
        <f t="shared" si="367"/>
        <v>1.1650586</v>
      </c>
      <c r="S193" s="194" t="str">
        <f t="shared" ref="S193:W193" si="368">N193/$G193</f>
        <v>#DIV/0!</v>
      </c>
      <c r="T193" s="60" t="str">
        <f t="shared" si="368"/>
        <v>#DIV/0!</v>
      </c>
      <c r="U193" s="60" t="str">
        <f t="shared" si="368"/>
        <v>#DIV/0!</v>
      </c>
      <c r="V193" s="60" t="str">
        <f t="shared" si="368"/>
        <v>#DIV/0!</v>
      </c>
      <c r="W193" s="61" t="str">
        <f t="shared" si="368"/>
        <v>#DIV/0!</v>
      </c>
      <c r="Y193" s="217"/>
    </row>
    <row r="194" ht="15.75" customHeight="1">
      <c r="A194" s="154"/>
      <c r="B194" s="130" t="s">
        <v>125</v>
      </c>
      <c r="C194" s="155">
        <v>44354.0</v>
      </c>
      <c r="D194" s="163"/>
      <c r="E194" s="201">
        <v>3.0</v>
      </c>
      <c r="F194" s="204"/>
      <c r="G194" s="205"/>
      <c r="H194" s="136">
        <v>0.0</v>
      </c>
      <c r="I194" s="136">
        <v>0.0</v>
      </c>
      <c r="J194" s="136">
        <v>0.0</v>
      </c>
      <c r="K194" s="136">
        <v>0.0</v>
      </c>
      <c r="L194" s="136">
        <v>0.0</v>
      </c>
      <c r="M194" s="134">
        <v>2.0</v>
      </c>
      <c r="N194" s="58">
        <f t="shared" ref="N194:R194" si="369">H194*$M194</f>
        <v>0</v>
      </c>
      <c r="O194" s="58">
        <f t="shared" si="369"/>
        <v>0</v>
      </c>
      <c r="P194" s="58">
        <f t="shared" si="369"/>
        <v>0</v>
      </c>
      <c r="Q194" s="58">
        <f t="shared" si="369"/>
        <v>0</v>
      </c>
      <c r="R194" s="138">
        <f t="shared" si="369"/>
        <v>0</v>
      </c>
      <c r="S194" s="194" t="str">
        <f t="shared" ref="S194:W194" si="370">N194/$G194</f>
        <v>#DIV/0!</v>
      </c>
      <c r="T194" s="60" t="str">
        <f t="shared" si="370"/>
        <v>#DIV/0!</v>
      </c>
      <c r="U194" s="60" t="str">
        <f t="shared" si="370"/>
        <v>#DIV/0!</v>
      </c>
      <c r="V194" s="60" t="str">
        <f t="shared" si="370"/>
        <v>#DIV/0!</v>
      </c>
      <c r="W194" s="61" t="str">
        <f t="shared" si="370"/>
        <v>#DIV/0!</v>
      </c>
      <c r="Y194" s="217"/>
    </row>
    <row r="195" ht="15.75" customHeight="1">
      <c r="A195" s="154"/>
      <c r="B195" s="130" t="s">
        <v>124</v>
      </c>
      <c r="C195" s="155">
        <v>44354.0</v>
      </c>
      <c r="D195" s="163"/>
      <c r="E195" s="201">
        <v>3.0</v>
      </c>
      <c r="F195" s="204"/>
      <c r="G195" s="205"/>
      <c r="H195" s="136">
        <v>0.0</v>
      </c>
      <c r="I195" s="136">
        <v>0.0</v>
      </c>
      <c r="J195" s="136">
        <v>0.0</v>
      </c>
      <c r="K195" s="136">
        <v>0.0</v>
      </c>
      <c r="L195" s="136">
        <v>0.0</v>
      </c>
      <c r="M195" s="134">
        <v>2.0</v>
      </c>
      <c r="N195" s="58">
        <f t="shared" ref="N195:R195" si="371">H195*$M195</f>
        <v>0</v>
      </c>
      <c r="O195" s="58">
        <f t="shared" si="371"/>
        <v>0</v>
      </c>
      <c r="P195" s="58">
        <f t="shared" si="371"/>
        <v>0</v>
      </c>
      <c r="Q195" s="58">
        <f t="shared" si="371"/>
        <v>0</v>
      </c>
      <c r="R195" s="138">
        <f t="shared" si="371"/>
        <v>0</v>
      </c>
      <c r="S195" s="194" t="str">
        <f t="shared" ref="S195:W195" si="372">N195/$G195</f>
        <v>#DIV/0!</v>
      </c>
      <c r="T195" s="60" t="str">
        <f t="shared" si="372"/>
        <v>#DIV/0!</v>
      </c>
      <c r="U195" s="60" t="str">
        <f t="shared" si="372"/>
        <v>#DIV/0!</v>
      </c>
      <c r="V195" s="60" t="str">
        <f t="shared" si="372"/>
        <v>#DIV/0!</v>
      </c>
      <c r="W195" s="61" t="str">
        <f t="shared" si="372"/>
        <v>#DIV/0!</v>
      </c>
      <c r="Y195" s="217"/>
    </row>
    <row r="196" ht="15.75" customHeight="1">
      <c r="A196" s="154"/>
      <c r="B196" s="130" t="s">
        <v>126</v>
      </c>
      <c r="C196" s="155">
        <v>44354.0</v>
      </c>
      <c r="D196" s="163"/>
      <c r="E196" s="201">
        <v>3.0</v>
      </c>
      <c r="F196" s="204"/>
      <c r="G196" s="205"/>
      <c r="H196" s="219">
        <v>0.26177653038003484</v>
      </c>
      <c r="I196" s="136">
        <v>0.0</v>
      </c>
      <c r="J196" s="136">
        <v>0.0</v>
      </c>
      <c r="K196" s="136">
        <v>0.0</v>
      </c>
      <c r="L196" s="218">
        <v>1.2859416120160778</v>
      </c>
      <c r="M196" s="134">
        <v>2.0</v>
      </c>
      <c r="N196" s="58">
        <f t="shared" ref="N196:R196" si="373">H196*$M196</f>
        <v>0.5235530608</v>
      </c>
      <c r="O196" s="58">
        <f t="shared" si="373"/>
        <v>0</v>
      </c>
      <c r="P196" s="58">
        <f t="shared" si="373"/>
        <v>0</v>
      </c>
      <c r="Q196" s="58">
        <f t="shared" si="373"/>
        <v>0</v>
      </c>
      <c r="R196" s="138">
        <f t="shared" si="373"/>
        <v>2.571883224</v>
      </c>
      <c r="S196" s="194" t="str">
        <f t="shared" ref="S196:W196" si="374">N196/$G196</f>
        <v>#DIV/0!</v>
      </c>
      <c r="T196" s="60" t="str">
        <f t="shared" si="374"/>
        <v>#DIV/0!</v>
      </c>
      <c r="U196" s="60" t="str">
        <f t="shared" si="374"/>
        <v>#DIV/0!</v>
      </c>
      <c r="V196" s="60" t="str">
        <f t="shared" si="374"/>
        <v>#DIV/0!</v>
      </c>
      <c r="W196" s="61" t="str">
        <f t="shared" si="374"/>
        <v>#DIV/0!</v>
      </c>
      <c r="Y196" s="224">
        <v>402.357</v>
      </c>
    </row>
    <row r="197" ht="15.75" customHeight="1">
      <c r="A197" s="154"/>
      <c r="B197" s="130" t="s">
        <v>127</v>
      </c>
      <c r="C197" s="155">
        <v>44354.0</v>
      </c>
      <c r="D197" s="163"/>
      <c r="E197" s="201">
        <v>3.0</v>
      </c>
      <c r="F197" s="204"/>
      <c r="G197" s="205"/>
      <c r="H197" s="136">
        <v>0.0</v>
      </c>
      <c r="I197" s="136">
        <v>0.0</v>
      </c>
      <c r="J197" s="136">
        <v>0.0</v>
      </c>
      <c r="K197" s="136">
        <v>0.0</v>
      </c>
      <c r="L197" s="218">
        <v>1.547851914533531</v>
      </c>
      <c r="M197" s="134">
        <v>2.0</v>
      </c>
      <c r="N197" s="58">
        <f t="shared" ref="N197:R197" si="375">H197*$M197</f>
        <v>0</v>
      </c>
      <c r="O197" s="58">
        <f t="shared" si="375"/>
        <v>0</v>
      </c>
      <c r="P197" s="58">
        <f t="shared" si="375"/>
        <v>0</v>
      </c>
      <c r="Q197" s="58">
        <f t="shared" si="375"/>
        <v>0</v>
      </c>
      <c r="R197" s="138">
        <f t="shared" si="375"/>
        <v>3.095703829</v>
      </c>
      <c r="S197" s="194" t="str">
        <f t="shared" ref="S197:W197" si="376">N197/$G197</f>
        <v>#DIV/0!</v>
      </c>
      <c r="T197" s="60" t="str">
        <f t="shared" si="376"/>
        <v>#DIV/0!</v>
      </c>
      <c r="U197" s="60" t="str">
        <f t="shared" si="376"/>
        <v>#DIV/0!</v>
      </c>
      <c r="V197" s="60" t="str">
        <f t="shared" si="376"/>
        <v>#DIV/0!</v>
      </c>
      <c r="W197" s="61" t="str">
        <f t="shared" si="376"/>
        <v>#DIV/0!</v>
      </c>
      <c r="Y197" s="224">
        <v>415.822</v>
      </c>
    </row>
    <row r="198" ht="15.75" customHeight="1">
      <c r="A198" s="220" t="s">
        <v>130</v>
      </c>
      <c r="B198" s="221" t="s">
        <v>126</v>
      </c>
      <c r="C198" s="222">
        <v>44359.0</v>
      </c>
      <c r="D198" s="163"/>
      <c r="E198" s="223">
        <v>3.0</v>
      </c>
      <c r="F198" s="204"/>
      <c r="G198" s="205"/>
      <c r="H198" s="136"/>
      <c r="I198" s="136"/>
      <c r="J198" s="136"/>
      <c r="K198" s="136"/>
      <c r="L198" s="136"/>
      <c r="M198" s="134"/>
      <c r="N198" s="58"/>
      <c r="O198" s="58"/>
      <c r="P198" s="58"/>
      <c r="Q198" s="58"/>
      <c r="R198" s="138"/>
      <c r="S198" s="194"/>
      <c r="T198" s="60"/>
      <c r="U198" s="60"/>
      <c r="V198" s="60"/>
      <c r="W198" s="61"/>
      <c r="Y198" s="224"/>
    </row>
    <row r="199" ht="15.75" customHeight="1">
      <c r="A199" s="154"/>
      <c r="B199" s="130" t="s">
        <v>125</v>
      </c>
      <c r="C199" s="155">
        <v>44361.0</v>
      </c>
      <c r="D199" s="163"/>
      <c r="E199" s="201">
        <v>3.0</v>
      </c>
      <c r="F199" s="204"/>
      <c r="G199" s="205"/>
      <c r="H199" s="136">
        <v>0.0</v>
      </c>
      <c r="I199" s="136">
        <v>0.0</v>
      </c>
      <c r="J199" s="136">
        <v>0.0</v>
      </c>
      <c r="K199" s="136">
        <v>0.0</v>
      </c>
      <c r="L199" s="218">
        <v>0.18848127776602497</v>
      </c>
      <c r="M199" s="134">
        <v>2.0</v>
      </c>
      <c r="N199" s="58">
        <f t="shared" ref="N199:R199" si="377">H199*$M199</f>
        <v>0</v>
      </c>
      <c r="O199" s="58">
        <f t="shared" si="377"/>
        <v>0</v>
      </c>
      <c r="P199" s="58">
        <f t="shared" si="377"/>
        <v>0</v>
      </c>
      <c r="Q199" s="58">
        <f t="shared" si="377"/>
        <v>0</v>
      </c>
      <c r="R199" s="138">
        <f t="shared" si="377"/>
        <v>0.3769625555</v>
      </c>
      <c r="S199" s="194" t="str">
        <f t="shared" ref="S199:W199" si="378">N199/$G199</f>
        <v>#DIV/0!</v>
      </c>
      <c r="T199" s="60" t="str">
        <f t="shared" si="378"/>
        <v>#DIV/0!</v>
      </c>
      <c r="U199" s="60" t="str">
        <f t="shared" si="378"/>
        <v>#DIV/0!</v>
      </c>
      <c r="V199" s="60" t="str">
        <f t="shared" si="378"/>
        <v>#DIV/0!</v>
      </c>
      <c r="W199" s="61" t="str">
        <f t="shared" si="378"/>
        <v>#DIV/0!</v>
      </c>
      <c r="Y199" s="224">
        <v>222.852</v>
      </c>
    </row>
    <row r="200" ht="15.75" customHeight="1">
      <c r="A200" s="154"/>
      <c r="B200" s="130" t="s">
        <v>124</v>
      </c>
      <c r="C200" s="155">
        <v>44361.0</v>
      </c>
      <c r="D200" s="163"/>
      <c r="E200" s="201">
        <v>3.0</v>
      </c>
      <c r="F200" s="204"/>
      <c r="G200" s="205"/>
      <c r="H200" s="136">
        <v>0.0</v>
      </c>
      <c r="I200" s="136">
        <v>0.0</v>
      </c>
      <c r="J200" s="136">
        <v>0.0</v>
      </c>
      <c r="K200" s="136">
        <v>0.0</v>
      </c>
      <c r="L200" s="136">
        <v>0.0</v>
      </c>
      <c r="M200" s="134">
        <v>2.0</v>
      </c>
      <c r="N200" s="58">
        <f t="shared" ref="N200:R200" si="379">H200*$M200</f>
        <v>0</v>
      </c>
      <c r="O200" s="58">
        <f t="shared" si="379"/>
        <v>0</v>
      </c>
      <c r="P200" s="58">
        <f t="shared" si="379"/>
        <v>0</v>
      </c>
      <c r="Q200" s="58">
        <f t="shared" si="379"/>
        <v>0</v>
      </c>
      <c r="R200" s="138">
        <f t="shared" si="379"/>
        <v>0</v>
      </c>
      <c r="S200" s="194" t="str">
        <f t="shared" ref="S200:W200" si="380">N200/$G200</f>
        <v>#DIV/0!</v>
      </c>
      <c r="T200" s="60" t="str">
        <f t="shared" si="380"/>
        <v>#DIV/0!</v>
      </c>
      <c r="U200" s="60" t="str">
        <f t="shared" si="380"/>
        <v>#DIV/0!</v>
      </c>
      <c r="V200" s="60" t="str">
        <f t="shared" si="380"/>
        <v>#DIV/0!</v>
      </c>
      <c r="W200" s="61" t="str">
        <f t="shared" si="380"/>
        <v>#DIV/0!</v>
      </c>
      <c r="Y200" s="217"/>
    </row>
    <row r="201" ht="15.75" customHeight="1">
      <c r="A201" s="154"/>
      <c r="B201" s="130" t="s">
        <v>126</v>
      </c>
      <c r="C201" s="155">
        <v>44361.0</v>
      </c>
      <c r="D201" s="163"/>
      <c r="E201" s="201">
        <v>4.0</v>
      </c>
      <c r="F201" s="204"/>
      <c r="G201" s="205"/>
      <c r="H201" s="219">
        <v>0.2931332018508685</v>
      </c>
      <c r="I201" s="219">
        <v>0.695383198422582</v>
      </c>
      <c r="J201" s="136">
        <v>0.0</v>
      </c>
      <c r="K201" s="136">
        <v>0.0</v>
      </c>
      <c r="L201" s="218">
        <v>3.6485005426263117</v>
      </c>
      <c r="M201" s="134">
        <v>2.0</v>
      </c>
      <c r="N201" s="58">
        <f t="shared" ref="N201:R201" si="381">H201*$M201</f>
        <v>0.5862664037</v>
      </c>
      <c r="O201" s="58">
        <f t="shared" si="381"/>
        <v>1.390766397</v>
      </c>
      <c r="P201" s="58">
        <f t="shared" si="381"/>
        <v>0</v>
      </c>
      <c r="Q201" s="58">
        <f t="shared" si="381"/>
        <v>0</v>
      </c>
      <c r="R201" s="138">
        <f t="shared" si="381"/>
        <v>7.297001085</v>
      </c>
      <c r="S201" s="194" t="str">
        <f t="shared" ref="S201:W201" si="382">N201/$G201</f>
        <v>#DIV/0!</v>
      </c>
      <c r="T201" s="60" t="str">
        <f t="shared" si="382"/>
        <v>#DIV/0!</v>
      </c>
      <c r="U201" s="60" t="str">
        <f t="shared" si="382"/>
        <v>#DIV/0!</v>
      </c>
      <c r="V201" s="60" t="str">
        <f t="shared" si="382"/>
        <v>#DIV/0!</v>
      </c>
      <c r="W201" s="61" t="str">
        <f t="shared" si="382"/>
        <v>#DIV/0!</v>
      </c>
      <c r="Y201" s="224">
        <v>1964.363</v>
      </c>
    </row>
    <row r="202" ht="15.75" customHeight="1">
      <c r="A202" s="154"/>
      <c r="B202" s="130" t="s">
        <v>127</v>
      </c>
      <c r="C202" s="155">
        <v>44361.0</v>
      </c>
      <c r="D202" s="163"/>
      <c r="E202" s="201">
        <v>4.0</v>
      </c>
      <c r="F202" s="204"/>
      <c r="G202" s="205"/>
      <c r="H202" s="219">
        <v>1.0551372980353484</v>
      </c>
      <c r="I202" s="219">
        <v>1.2730347135740971</v>
      </c>
      <c r="J202" s="136">
        <v>0.0</v>
      </c>
      <c r="K202" s="136">
        <v>0.0</v>
      </c>
      <c r="L202" s="218">
        <v>15.136308935246593</v>
      </c>
      <c r="M202" s="134">
        <v>2.0</v>
      </c>
      <c r="N202" s="58">
        <f t="shared" ref="N202:R202" si="383">H202*$M202</f>
        <v>2.110274596</v>
      </c>
      <c r="O202" s="58">
        <f t="shared" si="383"/>
        <v>2.546069427</v>
      </c>
      <c r="P202" s="58">
        <f t="shared" si="383"/>
        <v>0</v>
      </c>
      <c r="Q202" s="58">
        <f t="shared" si="383"/>
        <v>0</v>
      </c>
      <c r="R202" s="138">
        <f t="shared" si="383"/>
        <v>30.27261787</v>
      </c>
      <c r="S202" s="194" t="str">
        <f t="shared" ref="S202:W202" si="384">N202/$G202</f>
        <v>#DIV/0!</v>
      </c>
      <c r="T202" s="60" t="str">
        <f t="shared" si="384"/>
        <v>#DIV/0!</v>
      </c>
      <c r="U202" s="60" t="str">
        <f t="shared" si="384"/>
        <v>#DIV/0!</v>
      </c>
      <c r="V202" s="60" t="str">
        <f t="shared" si="384"/>
        <v>#DIV/0!</v>
      </c>
      <c r="W202" s="61" t="str">
        <f t="shared" si="384"/>
        <v>#DIV/0!</v>
      </c>
      <c r="Y202" s="224">
        <v>11476.113</v>
      </c>
    </row>
    <row r="203" ht="15.75" customHeight="1">
      <c r="A203" s="154"/>
      <c r="B203" s="130" t="s">
        <v>125</v>
      </c>
      <c r="C203" s="155">
        <v>44368.0</v>
      </c>
      <c r="D203" s="163"/>
      <c r="E203" s="201">
        <v>3.0</v>
      </c>
      <c r="F203" s="204"/>
      <c r="G203" s="205"/>
      <c r="H203" s="136">
        <v>0.0</v>
      </c>
      <c r="I203" s="136">
        <v>0.0</v>
      </c>
      <c r="J203" s="136">
        <v>0.0</v>
      </c>
      <c r="K203" s="136">
        <v>0.0</v>
      </c>
      <c r="L203" s="136">
        <v>0.0</v>
      </c>
      <c r="M203" s="134">
        <v>2.0</v>
      </c>
      <c r="N203" s="58">
        <f t="shared" ref="N203:R203" si="385">H203*$M203</f>
        <v>0</v>
      </c>
      <c r="O203" s="58">
        <f t="shared" si="385"/>
        <v>0</v>
      </c>
      <c r="P203" s="58">
        <f t="shared" si="385"/>
        <v>0</v>
      </c>
      <c r="Q203" s="58">
        <f t="shared" si="385"/>
        <v>0</v>
      </c>
      <c r="R203" s="138">
        <f t="shared" si="385"/>
        <v>0</v>
      </c>
      <c r="S203" s="194" t="str">
        <f t="shared" ref="S203:W203" si="386">N203/$G203</f>
        <v>#DIV/0!</v>
      </c>
      <c r="T203" s="60" t="str">
        <f t="shared" si="386"/>
        <v>#DIV/0!</v>
      </c>
      <c r="U203" s="60" t="str">
        <f t="shared" si="386"/>
        <v>#DIV/0!</v>
      </c>
      <c r="V203" s="60" t="str">
        <f t="shared" si="386"/>
        <v>#DIV/0!</v>
      </c>
      <c r="W203" s="61" t="str">
        <f t="shared" si="386"/>
        <v>#DIV/0!</v>
      </c>
      <c r="Y203" s="217"/>
    </row>
    <row r="204" ht="15.75" customHeight="1">
      <c r="A204" s="154"/>
      <c r="B204" s="130" t="s">
        <v>124</v>
      </c>
      <c r="C204" s="155">
        <v>44368.0</v>
      </c>
      <c r="D204" s="163"/>
      <c r="E204" s="201">
        <v>3.0</v>
      </c>
      <c r="F204" s="204"/>
      <c r="G204" s="205"/>
      <c r="H204" s="136">
        <v>0.0</v>
      </c>
      <c r="I204" s="136">
        <v>0.0</v>
      </c>
      <c r="J204" s="136">
        <v>0.0</v>
      </c>
      <c r="K204" s="136">
        <v>0.0</v>
      </c>
      <c r="L204" s="158">
        <v>0.09682800930822932</v>
      </c>
      <c r="M204" s="134">
        <v>2.0</v>
      </c>
      <c r="N204" s="58">
        <f t="shared" ref="N204:R204" si="387">H204*$M204</f>
        <v>0</v>
      </c>
      <c r="O204" s="58">
        <f t="shared" si="387"/>
        <v>0</v>
      </c>
      <c r="P204" s="58">
        <f t="shared" si="387"/>
        <v>0</v>
      </c>
      <c r="Q204" s="58">
        <f t="shared" si="387"/>
        <v>0</v>
      </c>
      <c r="R204" s="138">
        <f t="shared" si="387"/>
        <v>0.1936560186</v>
      </c>
      <c r="S204" s="194" t="str">
        <f t="shared" ref="S204:W204" si="388">N204/$G204</f>
        <v>#DIV/0!</v>
      </c>
      <c r="T204" s="60" t="str">
        <f t="shared" si="388"/>
        <v>#DIV/0!</v>
      </c>
      <c r="U204" s="60" t="str">
        <f t="shared" si="388"/>
        <v>#DIV/0!</v>
      </c>
      <c r="V204" s="60" t="str">
        <f t="shared" si="388"/>
        <v>#DIV/0!</v>
      </c>
      <c r="W204" s="61" t="str">
        <f t="shared" si="388"/>
        <v>#DIV/0!</v>
      </c>
      <c r="Y204" s="217"/>
    </row>
    <row r="205" ht="15.75" customHeight="1">
      <c r="A205" s="154"/>
      <c r="B205" s="130" t="s">
        <v>128</v>
      </c>
      <c r="C205" s="155">
        <v>44368.0</v>
      </c>
      <c r="D205" s="163"/>
      <c r="E205" s="201">
        <v>4.0</v>
      </c>
      <c r="F205" s="204"/>
      <c r="G205" s="205"/>
      <c r="H205" s="136">
        <v>0.0</v>
      </c>
      <c r="I205" s="136">
        <v>0.0</v>
      </c>
      <c r="J205" s="136">
        <v>0.0</v>
      </c>
      <c r="K205" s="136">
        <v>0.0</v>
      </c>
      <c r="L205" s="136">
        <v>0.0</v>
      </c>
      <c r="M205" s="134">
        <v>2.0</v>
      </c>
      <c r="N205" s="58">
        <f t="shared" ref="N205:R205" si="389">H205*$M205</f>
        <v>0</v>
      </c>
      <c r="O205" s="58">
        <f t="shared" si="389"/>
        <v>0</v>
      </c>
      <c r="P205" s="58">
        <f t="shared" si="389"/>
        <v>0</v>
      </c>
      <c r="Q205" s="58">
        <f t="shared" si="389"/>
        <v>0</v>
      </c>
      <c r="R205" s="138">
        <f t="shared" si="389"/>
        <v>0</v>
      </c>
      <c r="S205" s="194" t="str">
        <f t="shared" ref="S205:W205" si="390">N205/$G205</f>
        <v>#DIV/0!</v>
      </c>
      <c r="T205" s="60" t="str">
        <f t="shared" si="390"/>
        <v>#DIV/0!</v>
      </c>
      <c r="U205" s="60" t="str">
        <f t="shared" si="390"/>
        <v>#DIV/0!</v>
      </c>
      <c r="V205" s="60" t="str">
        <f t="shared" si="390"/>
        <v>#DIV/0!</v>
      </c>
      <c r="W205" s="61" t="str">
        <f t="shared" si="390"/>
        <v>#DIV/0!</v>
      </c>
      <c r="Y205" s="217"/>
    </row>
    <row r="206" ht="15.75" customHeight="1">
      <c r="A206" s="154"/>
      <c r="B206" s="130" t="s">
        <v>127</v>
      </c>
      <c r="C206" s="155">
        <v>44368.0</v>
      </c>
      <c r="D206" s="163"/>
      <c r="E206" s="201">
        <v>3.0</v>
      </c>
      <c r="F206" s="204"/>
      <c r="G206" s="205"/>
      <c r="H206" s="136">
        <v>0.0</v>
      </c>
      <c r="I206" s="219">
        <v>0.25534064964715647</v>
      </c>
      <c r="J206" s="136">
        <v>0.0</v>
      </c>
      <c r="K206" s="136">
        <v>0.0</v>
      </c>
      <c r="L206" s="218">
        <v>2.0375626189972498</v>
      </c>
      <c r="M206" s="134">
        <v>2.0</v>
      </c>
      <c r="N206" s="58">
        <f t="shared" ref="N206:R206" si="391">H206*$M206</f>
        <v>0</v>
      </c>
      <c r="O206" s="58">
        <f t="shared" si="391"/>
        <v>0.5106812993</v>
      </c>
      <c r="P206" s="58">
        <f t="shared" si="391"/>
        <v>0</v>
      </c>
      <c r="Q206" s="58">
        <f t="shared" si="391"/>
        <v>0</v>
      </c>
      <c r="R206" s="138">
        <f t="shared" si="391"/>
        <v>4.075125238</v>
      </c>
      <c r="S206" s="194" t="str">
        <f t="shared" ref="S206:W206" si="392">N206/$G206</f>
        <v>#DIV/0!</v>
      </c>
      <c r="T206" s="60" t="str">
        <f t="shared" si="392"/>
        <v>#DIV/0!</v>
      </c>
      <c r="U206" s="60" t="str">
        <f t="shared" si="392"/>
        <v>#DIV/0!</v>
      </c>
      <c r="V206" s="60" t="str">
        <f t="shared" si="392"/>
        <v>#DIV/0!</v>
      </c>
      <c r="W206" s="61" t="str">
        <f t="shared" si="392"/>
        <v>#DIV/0!</v>
      </c>
      <c r="Y206" s="224">
        <v>1840.358</v>
      </c>
    </row>
    <row r="207" ht="15.75" customHeight="1">
      <c r="A207" s="154"/>
      <c r="B207" s="130" t="s">
        <v>125</v>
      </c>
      <c r="C207" s="155">
        <v>44375.0</v>
      </c>
      <c r="D207" s="163"/>
      <c r="E207" s="201">
        <v>3.0</v>
      </c>
      <c r="F207" s="204"/>
      <c r="G207" s="205"/>
      <c r="H207" s="136">
        <v>0.0</v>
      </c>
      <c r="I207" s="136">
        <v>0.0</v>
      </c>
      <c r="J207" s="136">
        <v>0.0</v>
      </c>
      <c r="K207" s="136">
        <v>0.0</v>
      </c>
      <c r="L207" s="218">
        <v>0.3424515548973979</v>
      </c>
      <c r="M207" s="134">
        <v>2.0</v>
      </c>
      <c r="N207" s="58">
        <f t="shared" ref="N207:R207" si="393">H207*$M207</f>
        <v>0</v>
      </c>
      <c r="O207" s="58">
        <f t="shared" si="393"/>
        <v>0</v>
      </c>
      <c r="P207" s="58">
        <f t="shared" si="393"/>
        <v>0</v>
      </c>
      <c r="Q207" s="58">
        <f t="shared" si="393"/>
        <v>0</v>
      </c>
      <c r="R207" s="138">
        <f t="shared" si="393"/>
        <v>0.6849031098</v>
      </c>
      <c r="S207" s="194" t="str">
        <f t="shared" ref="S207:W207" si="394">N207/$G207</f>
        <v>#DIV/0!</v>
      </c>
      <c r="T207" s="60" t="str">
        <f t="shared" si="394"/>
        <v>#DIV/0!</v>
      </c>
      <c r="U207" s="60" t="str">
        <f t="shared" si="394"/>
        <v>#DIV/0!</v>
      </c>
      <c r="V207" s="60" t="str">
        <f t="shared" si="394"/>
        <v>#DIV/0!</v>
      </c>
      <c r="W207" s="61" t="str">
        <f t="shared" si="394"/>
        <v>#DIV/0!</v>
      </c>
      <c r="Y207" s="217"/>
    </row>
    <row r="208" ht="15.75" customHeight="1">
      <c r="A208" s="154"/>
      <c r="B208" s="130" t="s">
        <v>124</v>
      </c>
      <c r="C208" s="155">
        <v>44375.0</v>
      </c>
      <c r="D208" s="163"/>
      <c r="E208" s="201">
        <v>3.0</v>
      </c>
      <c r="F208" s="204"/>
      <c r="G208" s="205"/>
      <c r="H208" s="136">
        <v>0.0</v>
      </c>
      <c r="I208" s="136">
        <v>0.0</v>
      </c>
      <c r="J208" s="136">
        <v>0.0</v>
      </c>
      <c r="K208" s="136">
        <v>0.0</v>
      </c>
      <c r="L208" s="218">
        <v>0.6728022001269304</v>
      </c>
      <c r="M208" s="134">
        <v>2.0</v>
      </c>
      <c r="N208" s="58">
        <f t="shared" ref="N208:R208" si="395">H208*$M208</f>
        <v>0</v>
      </c>
      <c r="O208" s="58">
        <f t="shared" si="395"/>
        <v>0</v>
      </c>
      <c r="P208" s="58">
        <f t="shared" si="395"/>
        <v>0</v>
      </c>
      <c r="Q208" s="58">
        <f t="shared" si="395"/>
        <v>0</v>
      </c>
      <c r="R208" s="138">
        <f t="shared" si="395"/>
        <v>1.3456044</v>
      </c>
      <c r="S208" s="194" t="str">
        <f t="shared" ref="S208:W208" si="396">N208/$G208</f>
        <v>#DIV/0!</v>
      </c>
      <c r="T208" s="60" t="str">
        <f t="shared" si="396"/>
        <v>#DIV/0!</v>
      </c>
      <c r="U208" s="60" t="str">
        <f t="shared" si="396"/>
        <v>#DIV/0!</v>
      </c>
      <c r="V208" s="60" t="str">
        <f t="shared" si="396"/>
        <v>#DIV/0!</v>
      </c>
      <c r="W208" s="61" t="str">
        <f t="shared" si="396"/>
        <v>#DIV/0!</v>
      </c>
      <c r="Y208" s="217"/>
    </row>
    <row r="209" ht="15.75" customHeight="1">
      <c r="A209" s="154"/>
      <c r="B209" s="130" t="s">
        <v>126</v>
      </c>
      <c r="C209" s="155">
        <v>44376.0</v>
      </c>
      <c r="D209" s="163"/>
      <c r="E209" s="201">
        <v>3.0</v>
      </c>
      <c r="F209" s="204"/>
      <c r="G209" s="205"/>
      <c r="H209" s="136">
        <v>0.0</v>
      </c>
      <c r="I209" s="136">
        <v>0.0</v>
      </c>
      <c r="J209" s="136">
        <v>0.0</v>
      </c>
      <c r="K209" s="136">
        <v>0.0</v>
      </c>
      <c r="L209" s="218">
        <v>0.28188671461815107</v>
      </c>
      <c r="M209" s="134">
        <v>2.0</v>
      </c>
      <c r="N209" s="58">
        <f t="shared" ref="N209:R209" si="397">H209*$M209</f>
        <v>0</v>
      </c>
      <c r="O209" s="58">
        <f t="shared" si="397"/>
        <v>0</v>
      </c>
      <c r="P209" s="58">
        <f t="shared" si="397"/>
        <v>0</v>
      </c>
      <c r="Q209" s="58">
        <f t="shared" si="397"/>
        <v>0</v>
      </c>
      <c r="R209" s="138">
        <f t="shared" si="397"/>
        <v>0.5637734292</v>
      </c>
      <c r="S209" s="194" t="str">
        <f t="shared" ref="S209:W209" si="398">N209/$G209</f>
        <v>#DIV/0!</v>
      </c>
      <c r="T209" s="60" t="str">
        <f t="shared" si="398"/>
        <v>#DIV/0!</v>
      </c>
      <c r="U209" s="60" t="str">
        <f t="shared" si="398"/>
        <v>#DIV/0!</v>
      </c>
      <c r="V209" s="60" t="str">
        <f t="shared" si="398"/>
        <v>#DIV/0!</v>
      </c>
      <c r="W209" s="61" t="str">
        <f t="shared" si="398"/>
        <v>#DIV/0!</v>
      </c>
      <c r="Y209" s="217"/>
    </row>
    <row r="210" ht="15.75" customHeight="1">
      <c r="A210" s="154"/>
      <c r="B210" s="130" t="s">
        <v>127</v>
      </c>
      <c r="C210" s="155">
        <v>44376.0</v>
      </c>
      <c r="D210" s="163"/>
      <c r="E210" s="201">
        <v>3.0</v>
      </c>
      <c r="F210" s="204"/>
      <c r="G210" s="205"/>
      <c r="H210" s="219">
        <v>0.6645395585223395</v>
      </c>
      <c r="I210" s="219">
        <v>0.690810502283105</v>
      </c>
      <c r="J210" s="136">
        <v>0.0</v>
      </c>
      <c r="K210" s="136">
        <v>0.0</v>
      </c>
      <c r="L210" s="218">
        <v>6.246669480284578</v>
      </c>
      <c r="M210" s="134">
        <v>2.0</v>
      </c>
      <c r="N210" s="58">
        <f t="shared" ref="N210:R210" si="399">H210*$M210</f>
        <v>1.329079117</v>
      </c>
      <c r="O210" s="58">
        <f t="shared" si="399"/>
        <v>1.381621005</v>
      </c>
      <c r="P210" s="58">
        <f t="shared" si="399"/>
        <v>0</v>
      </c>
      <c r="Q210" s="58">
        <f t="shared" si="399"/>
        <v>0</v>
      </c>
      <c r="R210" s="138">
        <f t="shared" si="399"/>
        <v>12.49333896</v>
      </c>
      <c r="S210" s="194" t="str">
        <f t="shared" ref="S210:W210" si="400">N210/$G210</f>
        <v>#DIV/0!</v>
      </c>
      <c r="T210" s="60" t="str">
        <f t="shared" si="400"/>
        <v>#DIV/0!</v>
      </c>
      <c r="U210" s="60" t="str">
        <f t="shared" si="400"/>
        <v>#DIV/0!</v>
      </c>
      <c r="V210" s="60" t="str">
        <f t="shared" si="400"/>
        <v>#DIV/0!</v>
      </c>
      <c r="W210" s="61" t="str">
        <f t="shared" si="400"/>
        <v>#DIV/0!</v>
      </c>
      <c r="Y210" s="224">
        <v>3725.251</v>
      </c>
    </row>
    <row r="211" ht="15.75" customHeight="1">
      <c r="A211" s="154"/>
      <c r="B211" s="130" t="s">
        <v>125</v>
      </c>
      <c r="C211" s="155">
        <v>44382.0</v>
      </c>
      <c r="D211" s="163"/>
      <c r="E211" s="201">
        <v>3.0</v>
      </c>
      <c r="F211" s="204"/>
      <c r="G211" s="205"/>
      <c r="H211" s="136">
        <v>0.0</v>
      </c>
      <c r="I211" s="136">
        <v>0.0</v>
      </c>
      <c r="J211" s="136">
        <v>0.0</v>
      </c>
      <c r="K211" s="136">
        <v>0.0</v>
      </c>
      <c r="L211" s="158">
        <v>0.11148794161201608</v>
      </c>
      <c r="M211" s="134">
        <v>2.0</v>
      </c>
      <c r="N211" s="58">
        <f t="shared" ref="N211:R211" si="401">H211*$M211</f>
        <v>0</v>
      </c>
      <c r="O211" s="58">
        <f t="shared" si="401"/>
        <v>0</v>
      </c>
      <c r="P211" s="58">
        <f t="shared" si="401"/>
        <v>0</v>
      </c>
      <c r="Q211" s="58">
        <f t="shared" si="401"/>
        <v>0</v>
      </c>
      <c r="R211" s="138">
        <f t="shared" si="401"/>
        <v>0.2229758832</v>
      </c>
      <c r="S211" s="194" t="str">
        <f t="shared" ref="S211:W211" si="402">N211/$G211</f>
        <v>#DIV/0!</v>
      </c>
      <c r="T211" s="60" t="str">
        <f t="shared" si="402"/>
        <v>#DIV/0!</v>
      </c>
      <c r="U211" s="60" t="str">
        <f t="shared" si="402"/>
        <v>#DIV/0!</v>
      </c>
      <c r="V211" s="60" t="str">
        <f t="shared" si="402"/>
        <v>#DIV/0!</v>
      </c>
      <c r="W211" s="61" t="str">
        <f t="shared" si="402"/>
        <v>#DIV/0!</v>
      </c>
      <c r="Y211" s="217"/>
    </row>
    <row r="212" ht="15.75" customHeight="1">
      <c r="A212" s="154"/>
      <c r="B212" s="130" t="s">
        <v>124</v>
      </c>
      <c r="C212" s="155">
        <v>44382.0</v>
      </c>
      <c r="D212" s="163"/>
      <c r="E212" s="201">
        <v>3.0</v>
      </c>
      <c r="F212" s="204"/>
      <c r="G212" s="205"/>
      <c r="H212" s="136">
        <v>0.0</v>
      </c>
      <c r="I212" s="136">
        <v>0.0</v>
      </c>
      <c r="J212" s="136">
        <v>0.0</v>
      </c>
      <c r="K212" s="136">
        <v>0.0</v>
      </c>
      <c r="L212" s="218">
        <v>0.32895832451872226</v>
      </c>
      <c r="M212" s="134">
        <v>2.0</v>
      </c>
      <c r="N212" s="58">
        <f t="shared" ref="N212:R212" si="403">H212*$M212</f>
        <v>0</v>
      </c>
      <c r="O212" s="58">
        <f t="shared" si="403"/>
        <v>0</v>
      </c>
      <c r="P212" s="58">
        <f t="shared" si="403"/>
        <v>0</v>
      </c>
      <c r="Q212" s="58">
        <f t="shared" si="403"/>
        <v>0</v>
      </c>
      <c r="R212" s="138">
        <f t="shared" si="403"/>
        <v>0.657916649</v>
      </c>
      <c r="S212" s="194" t="str">
        <f t="shared" ref="S212:W212" si="404">N212/$G212</f>
        <v>#DIV/0!</v>
      </c>
      <c r="T212" s="60" t="str">
        <f t="shared" si="404"/>
        <v>#DIV/0!</v>
      </c>
      <c r="U212" s="60" t="str">
        <f t="shared" si="404"/>
        <v>#DIV/0!</v>
      </c>
      <c r="V212" s="60" t="str">
        <f t="shared" si="404"/>
        <v>#DIV/0!</v>
      </c>
      <c r="W212" s="61" t="str">
        <f t="shared" si="404"/>
        <v>#DIV/0!</v>
      </c>
      <c r="Y212" s="217"/>
    </row>
    <row r="213" ht="15.75" customHeight="1">
      <c r="A213" s="154"/>
      <c r="B213" s="130" t="s">
        <v>126</v>
      </c>
      <c r="C213" s="155">
        <v>44382.0</v>
      </c>
      <c r="D213" s="163"/>
      <c r="E213" s="201">
        <v>4.0</v>
      </c>
      <c r="F213" s="204"/>
      <c r="G213" s="205"/>
      <c r="H213" s="136">
        <v>0.0</v>
      </c>
      <c r="I213" s="136">
        <v>0.0</v>
      </c>
      <c r="J213" s="136">
        <v>0.0</v>
      </c>
      <c r="K213" s="136">
        <v>0.0</v>
      </c>
      <c r="L213" s="136">
        <v>0.0</v>
      </c>
      <c r="M213" s="134">
        <v>2.0</v>
      </c>
      <c r="N213" s="58">
        <f t="shared" ref="N213:R213" si="405">H213*$M213</f>
        <v>0</v>
      </c>
      <c r="O213" s="58">
        <f t="shared" si="405"/>
        <v>0</v>
      </c>
      <c r="P213" s="58">
        <f t="shared" si="405"/>
        <v>0</v>
      </c>
      <c r="Q213" s="58">
        <f t="shared" si="405"/>
        <v>0</v>
      </c>
      <c r="R213" s="138">
        <f t="shared" si="405"/>
        <v>0</v>
      </c>
      <c r="S213" s="194" t="str">
        <f t="shared" ref="S213:W213" si="406">N213/$G213</f>
        <v>#DIV/0!</v>
      </c>
      <c r="T213" s="60" t="str">
        <f t="shared" si="406"/>
        <v>#DIV/0!</v>
      </c>
      <c r="U213" s="60" t="str">
        <f t="shared" si="406"/>
        <v>#DIV/0!</v>
      </c>
      <c r="V213" s="60" t="str">
        <f t="shared" si="406"/>
        <v>#DIV/0!</v>
      </c>
      <c r="W213" s="61" t="str">
        <f t="shared" si="406"/>
        <v>#DIV/0!</v>
      </c>
      <c r="Y213" s="217"/>
    </row>
    <row r="214" ht="15.75" customHeight="1">
      <c r="A214" s="154"/>
      <c r="B214" s="130" t="s">
        <v>127</v>
      </c>
      <c r="C214" s="155">
        <v>44382.0</v>
      </c>
      <c r="D214" s="163"/>
      <c r="E214" s="201">
        <v>4.0</v>
      </c>
      <c r="F214" s="204"/>
      <c r="G214" s="205"/>
      <c r="H214" s="219">
        <v>0.2328567093984677</v>
      </c>
      <c r="I214" s="219">
        <v>0.20573500415110002</v>
      </c>
      <c r="J214" s="136">
        <v>0.0</v>
      </c>
      <c r="K214" s="136">
        <v>0.0</v>
      </c>
      <c r="L214" s="218">
        <v>2.298832980748889</v>
      </c>
      <c r="M214" s="134">
        <v>2.0</v>
      </c>
      <c r="N214" s="58">
        <f t="shared" ref="N214:R214" si="407">H214*$M214</f>
        <v>0.4657134188</v>
      </c>
      <c r="O214" s="58">
        <f t="shared" si="407"/>
        <v>0.4114700083</v>
      </c>
      <c r="P214" s="58">
        <f t="shared" si="407"/>
        <v>0</v>
      </c>
      <c r="Q214" s="58">
        <f t="shared" si="407"/>
        <v>0</v>
      </c>
      <c r="R214" s="138">
        <f t="shared" si="407"/>
        <v>4.597665961</v>
      </c>
      <c r="S214" s="194" t="str">
        <f t="shared" ref="S214:W214" si="408">N214/$G214</f>
        <v>#DIV/0!</v>
      </c>
      <c r="T214" s="60" t="str">
        <f t="shared" si="408"/>
        <v>#DIV/0!</v>
      </c>
      <c r="U214" s="60" t="str">
        <f t="shared" si="408"/>
        <v>#DIV/0!</v>
      </c>
      <c r="V214" s="60" t="str">
        <f t="shared" si="408"/>
        <v>#DIV/0!</v>
      </c>
      <c r="W214" s="61" t="str">
        <f t="shared" si="408"/>
        <v>#DIV/0!</v>
      </c>
      <c r="Y214" s="224">
        <v>1917.808</v>
      </c>
    </row>
    <row r="215" ht="15.75" customHeight="1">
      <c r="A215" s="154"/>
      <c r="B215" s="130" t="s">
        <v>126</v>
      </c>
      <c r="C215" s="155">
        <v>44389.0</v>
      </c>
      <c r="D215" s="163"/>
      <c r="E215" s="201">
        <v>4.0</v>
      </c>
      <c r="F215" s="204"/>
      <c r="G215" s="205"/>
      <c r="H215" s="219">
        <v>0.38329666995372824</v>
      </c>
      <c r="I215" s="136">
        <v>0.0</v>
      </c>
      <c r="J215" s="136">
        <v>0.0</v>
      </c>
      <c r="K215" s="136">
        <v>0.0</v>
      </c>
      <c r="L215" s="218">
        <v>0.5700144912206473</v>
      </c>
      <c r="M215" s="134">
        <v>2.0</v>
      </c>
      <c r="N215" s="58">
        <f t="shared" ref="N215:R215" si="409">H215*$M215</f>
        <v>0.7665933399</v>
      </c>
      <c r="O215" s="58">
        <f t="shared" si="409"/>
        <v>0</v>
      </c>
      <c r="P215" s="58">
        <f t="shared" si="409"/>
        <v>0</v>
      </c>
      <c r="Q215" s="58">
        <f t="shared" si="409"/>
        <v>0</v>
      </c>
      <c r="R215" s="138">
        <f t="shared" si="409"/>
        <v>1.140028982</v>
      </c>
      <c r="S215" s="194" t="str">
        <f t="shared" ref="S215:W215" si="410">N215/$G215</f>
        <v>#DIV/0!</v>
      </c>
      <c r="T215" s="60" t="str">
        <f t="shared" si="410"/>
        <v>#DIV/0!</v>
      </c>
      <c r="U215" s="60" t="str">
        <f t="shared" si="410"/>
        <v>#DIV/0!</v>
      </c>
      <c r="V215" s="60" t="str">
        <f t="shared" si="410"/>
        <v>#DIV/0!</v>
      </c>
      <c r="W215" s="61" t="str">
        <f t="shared" si="410"/>
        <v>#DIV/0!</v>
      </c>
      <c r="Y215" s="224">
        <v>337.684</v>
      </c>
    </row>
    <row r="216" ht="15.75" customHeight="1">
      <c r="A216" s="154"/>
      <c r="B216" s="130" t="s">
        <v>127</v>
      </c>
      <c r="C216" s="155">
        <v>44389.0</v>
      </c>
      <c r="D216" s="163"/>
      <c r="E216" s="201">
        <v>4.0</v>
      </c>
      <c r="F216" s="204"/>
      <c r="G216" s="205"/>
      <c r="H216" s="219">
        <v>0.7278692255177123</v>
      </c>
      <c r="I216" s="219">
        <v>0.49627309049398094</v>
      </c>
      <c r="J216" s="136">
        <v>0.0</v>
      </c>
      <c r="K216" s="136">
        <v>0.0</v>
      </c>
      <c r="L216" s="218">
        <v>2.8348505394541994</v>
      </c>
      <c r="M216" s="134">
        <v>2.0</v>
      </c>
      <c r="N216" s="58">
        <f t="shared" ref="N216:R216" si="411">H216*$M216</f>
        <v>1.455738451</v>
      </c>
      <c r="O216" s="58">
        <f t="shared" si="411"/>
        <v>0.992546181</v>
      </c>
      <c r="P216" s="58">
        <f t="shared" si="411"/>
        <v>0</v>
      </c>
      <c r="Q216" s="58">
        <f t="shared" si="411"/>
        <v>0</v>
      </c>
      <c r="R216" s="138">
        <f t="shared" si="411"/>
        <v>5.669701079</v>
      </c>
      <c r="S216" s="194" t="str">
        <f t="shared" ref="S216:W216" si="412">N216/$G216</f>
        <v>#DIV/0!</v>
      </c>
      <c r="T216" s="60" t="str">
        <f t="shared" si="412"/>
        <v>#DIV/0!</v>
      </c>
      <c r="U216" s="60" t="str">
        <f t="shared" si="412"/>
        <v>#DIV/0!</v>
      </c>
      <c r="V216" s="60" t="str">
        <f t="shared" si="412"/>
        <v>#DIV/0!</v>
      </c>
      <c r="W216" s="61" t="str">
        <f t="shared" si="412"/>
        <v>#DIV/0!</v>
      </c>
      <c r="Y216" s="224">
        <v>3780.435</v>
      </c>
    </row>
    <row r="217" ht="15.75" customHeight="1">
      <c r="A217" s="154"/>
      <c r="B217" s="130" t="s">
        <v>125</v>
      </c>
      <c r="C217" s="155">
        <v>44390.0</v>
      </c>
      <c r="D217" s="163"/>
      <c r="E217" s="201">
        <v>3.0</v>
      </c>
      <c r="F217" s="204"/>
      <c r="G217" s="205"/>
      <c r="H217" s="136">
        <v>0.0</v>
      </c>
      <c r="I217" s="136">
        <v>0.0</v>
      </c>
      <c r="J217" s="136">
        <v>0.0</v>
      </c>
      <c r="K217" s="136">
        <v>0.0</v>
      </c>
      <c r="L217" s="136">
        <v>0.0</v>
      </c>
      <c r="M217" s="134">
        <v>2.0</v>
      </c>
      <c r="N217" s="58">
        <f t="shared" ref="N217:R217" si="413">H217*$M217</f>
        <v>0</v>
      </c>
      <c r="O217" s="58">
        <f t="shared" si="413"/>
        <v>0</v>
      </c>
      <c r="P217" s="58">
        <f t="shared" si="413"/>
        <v>0</v>
      </c>
      <c r="Q217" s="58">
        <f t="shared" si="413"/>
        <v>0</v>
      </c>
      <c r="R217" s="138">
        <f t="shared" si="413"/>
        <v>0</v>
      </c>
      <c r="S217" s="194" t="str">
        <f t="shared" ref="S217:W217" si="414">N217/$G217</f>
        <v>#DIV/0!</v>
      </c>
      <c r="T217" s="60" t="str">
        <f t="shared" si="414"/>
        <v>#DIV/0!</v>
      </c>
      <c r="U217" s="60" t="str">
        <f t="shared" si="414"/>
        <v>#DIV/0!</v>
      </c>
      <c r="V217" s="60" t="str">
        <f t="shared" si="414"/>
        <v>#DIV/0!</v>
      </c>
      <c r="W217" s="61" t="str">
        <f t="shared" si="414"/>
        <v>#DIV/0!</v>
      </c>
      <c r="Y217" s="217"/>
    </row>
    <row r="218" ht="15.75" customHeight="1">
      <c r="A218" s="154"/>
      <c r="B218" s="130" t="s">
        <v>124</v>
      </c>
      <c r="C218" s="155">
        <v>44390.0</v>
      </c>
      <c r="D218" s="163"/>
      <c r="E218" s="201">
        <v>3.0</v>
      </c>
      <c r="F218" s="204"/>
      <c r="G218" s="205"/>
      <c r="H218" s="136">
        <v>0.0</v>
      </c>
      <c r="I218" s="136">
        <v>0.0</v>
      </c>
      <c r="J218" s="136">
        <v>0.0</v>
      </c>
      <c r="K218" s="136">
        <v>0.0</v>
      </c>
      <c r="L218" s="136">
        <v>0.0</v>
      </c>
      <c r="M218" s="134">
        <v>2.0</v>
      </c>
      <c r="N218" s="58">
        <f t="shared" ref="N218:R218" si="415">H218*$M218</f>
        <v>0</v>
      </c>
      <c r="O218" s="58">
        <f t="shared" si="415"/>
        <v>0</v>
      </c>
      <c r="P218" s="58">
        <f t="shared" si="415"/>
        <v>0</v>
      </c>
      <c r="Q218" s="58">
        <f t="shared" si="415"/>
        <v>0</v>
      </c>
      <c r="R218" s="138">
        <f t="shared" si="415"/>
        <v>0</v>
      </c>
      <c r="S218" s="194" t="str">
        <f t="shared" ref="S218:W218" si="416">N218/$G218</f>
        <v>#DIV/0!</v>
      </c>
      <c r="T218" s="60" t="str">
        <f t="shared" si="416"/>
        <v>#DIV/0!</v>
      </c>
      <c r="U218" s="60" t="str">
        <f t="shared" si="416"/>
        <v>#DIV/0!</v>
      </c>
      <c r="V218" s="60" t="str">
        <f t="shared" si="416"/>
        <v>#DIV/0!</v>
      </c>
      <c r="W218" s="61" t="str">
        <f t="shared" si="416"/>
        <v>#DIV/0!</v>
      </c>
      <c r="Y218" s="217"/>
    </row>
    <row r="219" ht="15.75" customHeight="1">
      <c r="A219" s="154"/>
      <c r="B219" s="130" t="s">
        <v>126</v>
      </c>
      <c r="C219" s="155">
        <v>44396.0</v>
      </c>
      <c r="D219" s="163"/>
      <c r="E219" s="201">
        <v>4.0</v>
      </c>
      <c r="F219" s="204"/>
      <c r="G219" s="205"/>
      <c r="H219" s="219">
        <v>0.38858757490707724</v>
      </c>
      <c r="I219" s="136">
        <v>0.0</v>
      </c>
      <c r="J219" s="136">
        <v>0.0</v>
      </c>
      <c r="K219" s="136">
        <v>0.0</v>
      </c>
      <c r="L219" s="218">
        <v>0.9074541992807278</v>
      </c>
      <c r="M219" s="134">
        <v>2.0</v>
      </c>
      <c r="N219" s="58">
        <f t="shared" ref="N219:R219" si="417">H219*$M219</f>
        <v>0.7771751498</v>
      </c>
      <c r="O219" s="58">
        <f t="shared" si="417"/>
        <v>0</v>
      </c>
      <c r="P219" s="58">
        <f t="shared" si="417"/>
        <v>0</v>
      </c>
      <c r="Q219" s="58">
        <f t="shared" si="417"/>
        <v>0</v>
      </c>
      <c r="R219" s="138">
        <f t="shared" si="417"/>
        <v>1.814908399</v>
      </c>
      <c r="S219" s="194" t="str">
        <f t="shared" ref="S219:W219" si="418">N219/$G219</f>
        <v>#DIV/0!</v>
      </c>
      <c r="T219" s="60" t="str">
        <f t="shared" si="418"/>
        <v>#DIV/0!</v>
      </c>
      <c r="U219" s="60" t="str">
        <f t="shared" si="418"/>
        <v>#DIV/0!</v>
      </c>
      <c r="V219" s="60" t="str">
        <f t="shared" si="418"/>
        <v>#DIV/0!</v>
      </c>
      <c r="W219" s="61" t="str">
        <f t="shared" si="418"/>
        <v>#DIV/0!</v>
      </c>
      <c r="Y219" s="224">
        <v>209.017</v>
      </c>
    </row>
    <row r="220" ht="15.75" customHeight="1">
      <c r="A220" s="154"/>
      <c r="B220" s="130" t="s">
        <v>127</v>
      </c>
      <c r="C220" s="155">
        <v>44396.0</v>
      </c>
      <c r="D220" s="163"/>
      <c r="E220" s="201">
        <v>4.0</v>
      </c>
      <c r="F220" s="204"/>
      <c r="G220" s="205"/>
      <c r="H220" s="219">
        <v>2.240271561859971</v>
      </c>
      <c r="I220" s="219">
        <v>1.1985159817351598</v>
      </c>
      <c r="J220" s="136">
        <v>0.0</v>
      </c>
      <c r="K220" s="136">
        <v>0.0</v>
      </c>
      <c r="L220" s="218">
        <v>12.072742674544797</v>
      </c>
      <c r="M220" s="134">
        <v>2.0</v>
      </c>
      <c r="N220" s="58">
        <f t="shared" ref="N220:R220" si="419">H220*$M220</f>
        <v>4.480543124</v>
      </c>
      <c r="O220" s="58">
        <f t="shared" si="419"/>
        <v>2.397031963</v>
      </c>
      <c r="P220" s="58">
        <f t="shared" si="419"/>
        <v>0</v>
      </c>
      <c r="Q220" s="58">
        <f t="shared" si="419"/>
        <v>0</v>
      </c>
      <c r="R220" s="138">
        <f t="shared" si="419"/>
        <v>24.14548535</v>
      </c>
      <c r="S220" s="194" t="str">
        <f t="shared" ref="S220:W220" si="420">N220/$G220</f>
        <v>#DIV/0!</v>
      </c>
      <c r="T220" s="60" t="str">
        <f t="shared" si="420"/>
        <v>#DIV/0!</v>
      </c>
      <c r="U220" s="60" t="str">
        <f t="shared" si="420"/>
        <v>#DIV/0!</v>
      </c>
      <c r="V220" s="60" t="str">
        <f t="shared" si="420"/>
        <v>#DIV/0!</v>
      </c>
      <c r="W220" s="61" t="str">
        <f t="shared" si="420"/>
        <v>#DIV/0!</v>
      </c>
      <c r="Y220" s="224">
        <v>9456.75</v>
      </c>
    </row>
    <row r="221" ht="15.75" customHeight="1">
      <c r="A221" s="154"/>
      <c r="B221" s="130" t="s">
        <v>125</v>
      </c>
      <c r="C221" s="155">
        <v>44397.0</v>
      </c>
      <c r="D221" s="163"/>
      <c r="E221" s="201">
        <v>1.0</v>
      </c>
      <c r="F221" s="204"/>
      <c r="G221" s="205"/>
      <c r="H221" s="136">
        <v>0.0</v>
      </c>
      <c r="I221" s="136">
        <v>0.0</v>
      </c>
      <c r="J221" s="136">
        <v>0.0</v>
      </c>
      <c r="K221" s="136">
        <v>0.0</v>
      </c>
      <c r="L221" s="136">
        <v>0.0</v>
      </c>
      <c r="M221" s="134">
        <v>2.0</v>
      </c>
      <c r="N221" s="58">
        <f t="shared" ref="N221:R221" si="421">H221*$M221</f>
        <v>0</v>
      </c>
      <c r="O221" s="58">
        <f t="shared" si="421"/>
        <v>0</v>
      </c>
      <c r="P221" s="58">
        <f t="shared" si="421"/>
        <v>0</v>
      </c>
      <c r="Q221" s="58">
        <f t="shared" si="421"/>
        <v>0</v>
      </c>
      <c r="R221" s="138">
        <f t="shared" si="421"/>
        <v>0</v>
      </c>
      <c r="S221" s="194" t="str">
        <f t="shared" ref="S221:W221" si="422">N221/$G221</f>
        <v>#DIV/0!</v>
      </c>
      <c r="T221" s="60" t="str">
        <f t="shared" si="422"/>
        <v>#DIV/0!</v>
      </c>
      <c r="U221" s="60" t="str">
        <f t="shared" si="422"/>
        <v>#DIV/0!</v>
      </c>
      <c r="V221" s="60" t="str">
        <f t="shared" si="422"/>
        <v>#DIV/0!</v>
      </c>
      <c r="W221" s="61" t="str">
        <f t="shared" si="422"/>
        <v>#DIV/0!</v>
      </c>
      <c r="Y221" s="217"/>
    </row>
    <row r="222" ht="15.75" customHeight="1">
      <c r="A222" s="154"/>
      <c r="B222" s="130" t="s">
        <v>124</v>
      </c>
      <c r="C222" s="155">
        <v>44397.0</v>
      </c>
      <c r="D222" s="163"/>
      <c r="E222" s="201">
        <v>1.0</v>
      </c>
      <c r="F222" s="204"/>
      <c r="G222" s="205"/>
      <c r="H222" s="136">
        <v>0.0</v>
      </c>
      <c r="I222" s="136">
        <v>0.0</v>
      </c>
      <c r="J222" s="136">
        <v>0.0</v>
      </c>
      <c r="K222" s="136">
        <v>0.0</v>
      </c>
      <c r="L222" s="136">
        <v>0.0</v>
      </c>
      <c r="M222" s="134">
        <v>2.0</v>
      </c>
      <c r="N222" s="58">
        <f t="shared" ref="N222:R222" si="423">H222*$M222</f>
        <v>0</v>
      </c>
      <c r="O222" s="58">
        <f t="shared" si="423"/>
        <v>0</v>
      </c>
      <c r="P222" s="58">
        <f t="shared" si="423"/>
        <v>0</v>
      </c>
      <c r="Q222" s="58">
        <f t="shared" si="423"/>
        <v>0</v>
      </c>
      <c r="R222" s="138">
        <f t="shared" si="423"/>
        <v>0</v>
      </c>
      <c r="S222" s="194" t="str">
        <f t="shared" ref="S222:W222" si="424">N222/$G222</f>
        <v>#DIV/0!</v>
      </c>
      <c r="T222" s="60" t="str">
        <f t="shared" si="424"/>
        <v>#DIV/0!</v>
      </c>
      <c r="U222" s="60" t="str">
        <f t="shared" si="424"/>
        <v>#DIV/0!</v>
      </c>
      <c r="V222" s="60" t="str">
        <f t="shared" si="424"/>
        <v>#DIV/0!</v>
      </c>
      <c r="W222" s="61" t="str">
        <f t="shared" si="424"/>
        <v>#DIV/0!</v>
      </c>
      <c r="Y222" s="217"/>
    </row>
    <row r="223" ht="15.75" customHeight="1">
      <c r="A223" s="154"/>
      <c r="B223" s="130" t="s">
        <v>126</v>
      </c>
      <c r="C223" s="155">
        <v>44403.0</v>
      </c>
      <c r="D223" s="163"/>
      <c r="E223" s="201">
        <v>4.0</v>
      </c>
      <c r="F223" s="204"/>
      <c r="G223" s="205"/>
      <c r="H223" s="136">
        <v>0.0</v>
      </c>
      <c r="I223" s="136">
        <v>0.0</v>
      </c>
      <c r="J223" s="136">
        <v>0.0</v>
      </c>
      <c r="K223" s="136">
        <v>0.0</v>
      </c>
      <c r="L223" s="158">
        <v>0.11657732176856359</v>
      </c>
      <c r="M223" s="134">
        <v>2.0</v>
      </c>
      <c r="N223" s="58">
        <f t="shared" ref="N223:R223" si="425">H223*$M223</f>
        <v>0</v>
      </c>
      <c r="O223" s="58">
        <f t="shared" si="425"/>
        <v>0</v>
      </c>
      <c r="P223" s="58">
        <f t="shared" si="425"/>
        <v>0</v>
      </c>
      <c r="Q223" s="58">
        <f t="shared" si="425"/>
        <v>0</v>
      </c>
      <c r="R223" s="138">
        <f t="shared" si="425"/>
        <v>0.2331546435</v>
      </c>
      <c r="S223" s="194" t="str">
        <f t="shared" ref="S223:W223" si="426">N223/$G223</f>
        <v>#DIV/0!</v>
      </c>
      <c r="T223" s="60" t="str">
        <f t="shared" si="426"/>
        <v>#DIV/0!</v>
      </c>
      <c r="U223" s="60" t="str">
        <f t="shared" si="426"/>
        <v>#DIV/0!</v>
      </c>
      <c r="V223" s="60" t="str">
        <f t="shared" si="426"/>
        <v>#DIV/0!</v>
      </c>
      <c r="W223" s="61" t="str">
        <f t="shared" si="426"/>
        <v>#DIV/0!</v>
      </c>
      <c r="Y223" s="217"/>
    </row>
    <row r="224" ht="15.75" customHeight="1">
      <c r="A224" s="154"/>
      <c r="B224" s="130" t="s">
        <v>127</v>
      </c>
      <c r="C224" s="155">
        <v>44403.0</v>
      </c>
      <c r="D224" s="163"/>
      <c r="E224" s="201">
        <v>4.0</v>
      </c>
      <c r="F224" s="204"/>
      <c r="G224" s="205"/>
      <c r="H224" s="136">
        <v>0.0</v>
      </c>
      <c r="I224" s="136">
        <v>0.0</v>
      </c>
      <c r="J224" s="136">
        <v>0.0</v>
      </c>
      <c r="K224" s="136">
        <v>0.0</v>
      </c>
      <c r="L224" s="158">
        <v>0.09166828855510896</v>
      </c>
      <c r="M224" s="134">
        <v>2.0</v>
      </c>
      <c r="N224" s="58">
        <f t="shared" ref="N224:R224" si="427">H224*$M224</f>
        <v>0</v>
      </c>
      <c r="O224" s="58">
        <f t="shared" si="427"/>
        <v>0</v>
      </c>
      <c r="P224" s="58">
        <f t="shared" si="427"/>
        <v>0</v>
      </c>
      <c r="Q224" s="58">
        <f t="shared" si="427"/>
        <v>0</v>
      </c>
      <c r="R224" s="138">
        <f t="shared" si="427"/>
        <v>0.1833365771</v>
      </c>
      <c r="S224" s="194" t="str">
        <f t="shared" ref="S224:W224" si="428">N224/$G224</f>
        <v>#DIV/0!</v>
      </c>
      <c r="T224" s="60" t="str">
        <f t="shared" si="428"/>
        <v>#DIV/0!</v>
      </c>
      <c r="U224" s="60" t="str">
        <f t="shared" si="428"/>
        <v>#DIV/0!</v>
      </c>
      <c r="V224" s="60" t="str">
        <f t="shared" si="428"/>
        <v>#DIV/0!</v>
      </c>
      <c r="W224" s="61" t="str">
        <f t="shared" si="428"/>
        <v>#DIV/0!</v>
      </c>
      <c r="Y224" s="217"/>
    </row>
    <row r="225" ht="15.75" customHeight="1">
      <c r="A225" s="154"/>
      <c r="B225" s="130" t="s">
        <v>125</v>
      </c>
      <c r="C225" s="155">
        <v>44404.0</v>
      </c>
      <c r="D225" s="163"/>
      <c r="E225" s="201">
        <v>4.0</v>
      </c>
      <c r="F225" s="204"/>
      <c r="G225" s="205"/>
      <c r="H225" s="136">
        <v>0.0</v>
      </c>
      <c r="I225" s="136">
        <v>0.0</v>
      </c>
      <c r="J225" s="136">
        <v>0.0</v>
      </c>
      <c r="K225" s="136">
        <v>0.0</v>
      </c>
      <c r="L225" s="158">
        <v>0.1001498836471335</v>
      </c>
      <c r="M225" s="134">
        <v>2.0</v>
      </c>
      <c r="N225" s="58">
        <f t="shared" ref="N225:R225" si="429">H225*$M225</f>
        <v>0</v>
      </c>
      <c r="O225" s="58">
        <f t="shared" si="429"/>
        <v>0</v>
      </c>
      <c r="P225" s="58">
        <f t="shared" si="429"/>
        <v>0</v>
      </c>
      <c r="Q225" s="58">
        <f t="shared" si="429"/>
        <v>0</v>
      </c>
      <c r="R225" s="138">
        <f t="shared" si="429"/>
        <v>0.2002997673</v>
      </c>
      <c r="S225" s="194" t="str">
        <f t="shared" ref="S225:W225" si="430">N225/$G225</f>
        <v>#DIV/0!</v>
      </c>
      <c r="T225" s="60" t="str">
        <f t="shared" si="430"/>
        <v>#DIV/0!</v>
      </c>
      <c r="U225" s="60" t="str">
        <f t="shared" si="430"/>
        <v>#DIV/0!</v>
      </c>
      <c r="V225" s="60" t="str">
        <f t="shared" si="430"/>
        <v>#DIV/0!</v>
      </c>
      <c r="W225" s="61" t="str">
        <f t="shared" si="430"/>
        <v>#DIV/0!</v>
      </c>
      <c r="Y225" s="217"/>
    </row>
    <row r="226" ht="15.75" customHeight="1">
      <c r="A226" s="154"/>
      <c r="B226" s="130" t="s">
        <v>124</v>
      </c>
      <c r="C226" s="155">
        <v>44404.0</v>
      </c>
      <c r="D226" s="163"/>
      <c r="E226" s="201">
        <v>4.0</v>
      </c>
      <c r="F226" s="204"/>
      <c r="G226" s="205"/>
      <c r="H226" s="136">
        <v>0.0</v>
      </c>
      <c r="I226" s="136">
        <v>0.0</v>
      </c>
      <c r="J226" s="136">
        <v>0.0</v>
      </c>
      <c r="K226" s="136">
        <v>0.0</v>
      </c>
      <c r="L226" s="136">
        <v>0.0</v>
      </c>
      <c r="M226" s="134">
        <v>2.0</v>
      </c>
      <c r="N226" s="58">
        <f t="shared" ref="N226:R226" si="431">H226*$M226</f>
        <v>0</v>
      </c>
      <c r="O226" s="58">
        <f t="shared" si="431"/>
        <v>0</v>
      </c>
      <c r="P226" s="58">
        <f t="shared" si="431"/>
        <v>0</v>
      </c>
      <c r="Q226" s="58">
        <f t="shared" si="431"/>
        <v>0</v>
      </c>
      <c r="R226" s="138">
        <f t="shared" si="431"/>
        <v>0</v>
      </c>
      <c r="S226" s="194" t="str">
        <f t="shared" ref="S226:W226" si="432">N226/$G226</f>
        <v>#DIV/0!</v>
      </c>
      <c r="T226" s="60" t="str">
        <f t="shared" si="432"/>
        <v>#DIV/0!</v>
      </c>
      <c r="U226" s="60" t="str">
        <f t="shared" si="432"/>
        <v>#DIV/0!</v>
      </c>
      <c r="V226" s="60" t="str">
        <f t="shared" si="432"/>
        <v>#DIV/0!</v>
      </c>
      <c r="W226" s="61" t="str">
        <f t="shared" si="432"/>
        <v>#DIV/0!</v>
      </c>
      <c r="Y226" s="217"/>
    </row>
    <row r="227" ht="15.75" customHeight="1">
      <c r="A227" s="154"/>
      <c r="B227" s="130" t="s">
        <v>126</v>
      </c>
      <c r="C227" s="155">
        <v>44410.0</v>
      </c>
      <c r="D227" s="163"/>
      <c r="E227" s="201">
        <v>4.0</v>
      </c>
      <c r="F227" s="204"/>
      <c r="G227" s="205"/>
      <c r="H227" s="136">
        <v>0.0</v>
      </c>
      <c r="I227" s="136">
        <v>0.0</v>
      </c>
      <c r="J227" s="136">
        <v>0.0</v>
      </c>
      <c r="K227" s="136">
        <v>0.0</v>
      </c>
      <c r="L227" s="158">
        <v>0.10443219801142375</v>
      </c>
      <c r="M227" s="134">
        <v>2.0</v>
      </c>
      <c r="N227" s="58">
        <f t="shared" ref="N227:R227" si="433">H227*$M227</f>
        <v>0</v>
      </c>
      <c r="O227" s="58">
        <f t="shared" si="433"/>
        <v>0</v>
      </c>
      <c r="P227" s="58">
        <f t="shared" si="433"/>
        <v>0</v>
      </c>
      <c r="Q227" s="58">
        <f t="shared" si="433"/>
        <v>0</v>
      </c>
      <c r="R227" s="138">
        <f t="shared" si="433"/>
        <v>0.208864396</v>
      </c>
      <c r="S227" s="194" t="str">
        <f t="shared" ref="S227:W227" si="434">N227/$G227</f>
        <v>#DIV/0!</v>
      </c>
      <c r="T227" s="60" t="str">
        <f t="shared" si="434"/>
        <v>#DIV/0!</v>
      </c>
      <c r="U227" s="60" t="str">
        <f t="shared" si="434"/>
        <v>#DIV/0!</v>
      </c>
      <c r="V227" s="60" t="str">
        <f t="shared" si="434"/>
        <v>#DIV/0!</v>
      </c>
      <c r="W227" s="61" t="str">
        <f t="shared" si="434"/>
        <v>#DIV/0!</v>
      </c>
      <c r="Y227" s="217"/>
    </row>
    <row r="228" ht="15.75" customHeight="1">
      <c r="A228" s="154"/>
      <c r="B228" s="130" t="s">
        <v>127</v>
      </c>
      <c r="C228" s="155">
        <v>44410.0</v>
      </c>
      <c r="D228" s="163"/>
      <c r="E228" s="201">
        <v>4.0</v>
      </c>
      <c r="F228" s="204"/>
      <c r="G228" s="205"/>
      <c r="H228" s="136">
        <v>0.0</v>
      </c>
      <c r="I228" s="136">
        <v>0.0</v>
      </c>
      <c r="J228" s="136">
        <v>0.0</v>
      </c>
      <c r="K228" s="136">
        <v>0.0</v>
      </c>
      <c r="L228" s="136">
        <v>0.0</v>
      </c>
      <c r="M228" s="134">
        <v>2.0</v>
      </c>
      <c r="N228" s="58">
        <f t="shared" ref="N228:R228" si="435">H228*$M228</f>
        <v>0</v>
      </c>
      <c r="O228" s="58">
        <f t="shared" si="435"/>
        <v>0</v>
      </c>
      <c r="P228" s="58">
        <f t="shared" si="435"/>
        <v>0</v>
      </c>
      <c r="Q228" s="58">
        <f t="shared" si="435"/>
        <v>0</v>
      </c>
      <c r="R228" s="138">
        <f t="shared" si="435"/>
        <v>0</v>
      </c>
      <c r="S228" s="194" t="str">
        <f t="shared" ref="S228:W228" si="436">N228/$G228</f>
        <v>#DIV/0!</v>
      </c>
      <c r="T228" s="60" t="str">
        <f t="shared" si="436"/>
        <v>#DIV/0!</v>
      </c>
      <c r="U228" s="60" t="str">
        <f t="shared" si="436"/>
        <v>#DIV/0!</v>
      </c>
      <c r="V228" s="60" t="str">
        <f t="shared" si="436"/>
        <v>#DIV/0!</v>
      </c>
      <c r="W228" s="61" t="str">
        <f t="shared" si="436"/>
        <v>#DIV/0!</v>
      </c>
      <c r="Y228" s="217"/>
    </row>
    <row r="229" ht="15.75" customHeight="1">
      <c r="A229" s="154"/>
      <c r="B229" s="130" t="s">
        <v>126</v>
      </c>
      <c r="C229" s="155">
        <v>44417.0</v>
      </c>
      <c r="D229" s="163"/>
      <c r="E229" s="201">
        <v>4.0</v>
      </c>
      <c r="F229" s="204"/>
      <c r="G229" s="205"/>
      <c r="H229" s="136">
        <v>0.0</v>
      </c>
      <c r="I229" s="136">
        <v>0.0</v>
      </c>
      <c r="J229" s="136">
        <v>0.0</v>
      </c>
      <c r="K229" s="136">
        <v>0.0</v>
      </c>
      <c r="L229" s="158">
        <v>0.08988967632748043</v>
      </c>
      <c r="M229" s="134">
        <v>2.0</v>
      </c>
      <c r="N229" s="58">
        <f t="shared" ref="N229:R229" si="437">H229*$M229</f>
        <v>0</v>
      </c>
      <c r="O229" s="58">
        <f t="shared" si="437"/>
        <v>0</v>
      </c>
      <c r="P229" s="58">
        <f t="shared" si="437"/>
        <v>0</v>
      </c>
      <c r="Q229" s="58">
        <f t="shared" si="437"/>
        <v>0</v>
      </c>
      <c r="R229" s="138">
        <f t="shared" si="437"/>
        <v>0.1797793527</v>
      </c>
      <c r="S229" s="194" t="str">
        <f t="shared" ref="S229:W229" si="438">N229/$G229</f>
        <v>#DIV/0!</v>
      </c>
      <c r="T229" s="60" t="str">
        <f t="shared" si="438"/>
        <v>#DIV/0!</v>
      </c>
      <c r="U229" s="60" t="str">
        <f t="shared" si="438"/>
        <v>#DIV/0!</v>
      </c>
      <c r="V229" s="60" t="str">
        <f t="shared" si="438"/>
        <v>#DIV/0!</v>
      </c>
      <c r="W229" s="61" t="str">
        <f t="shared" si="438"/>
        <v>#DIV/0!</v>
      </c>
      <c r="Y229" s="217"/>
    </row>
    <row r="230" ht="15.75" customHeight="1">
      <c r="A230" s="154"/>
      <c r="B230" s="130" t="s">
        <v>127</v>
      </c>
      <c r="C230" s="155">
        <v>44417.0</v>
      </c>
      <c r="D230" s="163"/>
      <c r="E230" s="201">
        <v>4.0</v>
      </c>
      <c r="F230" s="204"/>
      <c r="G230" s="205"/>
      <c r="H230" s="136">
        <v>0.0</v>
      </c>
      <c r="I230" s="136">
        <v>0.0</v>
      </c>
      <c r="J230" s="136">
        <v>0.0</v>
      </c>
      <c r="K230" s="136">
        <v>0.0</v>
      </c>
      <c r="L230" s="218">
        <v>0.33926560186164584</v>
      </c>
      <c r="M230" s="134">
        <v>2.0</v>
      </c>
      <c r="N230" s="58">
        <f t="shared" ref="N230:R230" si="439">H230*$M230</f>
        <v>0</v>
      </c>
      <c r="O230" s="58">
        <f t="shared" si="439"/>
        <v>0</v>
      </c>
      <c r="P230" s="58">
        <f t="shared" si="439"/>
        <v>0</v>
      </c>
      <c r="Q230" s="58">
        <f t="shared" si="439"/>
        <v>0</v>
      </c>
      <c r="R230" s="138">
        <f t="shared" si="439"/>
        <v>0.6785312037</v>
      </c>
      <c r="S230" s="194" t="str">
        <f t="shared" ref="S230:W230" si="440">N230/$G230</f>
        <v>#DIV/0!</v>
      </c>
      <c r="T230" s="60" t="str">
        <f t="shared" si="440"/>
        <v>#DIV/0!</v>
      </c>
      <c r="U230" s="60" t="str">
        <f t="shared" si="440"/>
        <v>#DIV/0!</v>
      </c>
      <c r="V230" s="60" t="str">
        <f t="shared" si="440"/>
        <v>#DIV/0!</v>
      </c>
      <c r="W230" s="61" t="str">
        <f t="shared" si="440"/>
        <v>#DIV/0!</v>
      </c>
      <c r="Y230" s="217"/>
    </row>
    <row r="231" ht="15.75" customHeight="1">
      <c r="A231" s="154"/>
      <c r="B231" s="130" t="s">
        <v>126</v>
      </c>
      <c r="C231" s="155">
        <v>44424.0</v>
      </c>
      <c r="D231" s="163"/>
      <c r="E231" s="201">
        <v>4.0</v>
      </c>
      <c r="F231" s="204"/>
      <c r="G231" s="205"/>
      <c r="H231" s="136">
        <v>0.0</v>
      </c>
      <c r="I231" s="136">
        <v>0.0</v>
      </c>
      <c r="J231" s="136">
        <v>0.0</v>
      </c>
      <c r="K231" s="136">
        <v>0.0</v>
      </c>
      <c r="L231" s="136">
        <v>0.0</v>
      </c>
      <c r="M231" s="134">
        <v>2.0</v>
      </c>
      <c r="N231" s="58">
        <f t="shared" ref="N231:R231" si="441">H231*$M231</f>
        <v>0</v>
      </c>
      <c r="O231" s="58">
        <f t="shared" si="441"/>
        <v>0</v>
      </c>
      <c r="P231" s="58">
        <f t="shared" si="441"/>
        <v>0</v>
      </c>
      <c r="Q231" s="58">
        <f t="shared" si="441"/>
        <v>0</v>
      </c>
      <c r="R231" s="138">
        <f t="shared" si="441"/>
        <v>0</v>
      </c>
      <c r="S231" s="194" t="str">
        <f t="shared" ref="S231:W231" si="442">N231/$G231</f>
        <v>#DIV/0!</v>
      </c>
      <c r="T231" s="60" t="str">
        <f t="shared" si="442"/>
        <v>#DIV/0!</v>
      </c>
      <c r="U231" s="60" t="str">
        <f t="shared" si="442"/>
        <v>#DIV/0!</v>
      </c>
      <c r="V231" s="60" t="str">
        <f t="shared" si="442"/>
        <v>#DIV/0!</v>
      </c>
      <c r="W231" s="61" t="str">
        <f t="shared" si="442"/>
        <v>#DIV/0!</v>
      </c>
      <c r="Y231" s="217"/>
    </row>
    <row r="232" ht="15.75" customHeight="1">
      <c r="A232" s="154"/>
      <c r="B232" s="130" t="s">
        <v>127</v>
      </c>
      <c r="C232" s="155">
        <v>44424.0</v>
      </c>
      <c r="D232" s="163"/>
      <c r="E232" s="201">
        <v>4.0</v>
      </c>
      <c r="F232" s="204"/>
      <c r="G232" s="205"/>
      <c r="H232" s="136">
        <v>0.0</v>
      </c>
      <c r="I232" s="136">
        <v>0.0</v>
      </c>
      <c r="J232" s="136">
        <v>0.0</v>
      </c>
      <c r="K232" s="136">
        <v>0.0</v>
      </c>
      <c r="L232" s="136">
        <v>0.0</v>
      </c>
      <c r="M232" s="134">
        <v>2.0</v>
      </c>
      <c r="N232" s="58">
        <f t="shared" ref="N232:R232" si="443">H232*$M232</f>
        <v>0</v>
      </c>
      <c r="O232" s="58">
        <f t="shared" si="443"/>
        <v>0</v>
      </c>
      <c r="P232" s="58">
        <f t="shared" si="443"/>
        <v>0</v>
      </c>
      <c r="Q232" s="58">
        <f t="shared" si="443"/>
        <v>0</v>
      </c>
      <c r="R232" s="138">
        <f t="shared" si="443"/>
        <v>0</v>
      </c>
      <c r="S232" s="194" t="str">
        <f t="shared" ref="S232:W232" si="444">N232/$G232</f>
        <v>#DIV/0!</v>
      </c>
      <c r="T232" s="60" t="str">
        <f t="shared" si="444"/>
        <v>#DIV/0!</v>
      </c>
      <c r="U232" s="60" t="str">
        <f t="shared" si="444"/>
        <v>#DIV/0!</v>
      </c>
      <c r="V232" s="60" t="str">
        <f t="shared" si="444"/>
        <v>#DIV/0!</v>
      </c>
      <c r="W232" s="61" t="str">
        <f t="shared" si="444"/>
        <v>#DIV/0!</v>
      </c>
      <c r="Y232" s="217"/>
    </row>
    <row r="233" ht="15.75" customHeight="1">
      <c r="A233" s="220" t="s">
        <v>131</v>
      </c>
      <c r="B233" s="221" t="s">
        <v>132</v>
      </c>
      <c r="C233" s="222">
        <v>44368.0</v>
      </c>
      <c r="D233" s="169"/>
      <c r="E233" s="225">
        <v>3.0</v>
      </c>
      <c r="F233" s="208"/>
      <c r="G233" s="209"/>
      <c r="H233" s="226">
        <v>0.7014431464765227</v>
      </c>
      <c r="I233" s="227">
        <v>0.4527643731838937</v>
      </c>
      <c r="J233" s="175">
        <v>0.0</v>
      </c>
      <c r="K233" s="175">
        <v>0.0</v>
      </c>
      <c r="L233" s="228">
        <v>1.4304137931034484</v>
      </c>
      <c r="M233" s="197">
        <v>2.0</v>
      </c>
      <c r="N233" s="85">
        <f t="shared" ref="N233:R233" si="445">H233*$M233</f>
        <v>1.402886293</v>
      </c>
      <c r="O233" s="85">
        <f t="shared" si="445"/>
        <v>0.9055287464</v>
      </c>
      <c r="P233" s="85">
        <f t="shared" si="445"/>
        <v>0</v>
      </c>
      <c r="Q233" s="85">
        <f t="shared" si="445"/>
        <v>0</v>
      </c>
      <c r="R233" s="178">
        <f t="shared" si="445"/>
        <v>2.860827586</v>
      </c>
      <c r="S233" s="210" t="str">
        <f t="shared" ref="S233:W233" si="446">N233/$G233</f>
        <v>#DIV/0!</v>
      </c>
      <c r="T233" s="87" t="str">
        <f t="shared" si="446"/>
        <v>#DIV/0!</v>
      </c>
      <c r="U233" s="87" t="str">
        <f t="shared" si="446"/>
        <v>#DIV/0!</v>
      </c>
      <c r="V233" s="87" t="str">
        <f t="shared" si="446"/>
        <v>#DIV/0!</v>
      </c>
      <c r="W233" s="88" t="str">
        <f t="shared" si="446"/>
        <v>#DIV/0!</v>
      </c>
      <c r="Y233" s="229">
        <v>1137.268</v>
      </c>
    </row>
    <row r="234" ht="15.75" customHeight="1">
      <c r="A234" s="212" t="s">
        <v>84</v>
      </c>
      <c r="B234" s="120" t="s">
        <v>127</v>
      </c>
      <c r="C234" s="230">
        <v>44720.0</v>
      </c>
      <c r="D234" s="213"/>
      <c r="E234" s="199">
        <v>4.0</v>
      </c>
      <c r="F234" s="214"/>
      <c r="G234" s="215"/>
      <c r="H234" s="158">
        <v>0.18810238975442306</v>
      </c>
      <c r="I234" s="158">
        <v>0.0</v>
      </c>
      <c r="J234" s="158">
        <v>0.0</v>
      </c>
      <c r="K234" s="158">
        <v>0.0</v>
      </c>
      <c r="L234" s="158">
        <v>1.4520282911986533</v>
      </c>
      <c r="M234" s="134">
        <v>2.0</v>
      </c>
      <c r="N234" s="58">
        <f t="shared" ref="N234:R234" si="447">H234*$M234</f>
        <v>0.3762047795</v>
      </c>
      <c r="O234" s="58">
        <f t="shared" si="447"/>
        <v>0</v>
      </c>
      <c r="P234" s="58">
        <f t="shared" si="447"/>
        <v>0</v>
      </c>
      <c r="Q234" s="58">
        <f t="shared" si="447"/>
        <v>0</v>
      </c>
      <c r="R234" s="138">
        <f t="shared" si="447"/>
        <v>2.904056582</v>
      </c>
      <c r="S234" s="194" t="str">
        <f t="shared" ref="S234:W234" si="448">N234/$G234</f>
        <v>#DIV/0!</v>
      </c>
      <c r="T234" s="60" t="str">
        <f t="shared" si="448"/>
        <v>#DIV/0!</v>
      </c>
      <c r="U234" s="60" t="str">
        <f t="shared" si="448"/>
        <v>#DIV/0!</v>
      </c>
      <c r="V234" s="60" t="str">
        <f t="shared" si="448"/>
        <v>#DIV/0!</v>
      </c>
      <c r="W234" s="61" t="str">
        <f t="shared" si="448"/>
        <v>#DIV/0!</v>
      </c>
      <c r="Y234" s="153">
        <v>1557.988</v>
      </c>
    </row>
    <row r="235" ht="15.75" customHeight="1">
      <c r="A235" s="154"/>
      <c r="B235" s="130" t="s">
        <v>127</v>
      </c>
      <c r="C235" s="231">
        <v>44728.0</v>
      </c>
      <c r="D235" s="163"/>
      <c r="E235" s="201">
        <v>4.0</v>
      </c>
      <c r="F235" s="204"/>
      <c r="G235" s="205"/>
      <c r="H235" s="158">
        <v>4.194712173224189</v>
      </c>
      <c r="I235" s="158">
        <v>2.0851070435128154</v>
      </c>
      <c r="J235" s="158">
        <v>0.0</v>
      </c>
      <c r="K235" s="158">
        <v>0.0</v>
      </c>
      <c r="L235" s="158">
        <v>25.93172227556409</v>
      </c>
      <c r="M235" s="134">
        <v>2.0</v>
      </c>
      <c r="N235" s="58">
        <f t="shared" ref="N235:R235" si="449">H235*$M235</f>
        <v>8.389424346</v>
      </c>
      <c r="O235" s="58">
        <f t="shared" si="449"/>
        <v>4.170214087</v>
      </c>
      <c r="P235" s="58">
        <f t="shared" si="449"/>
        <v>0</v>
      </c>
      <c r="Q235" s="58">
        <f t="shared" si="449"/>
        <v>0</v>
      </c>
      <c r="R235" s="138">
        <f t="shared" si="449"/>
        <v>51.86344455</v>
      </c>
      <c r="S235" s="194" t="str">
        <f t="shared" ref="S235:W235" si="450">N235/$G235</f>
        <v>#DIV/0!</v>
      </c>
      <c r="T235" s="60" t="str">
        <f t="shared" si="450"/>
        <v>#DIV/0!</v>
      </c>
      <c r="U235" s="60" t="str">
        <f t="shared" si="450"/>
        <v>#DIV/0!</v>
      </c>
      <c r="V235" s="60" t="str">
        <f t="shared" si="450"/>
        <v>#DIV/0!</v>
      </c>
      <c r="W235" s="61" t="str">
        <f t="shared" si="450"/>
        <v>#DIV/0!</v>
      </c>
      <c r="Y235" s="160">
        <v>186337.359</v>
      </c>
    </row>
    <row r="236" ht="15.75" customHeight="1">
      <c r="A236" s="154"/>
      <c r="B236" s="130" t="s">
        <v>127</v>
      </c>
      <c r="C236" s="231">
        <v>44734.0</v>
      </c>
      <c r="D236" s="163"/>
      <c r="E236" s="201">
        <v>4.0</v>
      </c>
      <c r="F236" s="204"/>
      <c r="G236" s="205"/>
      <c r="H236" s="158">
        <v>2.469913519936626</v>
      </c>
      <c r="I236" s="158">
        <v>1.8251601927279957</v>
      </c>
      <c r="J236" s="158">
        <v>0.0</v>
      </c>
      <c r="K236" s="158">
        <v>0.0</v>
      </c>
      <c r="L236" s="158">
        <v>48.172980876940315</v>
      </c>
      <c r="M236" s="134">
        <v>2.0</v>
      </c>
      <c r="N236" s="58">
        <f t="shared" ref="N236:R236" si="451">H236*$M236</f>
        <v>4.93982704</v>
      </c>
      <c r="O236" s="58">
        <f t="shared" si="451"/>
        <v>3.650320385</v>
      </c>
      <c r="P236" s="58">
        <f t="shared" si="451"/>
        <v>0</v>
      </c>
      <c r="Q236" s="58">
        <f t="shared" si="451"/>
        <v>0</v>
      </c>
      <c r="R236" s="138">
        <f t="shared" si="451"/>
        <v>96.34596175</v>
      </c>
      <c r="S236" s="194" t="str">
        <f t="shared" ref="S236:W236" si="452">N236/$G236</f>
        <v>#DIV/0!</v>
      </c>
      <c r="T236" s="60" t="str">
        <f t="shared" si="452"/>
        <v>#DIV/0!</v>
      </c>
      <c r="U236" s="60" t="str">
        <f t="shared" si="452"/>
        <v>#DIV/0!</v>
      </c>
      <c r="V236" s="60" t="str">
        <f t="shared" si="452"/>
        <v>#DIV/0!</v>
      </c>
      <c r="W236" s="61" t="str">
        <f t="shared" si="452"/>
        <v>#DIV/0!</v>
      </c>
      <c r="Y236" s="160">
        <v>178151.609</v>
      </c>
    </row>
    <row r="237" ht="15.75" customHeight="1">
      <c r="A237" s="154"/>
      <c r="B237" s="130" t="s">
        <v>127</v>
      </c>
      <c r="C237" s="231">
        <v>44741.0</v>
      </c>
      <c r="D237" s="163"/>
      <c r="E237" s="201">
        <v>4.0</v>
      </c>
      <c r="F237" s="204"/>
      <c r="G237" s="205"/>
      <c r="H237" s="158">
        <v>0.0</v>
      </c>
      <c r="I237" s="158">
        <v>0.0</v>
      </c>
      <c r="J237" s="158">
        <v>0.0</v>
      </c>
      <c r="K237" s="158">
        <v>0.0</v>
      </c>
      <c r="L237" s="158">
        <v>0.21388890687210696</v>
      </c>
      <c r="M237" s="134">
        <v>2.0</v>
      </c>
      <c r="N237" s="58">
        <f t="shared" ref="N237:R237" si="453">H237*$M237</f>
        <v>0</v>
      </c>
      <c r="O237" s="58">
        <f t="shared" si="453"/>
        <v>0</v>
      </c>
      <c r="P237" s="58">
        <f t="shared" si="453"/>
        <v>0</v>
      </c>
      <c r="Q237" s="58">
        <f t="shared" si="453"/>
        <v>0</v>
      </c>
      <c r="R237" s="138">
        <f t="shared" si="453"/>
        <v>0.4277778137</v>
      </c>
      <c r="S237" s="194" t="str">
        <f t="shared" ref="S237:W237" si="454">N237/$G237</f>
        <v>#DIV/0!</v>
      </c>
      <c r="T237" s="60" t="str">
        <f t="shared" si="454"/>
        <v>#DIV/0!</v>
      </c>
      <c r="U237" s="60" t="str">
        <f t="shared" si="454"/>
        <v>#DIV/0!</v>
      </c>
      <c r="V237" s="60" t="str">
        <f t="shared" si="454"/>
        <v>#DIV/0!</v>
      </c>
      <c r="W237" s="61" t="str">
        <f t="shared" si="454"/>
        <v>#DIV/0!</v>
      </c>
      <c r="Y237" s="160"/>
    </row>
    <row r="238" ht="15.75" customHeight="1">
      <c r="A238" s="154"/>
      <c r="B238" s="130" t="s">
        <v>127</v>
      </c>
      <c r="C238" s="231">
        <v>44748.0</v>
      </c>
      <c r="D238" s="163"/>
      <c r="E238" s="201">
        <v>4.0</v>
      </c>
      <c r="F238" s="204"/>
      <c r="G238" s="205"/>
      <c r="H238" s="158">
        <v>9.856259902297333</v>
      </c>
      <c r="I238" s="158">
        <v>7.503942727995232</v>
      </c>
      <c r="J238" s="158">
        <v>0.0</v>
      </c>
      <c r="K238" s="158">
        <v>0.0</v>
      </c>
      <c r="L238" s="158">
        <v>147.34717480602464</v>
      </c>
      <c r="M238" s="134">
        <v>2.0</v>
      </c>
      <c r="N238" s="58">
        <f t="shared" ref="N238:R238" si="455">H238*$M238</f>
        <v>19.7125198</v>
      </c>
      <c r="O238" s="58">
        <f t="shared" si="455"/>
        <v>15.00788546</v>
      </c>
      <c r="P238" s="58">
        <f t="shared" si="455"/>
        <v>0</v>
      </c>
      <c r="Q238" s="58">
        <f t="shared" si="455"/>
        <v>0</v>
      </c>
      <c r="R238" s="138">
        <f t="shared" si="455"/>
        <v>294.6943496</v>
      </c>
      <c r="S238" s="194" t="str">
        <f t="shared" ref="S238:W238" si="456">N238/$G238</f>
        <v>#DIV/0!</v>
      </c>
      <c r="T238" s="60" t="str">
        <f t="shared" si="456"/>
        <v>#DIV/0!</v>
      </c>
      <c r="U238" s="60" t="str">
        <f t="shared" si="456"/>
        <v>#DIV/0!</v>
      </c>
      <c r="V238" s="60" t="str">
        <f t="shared" si="456"/>
        <v>#DIV/0!</v>
      </c>
      <c r="W238" s="61" t="str">
        <f t="shared" si="456"/>
        <v>#DIV/0!</v>
      </c>
      <c r="Y238" s="160">
        <v>222491.484</v>
      </c>
    </row>
    <row r="239" ht="15.75" customHeight="1">
      <c r="A239" s="154"/>
      <c r="B239" s="130" t="s">
        <v>127</v>
      </c>
      <c r="C239" s="231">
        <v>44755.0</v>
      </c>
      <c r="D239" s="163"/>
      <c r="E239" s="201">
        <v>4.0</v>
      </c>
      <c r="F239" s="204"/>
      <c r="G239" s="205"/>
      <c r="H239" s="158">
        <v>1.4870609981515712</v>
      </c>
      <c r="I239" s="158">
        <v>0.9209529604609576</v>
      </c>
      <c r="J239" s="158">
        <v>0.0</v>
      </c>
      <c r="K239" s="158">
        <v>0.0</v>
      </c>
      <c r="L239" s="158">
        <v>14.19225746932962</v>
      </c>
      <c r="M239" s="134">
        <v>2.0</v>
      </c>
      <c r="N239" s="58">
        <f t="shared" ref="N239:R239" si="457">H239*$M239</f>
        <v>2.974121996</v>
      </c>
      <c r="O239" s="58">
        <f t="shared" si="457"/>
        <v>1.841905921</v>
      </c>
      <c r="P239" s="58">
        <f t="shared" si="457"/>
        <v>0</v>
      </c>
      <c r="Q239" s="58">
        <f t="shared" si="457"/>
        <v>0</v>
      </c>
      <c r="R239" s="138">
        <f t="shared" si="457"/>
        <v>28.38451494</v>
      </c>
      <c r="S239" s="194" t="str">
        <f t="shared" ref="S239:W239" si="458">N239/$G239</f>
        <v>#DIV/0!</v>
      </c>
      <c r="T239" s="60" t="str">
        <f t="shared" si="458"/>
        <v>#DIV/0!</v>
      </c>
      <c r="U239" s="60" t="str">
        <f t="shared" si="458"/>
        <v>#DIV/0!</v>
      </c>
      <c r="V239" s="60" t="str">
        <f t="shared" si="458"/>
        <v>#DIV/0!</v>
      </c>
      <c r="W239" s="61" t="str">
        <f t="shared" si="458"/>
        <v>#DIV/0!</v>
      </c>
      <c r="Y239" s="160">
        <v>47386.918</v>
      </c>
    </row>
    <row r="240" ht="15.75" customHeight="1">
      <c r="A240" s="154"/>
      <c r="B240" s="130" t="s">
        <v>127</v>
      </c>
      <c r="C240" s="231">
        <v>44762.0</v>
      </c>
      <c r="D240" s="163"/>
      <c r="E240" s="201">
        <v>4.0</v>
      </c>
      <c r="F240" s="204"/>
      <c r="G240" s="205"/>
      <c r="H240" s="158">
        <v>0.0</v>
      </c>
      <c r="I240" s="158">
        <v>0.0</v>
      </c>
      <c r="J240" s="158">
        <v>0.0</v>
      </c>
      <c r="K240" s="158">
        <v>0.0</v>
      </c>
      <c r="L240" s="158">
        <v>0.5200369015634609</v>
      </c>
      <c r="M240" s="134">
        <v>2.0</v>
      </c>
      <c r="N240" s="58">
        <f t="shared" ref="N240:R240" si="459">H240*$M240</f>
        <v>0</v>
      </c>
      <c r="O240" s="58">
        <f t="shared" si="459"/>
        <v>0</v>
      </c>
      <c r="P240" s="58">
        <f t="shared" si="459"/>
        <v>0</v>
      </c>
      <c r="Q240" s="58">
        <f t="shared" si="459"/>
        <v>0</v>
      </c>
      <c r="R240" s="138">
        <f t="shared" si="459"/>
        <v>1.040073803</v>
      </c>
      <c r="S240" s="194" t="str">
        <f t="shared" ref="S240:W240" si="460">N240/$G240</f>
        <v>#DIV/0!</v>
      </c>
      <c r="T240" s="60" t="str">
        <f t="shared" si="460"/>
        <v>#DIV/0!</v>
      </c>
      <c r="U240" s="60" t="str">
        <f t="shared" si="460"/>
        <v>#DIV/0!</v>
      </c>
      <c r="V240" s="60" t="str">
        <f t="shared" si="460"/>
        <v>#DIV/0!</v>
      </c>
      <c r="W240" s="61" t="str">
        <f t="shared" si="460"/>
        <v>#DIV/0!</v>
      </c>
      <c r="Y240" s="160">
        <v>674.13</v>
      </c>
    </row>
    <row r="241" ht="15.75" customHeight="1">
      <c r="A241" s="154"/>
      <c r="B241" s="130" t="s">
        <v>127</v>
      </c>
      <c r="C241" s="231">
        <v>44769.0</v>
      </c>
      <c r="D241" s="163"/>
      <c r="E241" s="201">
        <v>2.0</v>
      </c>
      <c r="F241" s="204"/>
      <c r="G241" s="205"/>
      <c r="H241" s="158">
        <v>0.32083030763137055</v>
      </c>
      <c r="I241" s="158">
        <v>0.0</v>
      </c>
      <c r="J241" s="158">
        <v>0.0</v>
      </c>
      <c r="K241" s="158">
        <v>0.0</v>
      </c>
      <c r="L241" s="158">
        <v>3.5423561971967756</v>
      </c>
      <c r="M241" s="134">
        <v>2.0</v>
      </c>
      <c r="N241" s="58">
        <f t="shared" ref="N241:R241" si="461">H241*$M241</f>
        <v>0.6416606153</v>
      </c>
      <c r="O241" s="58">
        <f t="shared" si="461"/>
        <v>0</v>
      </c>
      <c r="P241" s="58">
        <f t="shared" si="461"/>
        <v>0</v>
      </c>
      <c r="Q241" s="58">
        <f t="shared" si="461"/>
        <v>0</v>
      </c>
      <c r="R241" s="138">
        <f t="shared" si="461"/>
        <v>7.084712394</v>
      </c>
      <c r="S241" s="194" t="str">
        <f t="shared" ref="S241:W241" si="462">N241/$G241</f>
        <v>#DIV/0!</v>
      </c>
      <c r="T241" s="60" t="str">
        <f t="shared" si="462"/>
        <v>#DIV/0!</v>
      </c>
      <c r="U241" s="60" t="str">
        <f t="shared" si="462"/>
        <v>#DIV/0!</v>
      </c>
      <c r="V241" s="60" t="str">
        <f t="shared" si="462"/>
        <v>#DIV/0!</v>
      </c>
      <c r="W241" s="61" t="str">
        <f t="shared" si="462"/>
        <v>#DIV/0!</v>
      </c>
      <c r="Y241" s="160">
        <v>1970.782</v>
      </c>
    </row>
    <row r="242" ht="15.75" customHeight="1">
      <c r="A242" s="154"/>
      <c r="B242" s="130" t="s">
        <v>126</v>
      </c>
      <c r="C242" s="231">
        <v>44706.0</v>
      </c>
      <c r="D242" s="163"/>
      <c r="E242" s="201"/>
      <c r="F242" s="204"/>
      <c r="G242" s="205"/>
      <c r="H242" s="158">
        <v>0.17708195801425933</v>
      </c>
      <c r="I242" s="158">
        <v>0.0</v>
      </c>
      <c r="J242" s="158">
        <v>0.0</v>
      </c>
      <c r="K242" s="158">
        <v>0.0</v>
      </c>
      <c r="L242" s="158">
        <v>1.246067393908005</v>
      </c>
      <c r="M242" s="134">
        <v>2.0</v>
      </c>
      <c r="N242" s="58">
        <f t="shared" ref="N242:R242" si="463">H242*$M242</f>
        <v>0.354163916</v>
      </c>
      <c r="O242" s="58">
        <f t="shared" si="463"/>
        <v>0</v>
      </c>
      <c r="P242" s="58">
        <f t="shared" si="463"/>
        <v>0</v>
      </c>
      <c r="Q242" s="58">
        <f t="shared" si="463"/>
        <v>0</v>
      </c>
      <c r="R242" s="138">
        <f t="shared" si="463"/>
        <v>2.492134788</v>
      </c>
      <c r="S242" s="194" t="str">
        <f t="shared" ref="S242:W242" si="464">N242/$G242</f>
        <v>#DIV/0!</v>
      </c>
      <c r="T242" s="60" t="str">
        <f t="shared" si="464"/>
        <v>#DIV/0!</v>
      </c>
      <c r="U242" s="60" t="str">
        <f t="shared" si="464"/>
        <v>#DIV/0!</v>
      </c>
      <c r="V242" s="60" t="str">
        <f t="shared" si="464"/>
        <v>#DIV/0!</v>
      </c>
      <c r="W242" s="61" t="str">
        <f t="shared" si="464"/>
        <v>#DIV/0!</v>
      </c>
      <c r="Y242" s="160">
        <v>1670.414</v>
      </c>
    </row>
    <row r="243" ht="15.75" customHeight="1">
      <c r="A243" s="154"/>
      <c r="B243" s="130" t="s">
        <v>126</v>
      </c>
      <c r="C243" s="231">
        <v>44720.0</v>
      </c>
      <c r="D243" s="163"/>
      <c r="E243" s="201"/>
      <c r="F243" s="204"/>
      <c r="G243" s="205"/>
      <c r="H243" s="158">
        <v>2.772804165566412</v>
      </c>
      <c r="I243" s="158">
        <v>2.5879631929266838</v>
      </c>
      <c r="J243" s="158">
        <v>0.0</v>
      </c>
      <c r="K243" s="158">
        <v>0.0</v>
      </c>
      <c r="L243" s="158">
        <v>44.03313090094416</v>
      </c>
      <c r="M243" s="134">
        <v>2.0</v>
      </c>
      <c r="N243" s="58">
        <f t="shared" ref="N243:R243" si="465">H243*$M243</f>
        <v>5.545608331</v>
      </c>
      <c r="O243" s="58">
        <f t="shared" si="465"/>
        <v>5.175926386</v>
      </c>
      <c r="P243" s="58">
        <f t="shared" si="465"/>
        <v>0</v>
      </c>
      <c r="Q243" s="58">
        <f t="shared" si="465"/>
        <v>0</v>
      </c>
      <c r="R243" s="138">
        <f t="shared" si="465"/>
        <v>88.0662618</v>
      </c>
      <c r="S243" s="194" t="str">
        <f t="shared" ref="S243:W243" si="466">N243/$G243</f>
        <v>#DIV/0!</v>
      </c>
      <c r="T243" s="60" t="str">
        <f t="shared" si="466"/>
        <v>#DIV/0!</v>
      </c>
      <c r="U243" s="60" t="str">
        <f t="shared" si="466"/>
        <v>#DIV/0!</v>
      </c>
      <c r="V243" s="60" t="str">
        <f t="shared" si="466"/>
        <v>#DIV/0!</v>
      </c>
      <c r="W243" s="61" t="str">
        <f t="shared" si="466"/>
        <v>#DIV/0!</v>
      </c>
      <c r="Y243" s="160">
        <v>108343.742</v>
      </c>
    </row>
    <row r="244" ht="15.75" customHeight="1">
      <c r="A244" s="154"/>
      <c r="B244" s="130" t="s">
        <v>126</v>
      </c>
      <c r="C244" s="231">
        <v>44728.0</v>
      </c>
      <c r="D244" s="163"/>
      <c r="E244" s="201">
        <v>4.0</v>
      </c>
      <c r="F244" s="204"/>
      <c r="G244" s="205"/>
      <c r="H244" s="158">
        <v>15.705637707948243</v>
      </c>
      <c r="I244" s="158">
        <v>9.527487333598252</v>
      </c>
      <c r="J244" s="158">
        <v>0.0</v>
      </c>
      <c r="K244" s="158">
        <v>0.0</v>
      </c>
      <c r="L244" s="158">
        <v>81.83035045607298</v>
      </c>
      <c r="M244" s="134">
        <v>2.0</v>
      </c>
      <c r="N244" s="58">
        <f t="shared" ref="N244:R244" si="467">H244*$M244</f>
        <v>31.41127542</v>
      </c>
      <c r="O244" s="58">
        <f t="shared" si="467"/>
        <v>19.05497467</v>
      </c>
      <c r="P244" s="58">
        <f t="shared" si="467"/>
        <v>0</v>
      </c>
      <c r="Q244" s="58">
        <f t="shared" si="467"/>
        <v>0</v>
      </c>
      <c r="R244" s="138">
        <f t="shared" si="467"/>
        <v>163.6607009</v>
      </c>
      <c r="S244" s="194" t="str">
        <f t="shared" ref="S244:W244" si="468">N244/$G244</f>
        <v>#DIV/0!</v>
      </c>
      <c r="T244" s="60" t="str">
        <f t="shared" si="468"/>
        <v>#DIV/0!</v>
      </c>
      <c r="U244" s="60" t="str">
        <f t="shared" si="468"/>
        <v>#DIV/0!</v>
      </c>
      <c r="V244" s="60" t="str">
        <f t="shared" si="468"/>
        <v>#DIV/0!</v>
      </c>
      <c r="W244" s="61" t="str">
        <f t="shared" si="468"/>
        <v>#DIV/0!</v>
      </c>
      <c r="Y244" s="160">
        <v>333667.094</v>
      </c>
    </row>
    <row r="245" ht="15.75" customHeight="1">
      <c r="A245" s="154"/>
      <c r="B245" s="130" t="s">
        <v>126</v>
      </c>
      <c r="C245" s="231">
        <v>44734.0</v>
      </c>
      <c r="D245" s="163"/>
      <c r="E245" s="201"/>
      <c r="F245" s="204"/>
      <c r="G245" s="205"/>
      <c r="H245" s="158">
        <v>0.8053332123052548</v>
      </c>
      <c r="I245" s="158">
        <v>0.42119511225909</v>
      </c>
      <c r="J245" s="158">
        <v>0.0</v>
      </c>
      <c r="K245" s="158">
        <v>0.0</v>
      </c>
      <c r="L245" s="158">
        <v>10.416461010584921</v>
      </c>
      <c r="M245" s="134">
        <v>2.0</v>
      </c>
      <c r="N245" s="58">
        <f t="shared" ref="N245:R245" si="469">H245*$M245</f>
        <v>1.610666425</v>
      </c>
      <c r="O245" s="58">
        <f t="shared" si="469"/>
        <v>0.8423902245</v>
      </c>
      <c r="P245" s="58">
        <f t="shared" si="469"/>
        <v>0</v>
      </c>
      <c r="Q245" s="58">
        <f t="shared" si="469"/>
        <v>0</v>
      </c>
      <c r="R245" s="138">
        <f t="shared" si="469"/>
        <v>20.83292202</v>
      </c>
      <c r="S245" s="194" t="str">
        <f t="shared" ref="S245:W245" si="470">N245/$G245</f>
        <v>#DIV/0!</v>
      </c>
      <c r="T245" s="60" t="str">
        <f t="shared" si="470"/>
        <v>#DIV/0!</v>
      </c>
      <c r="U245" s="60" t="str">
        <f t="shared" si="470"/>
        <v>#DIV/0!</v>
      </c>
      <c r="V245" s="60" t="str">
        <f t="shared" si="470"/>
        <v>#DIV/0!</v>
      </c>
      <c r="W245" s="61" t="str">
        <f t="shared" si="470"/>
        <v>#DIV/0!</v>
      </c>
      <c r="Y245" s="160">
        <v>20323.982</v>
      </c>
    </row>
    <row r="246" ht="15.75" customHeight="1">
      <c r="A246" s="154"/>
      <c r="B246" s="130" t="s">
        <v>126</v>
      </c>
      <c r="C246" s="231">
        <v>44741.0</v>
      </c>
      <c r="D246" s="163"/>
      <c r="E246" s="201">
        <v>4.0</v>
      </c>
      <c r="F246" s="204"/>
      <c r="G246" s="205"/>
      <c r="H246" s="158">
        <v>0.0</v>
      </c>
      <c r="I246" s="158">
        <v>0.0</v>
      </c>
      <c r="J246" s="158">
        <v>0.0</v>
      </c>
      <c r="K246" s="158">
        <v>0.0</v>
      </c>
      <c r="L246" s="158">
        <v>0.24969119217945812</v>
      </c>
      <c r="M246" s="134">
        <v>2.0</v>
      </c>
      <c r="N246" s="58">
        <f t="shared" ref="N246:R246" si="471">H246*$M246</f>
        <v>0</v>
      </c>
      <c r="O246" s="58">
        <f t="shared" si="471"/>
        <v>0</v>
      </c>
      <c r="P246" s="58">
        <f t="shared" si="471"/>
        <v>0</v>
      </c>
      <c r="Q246" s="58">
        <f t="shared" si="471"/>
        <v>0</v>
      </c>
      <c r="R246" s="138">
        <f t="shared" si="471"/>
        <v>0.4993823844</v>
      </c>
      <c r="S246" s="194" t="str">
        <f t="shared" ref="S246:W246" si="472">N246/$G246</f>
        <v>#DIV/0!</v>
      </c>
      <c r="T246" s="60" t="str">
        <f t="shared" si="472"/>
        <v>#DIV/0!</v>
      </c>
      <c r="U246" s="60" t="str">
        <f t="shared" si="472"/>
        <v>#DIV/0!</v>
      </c>
      <c r="V246" s="60" t="str">
        <f t="shared" si="472"/>
        <v>#DIV/0!</v>
      </c>
      <c r="W246" s="61" t="str">
        <f t="shared" si="472"/>
        <v>#DIV/0!</v>
      </c>
      <c r="Y246" s="160"/>
    </row>
    <row r="247" ht="15.75" customHeight="1">
      <c r="A247" s="154"/>
      <c r="B247" s="130" t="s">
        <v>126</v>
      </c>
      <c r="C247" s="231">
        <v>44748.0</v>
      </c>
      <c r="D247" s="163"/>
      <c r="E247" s="201">
        <v>4.0</v>
      </c>
      <c r="F247" s="204"/>
      <c r="G247" s="205"/>
      <c r="H247" s="158">
        <v>0.0</v>
      </c>
      <c r="I247" s="158">
        <v>0.0</v>
      </c>
      <c r="J247" s="158">
        <v>0.0</v>
      </c>
      <c r="K247" s="158">
        <v>0.0</v>
      </c>
      <c r="L247" s="158">
        <v>0.4308798109604117</v>
      </c>
      <c r="M247" s="134">
        <v>2.0</v>
      </c>
      <c r="N247" s="58">
        <f t="shared" ref="N247:R247" si="473">H247*$M247</f>
        <v>0</v>
      </c>
      <c r="O247" s="58">
        <f t="shared" si="473"/>
        <v>0</v>
      </c>
      <c r="P247" s="58">
        <f t="shared" si="473"/>
        <v>0</v>
      </c>
      <c r="Q247" s="58">
        <f t="shared" si="473"/>
        <v>0</v>
      </c>
      <c r="R247" s="138">
        <f t="shared" si="473"/>
        <v>0.8617596219</v>
      </c>
      <c r="S247" s="194" t="str">
        <f t="shared" ref="S247:W247" si="474">N247/$G247</f>
        <v>#DIV/0!</v>
      </c>
      <c r="T247" s="60" t="str">
        <f t="shared" si="474"/>
        <v>#DIV/0!</v>
      </c>
      <c r="U247" s="60" t="str">
        <f t="shared" si="474"/>
        <v>#DIV/0!</v>
      </c>
      <c r="V247" s="60" t="str">
        <f t="shared" si="474"/>
        <v>#DIV/0!</v>
      </c>
      <c r="W247" s="61" t="str">
        <f t="shared" si="474"/>
        <v>#DIV/0!</v>
      </c>
      <c r="Y247" s="160">
        <v>137.899</v>
      </c>
    </row>
    <row r="248" ht="15.75" customHeight="1">
      <c r="A248" s="154"/>
      <c r="B248" s="130" t="s">
        <v>133</v>
      </c>
      <c r="C248" s="231">
        <v>44725.0</v>
      </c>
      <c r="D248" s="163"/>
      <c r="E248" s="201">
        <v>4.0</v>
      </c>
      <c r="F248" s="204"/>
      <c r="G248" s="205"/>
      <c r="H248" s="158">
        <v>0.0</v>
      </c>
      <c r="I248" s="158">
        <v>0.0</v>
      </c>
      <c r="J248" s="158">
        <v>0.0</v>
      </c>
      <c r="K248" s="158">
        <v>0.0</v>
      </c>
      <c r="L248" s="158">
        <v>0.7950681384132327</v>
      </c>
      <c r="M248" s="134">
        <v>2.0</v>
      </c>
      <c r="N248" s="58">
        <f t="shared" ref="N248:R248" si="475">H248*$M248</f>
        <v>0</v>
      </c>
      <c r="O248" s="58">
        <f t="shared" si="475"/>
        <v>0</v>
      </c>
      <c r="P248" s="58">
        <f t="shared" si="475"/>
        <v>0</v>
      </c>
      <c r="Q248" s="58">
        <f t="shared" si="475"/>
        <v>0</v>
      </c>
      <c r="R248" s="138">
        <f t="shared" si="475"/>
        <v>1.590136277</v>
      </c>
      <c r="S248" s="194" t="str">
        <f t="shared" ref="S248:W248" si="476">N248/$G248</f>
        <v>#DIV/0!</v>
      </c>
      <c r="T248" s="60" t="str">
        <f t="shared" si="476"/>
        <v>#DIV/0!</v>
      </c>
      <c r="U248" s="60" t="str">
        <f t="shared" si="476"/>
        <v>#DIV/0!</v>
      </c>
      <c r="V248" s="60" t="str">
        <f t="shared" si="476"/>
        <v>#DIV/0!</v>
      </c>
      <c r="W248" s="61" t="str">
        <f t="shared" si="476"/>
        <v>#DIV/0!</v>
      </c>
      <c r="Y248" s="160">
        <v>1274.806</v>
      </c>
    </row>
    <row r="249" ht="15.75" customHeight="1">
      <c r="A249" s="154"/>
      <c r="B249" s="130" t="s">
        <v>134</v>
      </c>
      <c r="C249" s="231">
        <v>44706.0</v>
      </c>
      <c r="D249" s="163"/>
      <c r="E249" s="201"/>
      <c r="F249" s="204"/>
      <c r="G249" s="205"/>
      <c r="H249" s="158">
        <v>26.68691411407447</v>
      </c>
      <c r="I249" s="158">
        <v>9.307427230280151</v>
      </c>
      <c r="J249" s="158">
        <v>0.0</v>
      </c>
      <c r="K249" s="158">
        <v>0.0</v>
      </c>
      <c r="L249" s="158">
        <v>542.2534185303515</v>
      </c>
      <c r="M249" s="134">
        <v>2.0</v>
      </c>
      <c r="N249" s="58">
        <f t="shared" ref="N249:R249" si="477">H249*$M249</f>
        <v>53.37382823</v>
      </c>
      <c r="O249" s="58">
        <f t="shared" si="477"/>
        <v>18.61485446</v>
      </c>
      <c r="P249" s="58">
        <f t="shared" si="477"/>
        <v>0</v>
      </c>
      <c r="Q249" s="58">
        <f t="shared" si="477"/>
        <v>0</v>
      </c>
      <c r="R249" s="138">
        <f t="shared" si="477"/>
        <v>1084.506837</v>
      </c>
      <c r="S249" s="194" t="str">
        <f t="shared" ref="S249:W249" si="478">N249/$G249</f>
        <v>#DIV/0!</v>
      </c>
      <c r="T249" s="60" t="str">
        <f t="shared" si="478"/>
        <v>#DIV/0!</v>
      </c>
      <c r="U249" s="60" t="str">
        <f t="shared" si="478"/>
        <v>#DIV/0!</v>
      </c>
      <c r="V249" s="60" t="str">
        <f t="shared" si="478"/>
        <v>#DIV/0!</v>
      </c>
      <c r="W249" s="61" t="str">
        <f t="shared" si="478"/>
        <v>#DIV/0!</v>
      </c>
      <c r="Y249" s="160">
        <v>374856.531</v>
      </c>
    </row>
    <row r="250" ht="15.75" customHeight="1">
      <c r="A250" s="154"/>
      <c r="B250" s="130" t="s">
        <v>134</v>
      </c>
      <c r="C250" s="231">
        <v>44708.0</v>
      </c>
      <c r="D250" s="163"/>
      <c r="E250" s="201">
        <v>4.0</v>
      </c>
      <c r="F250" s="204"/>
      <c r="G250" s="205"/>
      <c r="H250" s="158">
        <v>42.27489602587801</v>
      </c>
      <c r="I250" s="158">
        <v>12.298393105503676</v>
      </c>
      <c r="J250" s="158">
        <v>0.0</v>
      </c>
      <c r="K250" s="158">
        <v>0.0</v>
      </c>
      <c r="L250" s="158">
        <v>586.1849475125514</v>
      </c>
      <c r="M250" s="134">
        <v>2.0</v>
      </c>
      <c r="N250" s="58">
        <f t="shared" ref="N250:R250" si="479">H250*$M250</f>
        <v>84.54979205</v>
      </c>
      <c r="O250" s="58">
        <f t="shared" si="479"/>
        <v>24.59678621</v>
      </c>
      <c r="P250" s="58">
        <f t="shared" si="479"/>
        <v>0</v>
      </c>
      <c r="Q250" s="58">
        <f t="shared" si="479"/>
        <v>0</v>
      </c>
      <c r="R250" s="138">
        <f t="shared" si="479"/>
        <v>1172.369895</v>
      </c>
      <c r="S250" s="194" t="str">
        <f t="shared" ref="S250:W250" si="480">N250/$G250</f>
        <v>#DIV/0!</v>
      </c>
      <c r="T250" s="60" t="str">
        <f t="shared" si="480"/>
        <v>#DIV/0!</v>
      </c>
      <c r="U250" s="60" t="str">
        <f t="shared" si="480"/>
        <v>#DIV/0!</v>
      </c>
      <c r="V250" s="60" t="str">
        <f t="shared" si="480"/>
        <v>#DIV/0!</v>
      </c>
      <c r="W250" s="61" t="str">
        <f t="shared" si="480"/>
        <v>#DIV/0!</v>
      </c>
      <c r="Y250" s="160">
        <v>754130.875</v>
      </c>
    </row>
    <row r="251" ht="15.75" customHeight="1">
      <c r="A251" s="154"/>
      <c r="B251" s="130" t="s">
        <v>134</v>
      </c>
      <c r="C251" s="231">
        <v>44741.0</v>
      </c>
      <c r="D251" s="163"/>
      <c r="E251" s="201">
        <v>4.0</v>
      </c>
      <c r="F251" s="204"/>
      <c r="G251" s="205"/>
      <c r="H251" s="158">
        <v>0.0</v>
      </c>
      <c r="I251" s="158">
        <v>0.0</v>
      </c>
      <c r="J251" s="158">
        <v>0.0</v>
      </c>
      <c r="K251" s="158">
        <v>0.0</v>
      </c>
      <c r="L251" s="158">
        <v>0.37683067361538214</v>
      </c>
      <c r="M251" s="134">
        <v>2.0</v>
      </c>
      <c r="N251" s="58">
        <f t="shared" ref="N251:R251" si="481">H251*$M251</f>
        <v>0</v>
      </c>
      <c r="O251" s="58">
        <f t="shared" si="481"/>
        <v>0</v>
      </c>
      <c r="P251" s="58">
        <f t="shared" si="481"/>
        <v>0</v>
      </c>
      <c r="Q251" s="58">
        <f t="shared" si="481"/>
        <v>0</v>
      </c>
      <c r="R251" s="138">
        <f t="shared" si="481"/>
        <v>0.7536613472</v>
      </c>
      <c r="S251" s="194" t="str">
        <f t="shared" ref="S251:W251" si="482">N251/$G251</f>
        <v>#DIV/0!</v>
      </c>
      <c r="T251" s="60" t="str">
        <f t="shared" si="482"/>
        <v>#DIV/0!</v>
      </c>
      <c r="U251" s="60" t="str">
        <f t="shared" si="482"/>
        <v>#DIV/0!</v>
      </c>
      <c r="V251" s="60" t="str">
        <f t="shared" si="482"/>
        <v>#DIV/0!</v>
      </c>
      <c r="W251" s="61" t="str">
        <f t="shared" si="482"/>
        <v>#DIV/0!</v>
      </c>
      <c r="Y251" s="160"/>
    </row>
    <row r="252" ht="15.75" customHeight="1">
      <c r="A252" s="154"/>
      <c r="B252" s="130" t="s">
        <v>134</v>
      </c>
      <c r="C252" s="231">
        <v>44748.0</v>
      </c>
      <c r="D252" s="163"/>
      <c r="E252" s="201">
        <v>3.0</v>
      </c>
      <c r="F252" s="204"/>
      <c r="G252" s="205"/>
      <c r="H252" s="158">
        <v>0.0</v>
      </c>
      <c r="I252" s="158">
        <v>0.0</v>
      </c>
      <c r="J252" s="158">
        <v>0.0</v>
      </c>
      <c r="K252" s="158">
        <v>0.0</v>
      </c>
      <c r="L252" s="158">
        <v>0.24962580519858865</v>
      </c>
      <c r="M252" s="134">
        <v>2.0</v>
      </c>
      <c r="N252" s="58">
        <f t="shared" ref="N252:R252" si="483">H252*$M252</f>
        <v>0</v>
      </c>
      <c r="O252" s="58">
        <f t="shared" si="483"/>
        <v>0</v>
      </c>
      <c r="P252" s="58">
        <f t="shared" si="483"/>
        <v>0</v>
      </c>
      <c r="Q252" s="58">
        <f t="shared" si="483"/>
        <v>0</v>
      </c>
      <c r="R252" s="138">
        <f t="shared" si="483"/>
        <v>0.4992516104</v>
      </c>
      <c r="S252" s="194" t="str">
        <f t="shared" ref="S252:W252" si="484">N252/$G252</f>
        <v>#DIV/0!</v>
      </c>
      <c r="T252" s="60" t="str">
        <f t="shared" si="484"/>
        <v>#DIV/0!</v>
      </c>
      <c r="U252" s="60" t="str">
        <f t="shared" si="484"/>
        <v>#DIV/0!</v>
      </c>
      <c r="V252" s="60" t="str">
        <f t="shared" si="484"/>
        <v>#DIV/0!</v>
      </c>
      <c r="W252" s="61" t="str">
        <f t="shared" si="484"/>
        <v>#DIV/0!</v>
      </c>
      <c r="Y252" s="160"/>
    </row>
    <row r="253" ht="15.75" customHeight="1">
      <c r="A253" s="154"/>
      <c r="B253" s="130" t="s">
        <v>135</v>
      </c>
      <c r="C253" s="231">
        <v>44706.0</v>
      </c>
      <c r="D253" s="163"/>
      <c r="E253" s="201"/>
      <c r="F253" s="204"/>
      <c r="G253" s="205"/>
      <c r="H253" s="158">
        <v>13.632744421705837</v>
      </c>
      <c r="I253" s="158">
        <v>4.220923157162726</v>
      </c>
      <c r="J253" s="158">
        <v>0.0</v>
      </c>
      <c r="K253" s="158">
        <v>0.0</v>
      </c>
      <c r="L253" s="158">
        <v>189.88585120949338</v>
      </c>
      <c r="M253" s="134">
        <v>2.0</v>
      </c>
      <c r="N253" s="58">
        <f t="shared" ref="N253:R253" si="485">H253*$M253</f>
        <v>27.26548884</v>
      </c>
      <c r="O253" s="58">
        <f t="shared" si="485"/>
        <v>8.441846314</v>
      </c>
      <c r="P253" s="58">
        <f t="shared" si="485"/>
        <v>0</v>
      </c>
      <c r="Q253" s="58">
        <f t="shared" si="485"/>
        <v>0</v>
      </c>
      <c r="R253" s="138">
        <f t="shared" si="485"/>
        <v>379.7717024</v>
      </c>
      <c r="S253" s="194" t="str">
        <f t="shared" ref="S253:W253" si="486">N253/$G253</f>
        <v>#DIV/0!</v>
      </c>
      <c r="T253" s="60" t="str">
        <f t="shared" si="486"/>
        <v>#DIV/0!</v>
      </c>
      <c r="U253" s="60" t="str">
        <f t="shared" si="486"/>
        <v>#DIV/0!</v>
      </c>
      <c r="V253" s="60" t="str">
        <f t="shared" si="486"/>
        <v>#DIV/0!</v>
      </c>
      <c r="W253" s="61" t="str">
        <f t="shared" si="486"/>
        <v>#DIV/0!</v>
      </c>
      <c r="Y253" s="160">
        <v>569503.25</v>
      </c>
    </row>
    <row r="254" ht="15.75" customHeight="1">
      <c r="A254" s="154"/>
      <c r="B254" s="130" t="s">
        <v>136</v>
      </c>
      <c r="C254" s="231">
        <v>44708.0</v>
      </c>
      <c r="D254" s="163"/>
      <c r="E254" s="201">
        <v>4.0</v>
      </c>
      <c r="F254" s="204"/>
      <c r="G254" s="205"/>
      <c r="H254" s="158">
        <v>0.0</v>
      </c>
      <c r="I254" s="158">
        <v>0.0</v>
      </c>
      <c r="J254" s="158">
        <v>0.0</v>
      </c>
      <c r="K254" s="158">
        <v>0.0</v>
      </c>
      <c r="L254" s="158">
        <v>1.2888185025733985</v>
      </c>
      <c r="M254" s="134">
        <v>2.0</v>
      </c>
      <c r="N254" s="58">
        <f t="shared" ref="N254:R254" si="487">H254*$M254</f>
        <v>0</v>
      </c>
      <c r="O254" s="58">
        <f t="shared" si="487"/>
        <v>0</v>
      </c>
      <c r="P254" s="58">
        <f t="shared" si="487"/>
        <v>0</v>
      </c>
      <c r="Q254" s="58">
        <f t="shared" si="487"/>
        <v>0</v>
      </c>
      <c r="R254" s="138">
        <f t="shared" si="487"/>
        <v>2.577637005</v>
      </c>
      <c r="S254" s="194" t="str">
        <f t="shared" ref="S254:W254" si="488">N254/$G254</f>
        <v>#DIV/0!</v>
      </c>
      <c r="T254" s="60" t="str">
        <f t="shared" si="488"/>
        <v>#DIV/0!</v>
      </c>
      <c r="U254" s="60" t="str">
        <f t="shared" si="488"/>
        <v>#DIV/0!</v>
      </c>
      <c r="V254" s="60" t="str">
        <f t="shared" si="488"/>
        <v>#DIV/0!</v>
      </c>
      <c r="W254" s="61" t="str">
        <f t="shared" si="488"/>
        <v>#DIV/0!</v>
      </c>
      <c r="Y254" s="160">
        <v>1870.746</v>
      </c>
    </row>
    <row r="255" ht="15.75" customHeight="1">
      <c r="A255" s="154"/>
      <c r="B255" s="103" t="s">
        <v>137</v>
      </c>
      <c r="C255" s="231">
        <v>44725.0</v>
      </c>
      <c r="D255" s="163"/>
      <c r="E255" s="201">
        <v>4.0</v>
      </c>
      <c r="F255" s="204"/>
      <c r="G255" s="205"/>
      <c r="H255" s="158">
        <v>0.768793735146554</v>
      </c>
      <c r="I255" s="158">
        <v>0.1423852573018081</v>
      </c>
      <c r="J255" s="158">
        <v>0.0</v>
      </c>
      <c r="K255" s="158">
        <v>0.0</v>
      </c>
      <c r="L255" s="158">
        <v>7.618203152817791</v>
      </c>
      <c r="M255" s="134">
        <v>2.0</v>
      </c>
      <c r="N255" s="58">
        <f t="shared" ref="N255:R255" si="489">H255*$M255</f>
        <v>1.53758747</v>
      </c>
      <c r="O255" s="58">
        <f t="shared" si="489"/>
        <v>0.2847705146</v>
      </c>
      <c r="P255" s="58">
        <f t="shared" si="489"/>
        <v>0</v>
      </c>
      <c r="Q255" s="58">
        <f t="shared" si="489"/>
        <v>0</v>
      </c>
      <c r="R255" s="138">
        <f t="shared" si="489"/>
        <v>15.23640631</v>
      </c>
      <c r="S255" s="194" t="str">
        <f t="shared" ref="S255:W255" si="490">N255/$G255</f>
        <v>#DIV/0!</v>
      </c>
      <c r="T255" s="60" t="str">
        <f t="shared" si="490"/>
        <v>#DIV/0!</v>
      </c>
      <c r="U255" s="60" t="str">
        <f t="shared" si="490"/>
        <v>#DIV/0!</v>
      </c>
      <c r="V255" s="60" t="str">
        <f t="shared" si="490"/>
        <v>#DIV/0!</v>
      </c>
      <c r="W255" s="61" t="str">
        <f t="shared" si="490"/>
        <v>#DIV/0!</v>
      </c>
      <c r="Y255" s="160">
        <v>31127.205</v>
      </c>
    </row>
    <row r="256" ht="15.75" customHeight="1">
      <c r="A256" s="154"/>
      <c r="B256" s="103" t="s">
        <v>138</v>
      </c>
      <c r="C256" s="231">
        <v>44706.0</v>
      </c>
      <c r="D256" s="163"/>
      <c r="E256" s="201"/>
      <c r="F256" s="204"/>
      <c r="G256" s="205"/>
      <c r="H256" s="158">
        <v>0.0</v>
      </c>
      <c r="I256" s="158">
        <v>0.0</v>
      </c>
      <c r="J256" s="158">
        <v>0.0</v>
      </c>
      <c r="K256" s="158">
        <v>0.0</v>
      </c>
      <c r="L256" s="158">
        <v>1.8298510989544556</v>
      </c>
      <c r="M256" s="134">
        <v>2.0</v>
      </c>
      <c r="N256" s="58">
        <f t="shared" ref="N256:R256" si="491">H256*$M256</f>
        <v>0</v>
      </c>
      <c r="O256" s="58">
        <f t="shared" si="491"/>
        <v>0</v>
      </c>
      <c r="P256" s="58">
        <f t="shared" si="491"/>
        <v>0</v>
      </c>
      <c r="Q256" s="58">
        <f t="shared" si="491"/>
        <v>0</v>
      </c>
      <c r="R256" s="138">
        <f t="shared" si="491"/>
        <v>3.659702198</v>
      </c>
      <c r="S256" s="194" t="str">
        <f t="shared" ref="S256:W256" si="492">N256/$G256</f>
        <v>#DIV/0!</v>
      </c>
      <c r="T256" s="60" t="str">
        <f t="shared" si="492"/>
        <v>#DIV/0!</v>
      </c>
      <c r="U256" s="60" t="str">
        <f t="shared" si="492"/>
        <v>#DIV/0!</v>
      </c>
      <c r="V256" s="60" t="str">
        <f t="shared" si="492"/>
        <v>#DIV/0!</v>
      </c>
      <c r="W256" s="61" t="str">
        <f t="shared" si="492"/>
        <v>#DIV/0!</v>
      </c>
      <c r="Y256" s="160">
        <v>4290.035</v>
      </c>
    </row>
    <row r="257" ht="15.75" customHeight="1">
      <c r="A257" s="154"/>
      <c r="B257" s="103" t="s">
        <v>139</v>
      </c>
      <c r="C257" s="231">
        <v>44703.0</v>
      </c>
      <c r="D257" s="163"/>
      <c r="E257" s="201"/>
      <c r="F257" s="204"/>
      <c r="G257" s="205"/>
      <c r="H257" s="158">
        <v>0.7526323607076841</v>
      </c>
      <c r="I257" s="158">
        <v>0.0</v>
      </c>
      <c r="J257" s="158">
        <v>0.0</v>
      </c>
      <c r="K257" s="158">
        <v>0.0</v>
      </c>
      <c r="L257" s="158">
        <v>6.4463920629268765</v>
      </c>
      <c r="M257" s="134">
        <v>2.0</v>
      </c>
      <c r="N257" s="58">
        <f t="shared" ref="N257:R257" si="493">H257*$M257</f>
        <v>1.505264721</v>
      </c>
      <c r="O257" s="58">
        <f t="shared" si="493"/>
        <v>0</v>
      </c>
      <c r="P257" s="58">
        <f t="shared" si="493"/>
        <v>0</v>
      </c>
      <c r="Q257" s="58">
        <f t="shared" si="493"/>
        <v>0</v>
      </c>
      <c r="R257" s="138">
        <f t="shared" si="493"/>
        <v>12.89278413</v>
      </c>
      <c r="S257" s="194" t="str">
        <f t="shared" ref="S257:W257" si="494">N257/$G257</f>
        <v>#DIV/0!</v>
      </c>
      <c r="T257" s="60" t="str">
        <f t="shared" si="494"/>
        <v>#DIV/0!</v>
      </c>
      <c r="U257" s="60" t="str">
        <f t="shared" si="494"/>
        <v>#DIV/0!</v>
      </c>
      <c r="V257" s="60" t="str">
        <f t="shared" si="494"/>
        <v>#DIV/0!</v>
      </c>
      <c r="W257" s="61" t="str">
        <f t="shared" si="494"/>
        <v>#DIV/0!</v>
      </c>
      <c r="Y257" s="160">
        <v>14882.287</v>
      </c>
    </row>
    <row r="258" ht="15.75" customHeight="1">
      <c r="A258" s="154"/>
      <c r="B258" s="103" t="s">
        <v>140</v>
      </c>
      <c r="C258" s="231">
        <v>44725.0</v>
      </c>
      <c r="D258" s="163"/>
      <c r="E258" s="201">
        <v>4.0</v>
      </c>
      <c r="F258" s="204"/>
      <c r="G258" s="205"/>
      <c r="H258" s="158">
        <v>0.0</v>
      </c>
      <c r="I258" s="158">
        <v>0.0</v>
      </c>
      <c r="J258" s="158">
        <v>0.0</v>
      </c>
      <c r="K258" s="158">
        <v>0.0</v>
      </c>
      <c r="L258" s="158">
        <v>0.18311041336225034</v>
      </c>
      <c r="M258" s="134">
        <v>2.0</v>
      </c>
      <c r="N258" s="58">
        <f t="shared" ref="N258:R258" si="495">H258*$M258</f>
        <v>0</v>
      </c>
      <c r="O258" s="58">
        <f t="shared" si="495"/>
        <v>0</v>
      </c>
      <c r="P258" s="58">
        <f t="shared" si="495"/>
        <v>0</v>
      </c>
      <c r="Q258" s="58">
        <f t="shared" si="495"/>
        <v>0</v>
      </c>
      <c r="R258" s="138">
        <f t="shared" si="495"/>
        <v>0.3662208267</v>
      </c>
      <c r="S258" s="194" t="str">
        <f t="shared" ref="S258:W258" si="496">N258/$G258</f>
        <v>#DIV/0!</v>
      </c>
      <c r="T258" s="60" t="str">
        <f t="shared" si="496"/>
        <v>#DIV/0!</v>
      </c>
      <c r="U258" s="60" t="str">
        <f t="shared" si="496"/>
        <v>#DIV/0!</v>
      </c>
      <c r="V258" s="60" t="str">
        <f t="shared" si="496"/>
        <v>#DIV/0!</v>
      </c>
      <c r="W258" s="61" t="str">
        <f t="shared" si="496"/>
        <v>#DIV/0!</v>
      </c>
      <c r="Y258" s="160"/>
    </row>
    <row r="259" ht="15.75" customHeight="1">
      <c r="A259" s="166"/>
      <c r="B259" s="232" t="s">
        <v>141</v>
      </c>
      <c r="C259" s="233">
        <v>44725.0</v>
      </c>
      <c r="D259" s="169"/>
      <c r="E259" s="207">
        <v>4.0</v>
      </c>
      <c r="F259" s="208"/>
      <c r="G259" s="209"/>
      <c r="H259" s="234">
        <v>0.1992383482968049</v>
      </c>
      <c r="I259" s="174">
        <v>0.0</v>
      </c>
      <c r="J259" s="174">
        <v>0.0</v>
      </c>
      <c r="K259" s="174">
        <v>0.0</v>
      </c>
      <c r="L259" s="174">
        <v>2.743376493056679</v>
      </c>
      <c r="M259" s="197">
        <v>2.0</v>
      </c>
      <c r="N259" s="85">
        <f t="shared" ref="N259:R259" si="497">H259*$M259</f>
        <v>0.3984766966</v>
      </c>
      <c r="O259" s="85">
        <f t="shared" si="497"/>
        <v>0</v>
      </c>
      <c r="P259" s="85">
        <f t="shared" si="497"/>
        <v>0</v>
      </c>
      <c r="Q259" s="85">
        <f t="shared" si="497"/>
        <v>0</v>
      </c>
      <c r="R259" s="178">
        <f t="shared" si="497"/>
        <v>5.486752986</v>
      </c>
      <c r="S259" s="210" t="str">
        <f t="shared" ref="S259:W259" si="498">N259/$G259</f>
        <v>#DIV/0!</v>
      </c>
      <c r="T259" s="87" t="str">
        <f t="shared" si="498"/>
        <v>#DIV/0!</v>
      </c>
      <c r="U259" s="87" t="str">
        <f t="shared" si="498"/>
        <v>#DIV/0!</v>
      </c>
      <c r="V259" s="87" t="str">
        <f t="shared" si="498"/>
        <v>#DIV/0!</v>
      </c>
      <c r="W259" s="88" t="str">
        <f t="shared" si="498"/>
        <v>#DIV/0!</v>
      </c>
      <c r="Y259" s="179">
        <v>3338.416</v>
      </c>
    </row>
    <row r="260" ht="15.75" customHeight="1">
      <c r="B260" s="130"/>
      <c r="C260" s="130"/>
    </row>
    <row r="261" ht="15.75" customHeight="1">
      <c r="B261" s="130"/>
      <c r="C261" s="130"/>
    </row>
    <row r="262" ht="15.75" customHeight="1">
      <c r="B262" s="130"/>
      <c r="C262" s="130"/>
    </row>
    <row r="263" ht="15.75" customHeight="1">
      <c r="A263" s="1" t="s">
        <v>39</v>
      </c>
      <c r="B263" s="130"/>
      <c r="C263" s="130"/>
    </row>
    <row r="264" ht="15.75" customHeight="1">
      <c r="A264" s="1" t="s">
        <v>40</v>
      </c>
      <c r="B264" s="130"/>
      <c r="C264" s="130"/>
    </row>
    <row r="265" ht="15.75" customHeight="1">
      <c r="A265" s="1" t="s">
        <v>41</v>
      </c>
      <c r="B265" s="130"/>
      <c r="C265" s="130"/>
    </row>
    <row r="266" ht="15.75" customHeight="1">
      <c r="A266" s="1" t="s">
        <v>85</v>
      </c>
      <c r="B266" s="130"/>
      <c r="C266" s="130"/>
    </row>
    <row r="267" ht="15.75" customHeight="1">
      <c r="A267" s="1" t="s">
        <v>86</v>
      </c>
      <c r="B267" s="130"/>
      <c r="C267" s="130"/>
    </row>
    <row r="268" ht="15.75" customHeight="1">
      <c r="A268" s="1" t="s">
        <v>142</v>
      </c>
      <c r="B268" s="130"/>
      <c r="C268" s="130"/>
    </row>
    <row r="269" ht="15.75" customHeight="1">
      <c r="B269" s="130"/>
      <c r="C269" s="130"/>
    </row>
    <row r="270" ht="15.75" customHeight="1">
      <c r="B270" s="130"/>
      <c r="C270" s="130"/>
    </row>
    <row r="271" ht="15.75" customHeight="1">
      <c r="B271" s="130"/>
      <c r="C271" s="130"/>
    </row>
    <row r="272" ht="15.75" customHeight="1">
      <c r="B272" s="130"/>
      <c r="C272" s="130"/>
    </row>
    <row r="273" ht="15.75" customHeight="1">
      <c r="B273" s="130"/>
      <c r="C273" s="130"/>
    </row>
    <row r="274" ht="15.75" customHeight="1">
      <c r="B274" s="130"/>
      <c r="C274" s="130"/>
    </row>
    <row r="275" ht="15.75" customHeight="1">
      <c r="B275" s="130"/>
      <c r="C275" s="130"/>
    </row>
    <row r="276" ht="15.75" customHeight="1">
      <c r="B276" s="130"/>
      <c r="C276" s="130"/>
    </row>
    <row r="277" ht="15.75" customHeight="1">
      <c r="B277" s="130"/>
      <c r="C277" s="130"/>
    </row>
    <row r="278" ht="15.75" customHeight="1">
      <c r="B278" s="130"/>
      <c r="C278" s="130"/>
    </row>
    <row r="279" ht="15.75" customHeight="1">
      <c r="B279" s="130"/>
      <c r="C279" s="130"/>
    </row>
    <row r="280" ht="15.75" customHeight="1">
      <c r="B280" s="130"/>
      <c r="C280" s="130"/>
    </row>
    <row r="281" ht="15.75" customHeight="1">
      <c r="B281" s="130"/>
      <c r="C281" s="130"/>
    </row>
    <row r="282" ht="15.75" customHeight="1">
      <c r="B282" s="130"/>
      <c r="C282" s="130"/>
    </row>
    <row r="283" ht="15.75" customHeight="1">
      <c r="B283" s="130"/>
      <c r="C283" s="130"/>
    </row>
    <row r="284" ht="15.75" customHeight="1">
      <c r="B284" s="130"/>
      <c r="C284" s="130"/>
    </row>
    <row r="285" ht="15.75" customHeight="1">
      <c r="B285" s="130"/>
      <c r="C285" s="130"/>
    </row>
    <row r="286" ht="15.75" customHeight="1">
      <c r="B286" s="130"/>
      <c r="C286" s="130"/>
    </row>
    <row r="287" ht="15.75" customHeight="1">
      <c r="B287" s="130"/>
      <c r="C287" s="130"/>
    </row>
    <row r="288" ht="15.75" customHeight="1">
      <c r="B288" s="130"/>
      <c r="C288" s="130"/>
    </row>
    <row r="289" ht="15.75" customHeight="1">
      <c r="B289" s="130"/>
      <c r="C289" s="130"/>
    </row>
    <row r="290" ht="15.75" customHeight="1">
      <c r="B290" s="130"/>
      <c r="C290" s="130"/>
    </row>
    <row r="291" ht="15.75" customHeight="1">
      <c r="B291" s="130"/>
      <c r="C291" s="130"/>
    </row>
    <row r="292" ht="15.75" customHeight="1">
      <c r="B292" s="130"/>
      <c r="C292" s="130"/>
    </row>
    <row r="293" ht="15.75" customHeight="1">
      <c r="B293" s="130"/>
      <c r="C293" s="130"/>
    </row>
    <row r="294" ht="15.75" customHeight="1">
      <c r="B294" s="130"/>
      <c r="C294" s="130"/>
    </row>
    <row r="295" ht="15.75" customHeight="1">
      <c r="B295" s="130"/>
      <c r="C295" s="130"/>
    </row>
    <row r="296" ht="15.75" customHeight="1">
      <c r="B296" s="130"/>
      <c r="C296" s="130"/>
    </row>
    <row r="297" ht="15.75" customHeight="1">
      <c r="B297" s="130"/>
      <c r="C297" s="130"/>
    </row>
    <row r="298" ht="15.75" customHeight="1">
      <c r="B298" s="130"/>
      <c r="C298" s="130"/>
    </row>
    <row r="299" ht="15.75" customHeight="1">
      <c r="B299" s="130"/>
      <c r="C299" s="130"/>
    </row>
    <row r="300" ht="15.75" customHeight="1">
      <c r="B300" s="130"/>
      <c r="C300" s="130"/>
    </row>
    <row r="301" ht="15.75" customHeight="1">
      <c r="B301" s="130"/>
      <c r="C301" s="130"/>
    </row>
    <row r="302" ht="15.75" customHeight="1">
      <c r="B302" s="130"/>
      <c r="C302" s="130"/>
    </row>
    <row r="303" ht="15.75" customHeight="1">
      <c r="B303" s="130"/>
      <c r="C303" s="130"/>
    </row>
    <row r="304" ht="15.75" customHeight="1">
      <c r="B304" s="130"/>
      <c r="C304" s="130"/>
    </row>
    <row r="305" ht="15.75" customHeight="1">
      <c r="B305" s="130"/>
      <c r="C305" s="130"/>
    </row>
    <row r="306" ht="15.75" customHeight="1">
      <c r="B306" s="130"/>
      <c r="C306" s="130"/>
    </row>
    <row r="307" ht="15.75" customHeight="1">
      <c r="B307" s="130"/>
      <c r="C307" s="130"/>
    </row>
    <row r="308" ht="15.75" customHeight="1">
      <c r="B308" s="130"/>
      <c r="C308" s="130"/>
    </row>
    <row r="309" ht="15.75" customHeight="1">
      <c r="B309" s="130"/>
      <c r="C309" s="130"/>
    </row>
    <row r="310" ht="15.75" customHeight="1">
      <c r="B310" s="130"/>
      <c r="C310" s="130"/>
    </row>
    <row r="311" ht="15.75" customHeight="1">
      <c r="B311" s="130"/>
      <c r="C311" s="130"/>
    </row>
    <row r="312" ht="15.75" customHeight="1">
      <c r="B312" s="130"/>
      <c r="C312" s="130"/>
    </row>
    <row r="313" ht="15.75" customHeight="1">
      <c r="B313" s="130"/>
      <c r="C313" s="130"/>
    </row>
    <row r="314" ht="15.75" customHeight="1">
      <c r="B314" s="130"/>
      <c r="C314" s="130"/>
    </row>
    <row r="315" ht="15.75" customHeight="1">
      <c r="B315" s="130"/>
      <c r="C315" s="130"/>
    </row>
    <row r="316" ht="15.75" customHeight="1">
      <c r="B316" s="130"/>
      <c r="C316" s="130"/>
    </row>
    <row r="317" ht="15.75" customHeight="1">
      <c r="B317" s="130"/>
      <c r="C317" s="130"/>
    </row>
    <row r="318" ht="15.75" customHeight="1">
      <c r="B318" s="130"/>
      <c r="C318" s="130"/>
    </row>
    <row r="319" ht="15.75" customHeight="1">
      <c r="B319" s="130"/>
      <c r="C319" s="130"/>
    </row>
    <row r="320" ht="15.75" customHeight="1">
      <c r="B320" s="130"/>
      <c r="C320" s="130"/>
    </row>
    <row r="321" ht="15.75" customHeight="1">
      <c r="B321" s="130"/>
      <c r="C321" s="130"/>
    </row>
    <row r="322" ht="15.75" customHeight="1">
      <c r="B322" s="130"/>
      <c r="C322" s="130"/>
    </row>
    <row r="323" ht="15.75" customHeight="1">
      <c r="B323" s="130"/>
      <c r="C323" s="130"/>
    </row>
    <row r="324" ht="15.75" customHeight="1">
      <c r="B324" s="130"/>
      <c r="C324" s="130"/>
    </row>
    <row r="325" ht="15.75" customHeight="1">
      <c r="B325" s="130"/>
      <c r="C325" s="130"/>
    </row>
    <row r="326" ht="15.75" customHeight="1">
      <c r="B326" s="130"/>
      <c r="C326" s="130"/>
    </row>
    <row r="327" ht="15.75" customHeight="1">
      <c r="B327" s="130"/>
      <c r="C327" s="130"/>
    </row>
    <row r="328" ht="15.75" customHeight="1">
      <c r="B328" s="130"/>
      <c r="C328" s="130"/>
    </row>
    <row r="329" ht="15.75" customHeight="1">
      <c r="B329" s="130"/>
      <c r="C329" s="130"/>
    </row>
    <row r="330" ht="15.75" customHeight="1">
      <c r="B330" s="130"/>
      <c r="C330" s="130"/>
    </row>
    <row r="331" ht="15.75" customHeight="1">
      <c r="B331" s="130"/>
      <c r="C331" s="130"/>
    </row>
    <row r="332" ht="15.75" customHeight="1">
      <c r="B332" s="130"/>
      <c r="C332" s="130"/>
    </row>
    <row r="333" ht="15.75" customHeight="1">
      <c r="B333" s="130"/>
      <c r="C333" s="130"/>
    </row>
    <row r="334" ht="15.75" customHeight="1">
      <c r="B334" s="130"/>
      <c r="C334" s="130"/>
    </row>
    <row r="335" ht="15.75" customHeight="1">
      <c r="B335" s="130"/>
      <c r="C335" s="130"/>
    </row>
    <row r="336" ht="15.75" customHeight="1">
      <c r="B336" s="130"/>
      <c r="C336" s="130"/>
    </row>
    <row r="337" ht="15.75" customHeight="1">
      <c r="B337" s="130"/>
      <c r="C337" s="130"/>
    </row>
    <row r="338" ht="15.75" customHeight="1">
      <c r="B338" s="130"/>
      <c r="C338" s="130"/>
    </row>
    <row r="339" ht="15.75" customHeight="1">
      <c r="B339" s="130"/>
      <c r="C339" s="130"/>
    </row>
    <row r="340" ht="15.75" customHeight="1">
      <c r="B340" s="130"/>
      <c r="C340" s="130"/>
    </row>
    <row r="341" ht="15.75" customHeight="1">
      <c r="B341" s="130"/>
      <c r="C341" s="130"/>
    </row>
    <row r="342" ht="15.75" customHeight="1">
      <c r="B342" s="130"/>
      <c r="C342" s="130"/>
    </row>
    <row r="343" ht="15.75" customHeight="1">
      <c r="B343" s="130"/>
      <c r="C343" s="130"/>
    </row>
    <row r="344" ht="15.75" customHeight="1">
      <c r="B344" s="130"/>
      <c r="C344" s="130"/>
    </row>
    <row r="345" ht="15.75" customHeight="1">
      <c r="B345" s="130"/>
      <c r="C345" s="130"/>
    </row>
    <row r="346" ht="15.75" customHeight="1">
      <c r="B346" s="130"/>
      <c r="C346" s="130"/>
    </row>
    <row r="347" ht="15.75" customHeight="1">
      <c r="B347" s="130"/>
      <c r="C347" s="130"/>
    </row>
    <row r="348" ht="15.75" customHeight="1">
      <c r="B348" s="130"/>
      <c r="C348" s="130"/>
    </row>
    <row r="349" ht="15.75" customHeight="1">
      <c r="B349" s="130"/>
      <c r="C349" s="130"/>
    </row>
    <row r="350" ht="15.75" customHeight="1">
      <c r="B350" s="130"/>
      <c r="C350" s="130"/>
    </row>
    <row r="351" ht="15.75" customHeight="1">
      <c r="B351" s="130"/>
      <c r="C351" s="130"/>
    </row>
    <row r="352" ht="15.75" customHeight="1">
      <c r="B352" s="130"/>
      <c r="C352" s="130"/>
    </row>
    <row r="353" ht="15.75" customHeight="1">
      <c r="B353" s="130"/>
      <c r="C353" s="130"/>
    </row>
    <row r="354" ht="15.75" customHeight="1">
      <c r="B354" s="130"/>
      <c r="C354" s="130"/>
    </row>
    <row r="355" ht="15.75" customHeight="1">
      <c r="B355" s="130"/>
      <c r="C355" s="130"/>
    </row>
    <row r="356" ht="15.75" customHeight="1">
      <c r="B356" s="130"/>
      <c r="C356" s="130"/>
    </row>
    <row r="357" ht="15.75" customHeight="1">
      <c r="B357" s="130"/>
      <c r="C357" s="130"/>
    </row>
    <row r="358" ht="15.75" customHeight="1">
      <c r="B358" s="130"/>
      <c r="C358" s="130"/>
    </row>
    <row r="359" ht="15.75" customHeight="1">
      <c r="B359" s="130"/>
      <c r="C359" s="130"/>
    </row>
    <row r="360" ht="15.75" customHeight="1">
      <c r="B360" s="130"/>
      <c r="C360" s="130"/>
    </row>
    <row r="361" ht="15.75" customHeight="1">
      <c r="B361" s="130"/>
      <c r="C361" s="130"/>
    </row>
    <row r="362" ht="15.75" customHeight="1">
      <c r="B362" s="130"/>
      <c r="C362" s="130"/>
    </row>
    <row r="363" ht="15.75" customHeight="1">
      <c r="B363" s="130"/>
      <c r="C363" s="130"/>
    </row>
    <row r="364" ht="15.75" customHeight="1">
      <c r="B364" s="130"/>
      <c r="C364" s="130"/>
    </row>
    <row r="365" ht="15.75" customHeight="1">
      <c r="B365" s="130"/>
      <c r="C365" s="130"/>
    </row>
    <row r="366" ht="15.75" customHeight="1">
      <c r="B366" s="130"/>
      <c r="C366" s="130"/>
    </row>
    <row r="367" ht="15.75" customHeight="1">
      <c r="B367" s="130"/>
      <c r="C367" s="130"/>
    </row>
    <row r="368" ht="15.75" customHeight="1">
      <c r="B368" s="130"/>
      <c r="C368" s="130"/>
    </row>
    <row r="369" ht="15.75" customHeight="1">
      <c r="B369" s="130"/>
      <c r="C369" s="130"/>
    </row>
    <row r="370" ht="15.75" customHeight="1">
      <c r="B370" s="130"/>
      <c r="C370" s="130"/>
    </row>
    <row r="371" ht="15.75" customHeight="1">
      <c r="B371" s="130"/>
      <c r="C371" s="130"/>
    </row>
    <row r="372" ht="15.75" customHeight="1">
      <c r="B372" s="130"/>
      <c r="C372" s="130"/>
    </row>
    <row r="373" ht="15.75" customHeight="1">
      <c r="B373" s="130"/>
      <c r="C373" s="130"/>
    </row>
    <row r="374" ht="15.75" customHeight="1">
      <c r="B374" s="130"/>
      <c r="C374" s="130"/>
    </row>
    <row r="375" ht="15.75" customHeight="1">
      <c r="B375" s="130"/>
      <c r="C375" s="130"/>
    </row>
    <row r="376" ht="15.75" customHeight="1">
      <c r="B376" s="130"/>
      <c r="C376" s="130"/>
    </row>
    <row r="377" ht="15.75" customHeight="1">
      <c r="B377" s="130"/>
      <c r="C377" s="130"/>
    </row>
    <row r="378" ht="15.75" customHeight="1">
      <c r="B378" s="130"/>
      <c r="C378" s="130"/>
    </row>
    <row r="379" ht="15.75" customHeight="1">
      <c r="B379" s="130"/>
      <c r="C379" s="130"/>
    </row>
    <row r="380" ht="15.75" customHeight="1">
      <c r="B380" s="130"/>
      <c r="C380" s="130"/>
    </row>
    <row r="381" ht="15.75" customHeight="1">
      <c r="B381" s="130"/>
      <c r="C381" s="130"/>
    </row>
    <row r="382" ht="15.75" customHeight="1">
      <c r="B382" s="130"/>
      <c r="C382" s="130"/>
    </row>
    <row r="383" ht="15.75" customHeight="1">
      <c r="B383" s="130"/>
      <c r="C383" s="130"/>
    </row>
    <row r="384" ht="15.75" customHeight="1">
      <c r="B384" s="130"/>
      <c r="C384" s="130"/>
    </row>
    <row r="385" ht="15.75" customHeight="1">
      <c r="B385" s="130"/>
      <c r="C385" s="130"/>
    </row>
    <row r="386" ht="15.75" customHeight="1">
      <c r="B386" s="130"/>
      <c r="C386" s="130"/>
    </row>
    <row r="387" ht="15.75" customHeight="1">
      <c r="B387" s="130"/>
      <c r="C387" s="130"/>
    </row>
    <row r="388" ht="15.75" customHeight="1">
      <c r="B388" s="130"/>
      <c r="C388" s="130"/>
    </row>
    <row r="389" ht="15.75" customHeight="1">
      <c r="B389" s="130"/>
      <c r="C389" s="130"/>
    </row>
    <row r="390" ht="15.75" customHeight="1">
      <c r="B390" s="130"/>
      <c r="C390" s="130"/>
    </row>
    <row r="391" ht="15.75" customHeight="1">
      <c r="B391" s="130"/>
      <c r="C391" s="130"/>
    </row>
    <row r="392" ht="15.75" customHeight="1">
      <c r="B392" s="130"/>
      <c r="C392" s="130"/>
    </row>
    <row r="393" ht="15.75" customHeight="1">
      <c r="B393" s="130"/>
      <c r="C393" s="130"/>
    </row>
    <row r="394" ht="15.75" customHeight="1">
      <c r="B394" s="130"/>
      <c r="C394" s="130"/>
    </row>
    <row r="395" ht="15.75" customHeight="1">
      <c r="B395" s="130"/>
      <c r="C395" s="130"/>
    </row>
    <row r="396" ht="15.75" customHeight="1">
      <c r="B396" s="130"/>
      <c r="C396" s="130"/>
    </row>
    <row r="397" ht="15.75" customHeight="1">
      <c r="B397" s="130"/>
      <c r="C397" s="130"/>
    </row>
    <row r="398" ht="15.75" customHeight="1">
      <c r="B398" s="130"/>
      <c r="C398" s="130"/>
    </row>
    <row r="399" ht="15.75" customHeight="1">
      <c r="B399" s="130"/>
      <c r="C399" s="130"/>
    </row>
    <row r="400" ht="15.75" customHeight="1">
      <c r="B400" s="130"/>
      <c r="C400" s="130"/>
    </row>
    <row r="401" ht="15.75" customHeight="1">
      <c r="B401" s="130"/>
      <c r="C401" s="130"/>
    </row>
    <row r="402" ht="15.75" customHeight="1">
      <c r="B402" s="130"/>
      <c r="C402" s="130"/>
    </row>
    <row r="403" ht="15.75" customHeight="1">
      <c r="B403" s="130"/>
      <c r="C403" s="130"/>
    </row>
    <row r="404" ht="15.75" customHeight="1">
      <c r="B404" s="130"/>
      <c r="C404" s="130"/>
    </row>
    <row r="405" ht="15.75" customHeight="1">
      <c r="B405" s="130"/>
      <c r="C405" s="130"/>
    </row>
    <row r="406" ht="15.75" customHeight="1">
      <c r="B406" s="130"/>
      <c r="C406" s="130"/>
    </row>
    <row r="407" ht="15.75" customHeight="1">
      <c r="B407" s="130"/>
      <c r="C407" s="130"/>
    </row>
    <row r="408" ht="15.75" customHeight="1">
      <c r="B408" s="130"/>
      <c r="C408" s="130"/>
    </row>
    <row r="409" ht="15.75" customHeight="1">
      <c r="B409" s="130"/>
      <c r="C409" s="130"/>
    </row>
    <row r="410" ht="15.75" customHeight="1">
      <c r="B410" s="130"/>
      <c r="C410" s="130"/>
    </row>
    <row r="411" ht="15.75" customHeight="1">
      <c r="B411" s="130"/>
      <c r="C411" s="130"/>
    </row>
    <row r="412" ht="15.75" customHeight="1">
      <c r="B412" s="130"/>
      <c r="C412" s="130"/>
    </row>
    <row r="413" ht="15.75" customHeight="1">
      <c r="B413" s="130"/>
      <c r="C413" s="130"/>
    </row>
    <row r="414" ht="15.75" customHeight="1">
      <c r="B414" s="130"/>
      <c r="C414" s="130"/>
    </row>
    <row r="415" ht="15.75" customHeight="1">
      <c r="B415" s="130"/>
      <c r="C415" s="130"/>
    </row>
    <row r="416" ht="15.75" customHeight="1">
      <c r="B416" s="130"/>
      <c r="C416" s="130"/>
    </row>
    <row r="417" ht="15.75" customHeight="1">
      <c r="B417" s="130"/>
      <c r="C417" s="130"/>
    </row>
    <row r="418" ht="15.75" customHeight="1">
      <c r="B418" s="130"/>
      <c r="C418" s="130"/>
    </row>
    <row r="419" ht="15.75" customHeight="1">
      <c r="B419" s="130"/>
      <c r="C419" s="130"/>
    </row>
    <row r="420" ht="15.75" customHeight="1">
      <c r="B420" s="130"/>
      <c r="C420" s="130"/>
    </row>
    <row r="421" ht="15.75" customHeight="1">
      <c r="B421" s="130"/>
      <c r="C421" s="130"/>
    </row>
    <row r="422" ht="15.75" customHeight="1">
      <c r="B422" s="130"/>
      <c r="C422" s="130"/>
    </row>
    <row r="423" ht="15.75" customHeight="1">
      <c r="B423" s="130"/>
      <c r="C423" s="130"/>
    </row>
    <row r="424" ht="15.75" customHeight="1">
      <c r="B424" s="130"/>
      <c r="C424" s="130"/>
    </row>
    <row r="425" ht="15.75" customHeight="1">
      <c r="B425" s="130"/>
      <c r="C425" s="130"/>
    </row>
    <row r="426" ht="15.75" customHeight="1">
      <c r="B426" s="130"/>
      <c r="C426" s="130"/>
    </row>
    <row r="427" ht="15.75" customHeight="1">
      <c r="B427" s="130"/>
      <c r="C427" s="130"/>
    </row>
    <row r="428" ht="15.75" customHeight="1">
      <c r="B428" s="130"/>
      <c r="C428" s="130"/>
    </row>
    <row r="429" ht="15.75" customHeight="1">
      <c r="B429" s="130"/>
      <c r="C429" s="130"/>
    </row>
    <row r="430" ht="15.75" customHeight="1">
      <c r="B430" s="130"/>
      <c r="C430" s="130"/>
    </row>
    <row r="431" ht="15.75" customHeight="1">
      <c r="B431" s="130"/>
      <c r="C431" s="130"/>
    </row>
    <row r="432" ht="15.75" customHeight="1">
      <c r="B432" s="130"/>
      <c r="C432" s="130"/>
    </row>
    <row r="433" ht="15.75" customHeight="1">
      <c r="B433" s="130"/>
      <c r="C433" s="130"/>
    </row>
    <row r="434" ht="15.75" customHeight="1">
      <c r="B434" s="130"/>
      <c r="C434" s="130"/>
    </row>
    <row r="435" ht="15.75" customHeight="1">
      <c r="B435" s="130"/>
      <c r="C435" s="130"/>
    </row>
    <row r="436" ht="15.75" customHeight="1">
      <c r="B436" s="130"/>
      <c r="C436" s="130"/>
    </row>
    <row r="437" ht="15.75" customHeight="1">
      <c r="B437" s="130"/>
      <c r="C437" s="130"/>
    </row>
    <row r="438" ht="15.75" customHeight="1">
      <c r="B438" s="130"/>
      <c r="C438" s="130"/>
    </row>
    <row r="439" ht="15.75" customHeight="1">
      <c r="B439" s="130"/>
      <c r="C439" s="130"/>
    </row>
    <row r="440" ht="15.75" customHeight="1">
      <c r="B440" s="130"/>
      <c r="C440" s="130"/>
    </row>
    <row r="441" ht="15.75" customHeight="1">
      <c r="B441" s="130"/>
      <c r="C441" s="130"/>
    </row>
    <row r="442" ht="15.75" customHeight="1">
      <c r="B442" s="130"/>
      <c r="C442" s="130"/>
    </row>
    <row r="443" ht="15.75" customHeight="1">
      <c r="B443" s="130"/>
      <c r="C443" s="130"/>
    </row>
    <row r="444" ht="15.75" customHeight="1">
      <c r="B444" s="130"/>
      <c r="C444" s="130"/>
    </row>
    <row r="445" ht="15.75" customHeight="1">
      <c r="B445" s="130"/>
      <c r="C445" s="130"/>
    </row>
    <row r="446" ht="15.75" customHeight="1">
      <c r="B446" s="130"/>
      <c r="C446" s="130"/>
    </row>
    <row r="447" ht="15.75" customHeight="1">
      <c r="B447" s="130"/>
      <c r="C447" s="130"/>
    </row>
    <row r="448" ht="15.75" customHeight="1">
      <c r="B448" s="130"/>
      <c r="C448" s="130"/>
    </row>
    <row r="449" ht="15.75" customHeight="1">
      <c r="B449" s="130"/>
      <c r="C449" s="130"/>
    </row>
    <row r="450" ht="15.75" customHeight="1">
      <c r="B450" s="130"/>
      <c r="C450" s="130"/>
    </row>
    <row r="451" ht="15.75" customHeight="1">
      <c r="B451" s="130"/>
      <c r="C451" s="130"/>
    </row>
    <row r="452" ht="15.75" customHeight="1">
      <c r="B452" s="130"/>
      <c r="C452" s="130"/>
    </row>
    <row r="453" ht="15.75" customHeight="1">
      <c r="B453" s="130"/>
      <c r="C453" s="130"/>
    </row>
    <row r="454" ht="15.75" customHeight="1">
      <c r="B454" s="130"/>
      <c r="C454" s="130"/>
    </row>
    <row r="455" ht="15.75" customHeight="1">
      <c r="B455" s="130"/>
      <c r="C455" s="130"/>
    </row>
    <row r="456" ht="15.75" customHeight="1">
      <c r="B456" s="130"/>
      <c r="C456" s="130"/>
    </row>
    <row r="457" ht="15.75" customHeight="1">
      <c r="B457" s="130"/>
      <c r="C457" s="130"/>
    </row>
    <row r="458" ht="15.75" customHeight="1">
      <c r="B458" s="130"/>
      <c r="C458" s="130"/>
    </row>
    <row r="459" ht="15.75" customHeight="1">
      <c r="B459" s="130"/>
      <c r="C459" s="130"/>
    </row>
    <row r="460" ht="15.75" customHeight="1">
      <c r="B460" s="130"/>
      <c r="C460" s="130"/>
    </row>
    <row r="461" ht="15.75" customHeight="1">
      <c r="B461" s="130"/>
      <c r="C461" s="130"/>
    </row>
    <row r="462" ht="15.75" customHeight="1">
      <c r="B462" s="130"/>
      <c r="C462" s="130"/>
    </row>
    <row r="463" ht="15.75" customHeight="1">
      <c r="B463" s="130"/>
      <c r="C463" s="130"/>
    </row>
    <row r="464" ht="15.75" customHeight="1">
      <c r="B464" s="130"/>
      <c r="C464" s="130"/>
    </row>
    <row r="465" ht="15.75" customHeight="1">
      <c r="B465" s="130"/>
      <c r="C465" s="130"/>
    </row>
    <row r="466" ht="15.75" customHeight="1">
      <c r="B466" s="130"/>
      <c r="C466" s="130"/>
    </row>
    <row r="467" ht="15.75" customHeight="1">
      <c r="B467" s="130"/>
      <c r="C467" s="130"/>
    </row>
    <row r="468" ht="15.75" customHeight="1">
      <c r="B468" s="130"/>
      <c r="C468" s="130"/>
    </row>
    <row r="469" ht="15.75" customHeight="1">
      <c r="B469" s="130"/>
      <c r="C469" s="130"/>
    </row>
    <row r="470" ht="15.75" customHeight="1">
      <c r="B470" s="130"/>
      <c r="C470" s="130"/>
    </row>
    <row r="471" ht="15.75" customHeight="1">
      <c r="B471" s="130"/>
      <c r="C471" s="130"/>
    </row>
    <row r="472" ht="15.75" customHeight="1">
      <c r="B472" s="130"/>
      <c r="C472" s="130"/>
    </row>
    <row r="473" ht="15.75" customHeight="1">
      <c r="B473" s="130"/>
      <c r="C473" s="130"/>
    </row>
    <row r="474" ht="15.75" customHeight="1">
      <c r="B474" s="130"/>
      <c r="C474" s="130"/>
    </row>
    <row r="475" ht="15.75" customHeight="1">
      <c r="B475" s="130"/>
      <c r="C475" s="130"/>
    </row>
    <row r="476" ht="15.75" customHeight="1">
      <c r="B476" s="130"/>
      <c r="C476" s="130"/>
    </row>
    <row r="477" ht="15.75" customHeight="1">
      <c r="B477" s="130"/>
      <c r="C477" s="130"/>
    </row>
    <row r="478" ht="15.75" customHeight="1">
      <c r="B478" s="130"/>
      <c r="C478" s="130"/>
    </row>
    <row r="479" ht="15.75" customHeight="1">
      <c r="B479" s="130"/>
      <c r="C479" s="130"/>
    </row>
    <row r="480" ht="15.75" customHeight="1">
      <c r="B480" s="130"/>
      <c r="C480" s="130"/>
    </row>
    <row r="481" ht="15.75" customHeight="1">
      <c r="B481" s="130"/>
      <c r="C481" s="130"/>
    </row>
    <row r="482" ht="15.75" customHeight="1">
      <c r="B482" s="130"/>
      <c r="C482" s="130"/>
    </row>
    <row r="483" ht="15.75" customHeight="1">
      <c r="B483" s="130"/>
      <c r="C483" s="130"/>
    </row>
    <row r="484" ht="15.75" customHeight="1">
      <c r="B484" s="130"/>
      <c r="C484" s="130"/>
    </row>
    <row r="485" ht="15.75" customHeight="1">
      <c r="B485" s="130"/>
      <c r="C485" s="130"/>
    </row>
    <row r="486" ht="15.75" customHeight="1">
      <c r="B486" s="130"/>
      <c r="C486" s="130"/>
    </row>
    <row r="487" ht="15.75" customHeight="1">
      <c r="B487" s="130"/>
      <c r="C487" s="130"/>
    </row>
    <row r="488" ht="15.75" customHeight="1">
      <c r="B488" s="130"/>
      <c r="C488" s="130"/>
    </row>
    <row r="489" ht="15.75" customHeight="1">
      <c r="B489" s="130"/>
      <c r="C489" s="130"/>
    </row>
    <row r="490" ht="15.75" customHeight="1">
      <c r="B490" s="130"/>
      <c r="C490" s="130"/>
    </row>
    <row r="491" ht="15.75" customHeight="1">
      <c r="B491" s="130"/>
      <c r="C491" s="130"/>
    </row>
    <row r="492" ht="15.75" customHeight="1">
      <c r="B492" s="130"/>
      <c r="C492" s="130"/>
    </row>
    <row r="493" ht="15.75" customHeight="1">
      <c r="B493" s="130"/>
      <c r="C493" s="130"/>
    </row>
    <row r="494" ht="15.75" customHeight="1">
      <c r="B494" s="130"/>
      <c r="C494" s="130"/>
    </row>
    <row r="495" ht="15.75" customHeight="1">
      <c r="B495" s="130"/>
      <c r="C495" s="130"/>
    </row>
    <row r="496" ht="15.75" customHeight="1">
      <c r="B496" s="130"/>
      <c r="C496" s="130"/>
    </row>
    <row r="497" ht="15.75" customHeight="1">
      <c r="B497" s="130"/>
      <c r="C497" s="130"/>
    </row>
    <row r="498" ht="15.75" customHeight="1">
      <c r="B498" s="130"/>
      <c r="C498" s="130"/>
    </row>
    <row r="499" ht="15.75" customHeight="1">
      <c r="B499" s="130"/>
      <c r="C499" s="130"/>
    </row>
    <row r="500" ht="15.75" customHeight="1">
      <c r="B500" s="130"/>
      <c r="C500" s="130"/>
    </row>
    <row r="501" ht="15.75" customHeight="1">
      <c r="B501" s="130"/>
      <c r="C501" s="130"/>
    </row>
    <row r="502" ht="15.75" customHeight="1">
      <c r="B502" s="130"/>
      <c r="C502" s="130"/>
    </row>
    <row r="503" ht="15.75" customHeight="1">
      <c r="B503" s="130"/>
      <c r="C503" s="130"/>
    </row>
    <row r="504" ht="15.75" customHeight="1">
      <c r="B504" s="130"/>
      <c r="C504" s="130"/>
    </row>
    <row r="505" ht="15.75" customHeight="1">
      <c r="B505" s="130"/>
      <c r="C505" s="130"/>
    </row>
    <row r="506" ht="15.75" customHeight="1">
      <c r="B506" s="130"/>
      <c r="C506" s="130"/>
    </row>
    <row r="507" ht="15.75" customHeight="1">
      <c r="B507" s="130"/>
      <c r="C507" s="130"/>
    </row>
    <row r="508" ht="15.75" customHeight="1">
      <c r="B508" s="130"/>
      <c r="C508" s="130"/>
    </row>
    <row r="509" ht="15.75" customHeight="1">
      <c r="B509" s="130"/>
      <c r="C509" s="130"/>
    </row>
    <row r="510" ht="15.75" customHeight="1">
      <c r="B510" s="130"/>
      <c r="C510" s="130"/>
    </row>
    <row r="511" ht="15.75" customHeight="1">
      <c r="B511" s="130"/>
      <c r="C511" s="130"/>
    </row>
    <row r="512" ht="15.75" customHeight="1">
      <c r="B512" s="130"/>
      <c r="C512" s="130"/>
    </row>
    <row r="513" ht="15.75" customHeight="1">
      <c r="B513" s="130"/>
      <c r="C513" s="130"/>
    </row>
    <row r="514" ht="15.75" customHeight="1">
      <c r="B514" s="130"/>
      <c r="C514" s="130"/>
    </row>
    <row r="515" ht="15.75" customHeight="1">
      <c r="B515" s="130"/>
      <c r="C515" s="130"/>
    </row>
    <row r="516" ht="15.75" customHeight="1">
      <c r="B516" s="130"/>
      <c r="C516" s="130"/>
    </row>
    <row r="517" ht="15.75" customHeight="1">
      <c r="B517" s="130"/>
      <c r="C517" s="130"/>
    </row>
    <row r="518" ht="15.75" customHeight="1">
      <c r="B518" s="130"/>
      <c r="C518" s="130"/>
    </row>
    <row r="519" ht="15.75" customHeight="1">
      <c r="B519" s="130"/>
      <c r="C519" s="130"/>
    </row>
    <row r="520" ht="15.75" customHeight="1">
      <c r="B520" s="130"/>
      <c r="C520" s="130"/>
    </row>
    <row r="521" ht="15.75" customHeight="1">
      <c r="B521" s="130"/>
      <c r="C521" s="130"/>
    </row>
    <row r="522" ht="15.75" customHeight="1">
      <c r="B522" s="130"/>
      <c r="C522" s="130"/>
    </row>
    <row r="523" ht="15.75" customHeight="1">
      <c r="B523" s="130"/>
      <c r="C523" s="130"/>
    </row>
    <row r="524" ht="15.75" customHeight="1">
      <c r="B524" s="130"/>
      <c r="C524" s="130"/>
    </row>
    <row r="525" ht="15.75" customHeight="1">
      <c r="B525" s="130"/>
      <c r="C525" s="130"/>
    </row>
    <row r="526" ht="15.75" customHeight="1">
      <c r="B526" s="130"/>
      <c r="C526" s="130"/>
    </row>
    <row r="527" ht="15.75" customHeight="1">
      <c r="B527" s="130"/>
      <c r="C527" s="130"/>
    </row>
    <row r="528" ht="15.75" customHeight="1">
      <c r="B528" s="130"/>
      <c r="C528" s="130"/>
    </row>
    <row r="529" ht="15.75" customHeight="1">
      <c r="B529" s="130"/>
      <c r="C529" s="130"/>
    </row>
    <row r="530" ht="15.75" customHeight="1">
      <c r="B530" s="130"/>
      <c r="C530" s="130"/>
    </row>
    <row r="531" ht="15.75" customHeight="1">
      <c r="B531" s="130"/>
      <c r="C531" s="130"/>
    </row>
    <row r="532" ht="15.75" customHeight="1">
      <c r="B532" s="130"/>
      <c r="C532" s="130"/>
    </row>
    <row r="533" ht="15.75" customHeight="1">
      <c r="B533" s="130"/>
      <c r="C533" s="130"/>
    </row>
    <row r="534" ht="15.75" customHeight="1">
      <c r="B534" s="130"/>
      <c r="C534" s="130"/>
    </row>
    <row r="535" ht="15.75" customHeight="1">
      <c r="B535" s="130"/>
      <c r="C535" s="130"/>
    </row>
    <row r="536" ht="15.75" customHeight="1">
      <c r="B536" s="130"/>
      <c r="C536" s="130"/>
    </row>
    <row r="537" ht="15.75" customHeight="1">
      <c r="B537" s="130"/>
      <c r="C537" s="130"/>
    </row>
    <row r="538" ht="15.75" customHeight="1">
      <c r="B538" s="130"/>
      <c r="C538" s="130"/>
    </row>
    <row r="539" ht="15.75" customHeight="1">
      <c r="B539" s="130"/>
      <c r="C539" s="130"/>
    </row>
    <row r="540" ht="15.75" customHeight="1">
      <c r="B540" s="130"/>
      <c r="C540" s="130"/>
    </row>
    <row r="541" ht="15.75" customHeight="1">
      <c r="B541" s="130"/>
      <c r="C541" s="130"/>
    </row>
    <row r="542" ht="15.75" customHeight="1">
      <c r="B542" s="130"/>
      <c r="C542" s="130"/>
    </row>
    <row r="543" ht="15.75" customHeight="1">
      <c r="B543" s="130"/>
      <c r="C543" s="130"/>
    </row>
    <row r="544" ht="15.75" customHeight="1">
      <c r="B544" s="130"/>
      <c r="C544" s="130"/>
    </row>
    <row r="545" ht="15.75" customHeight="1">
      <c r="B545" s="130"/>
      <c r="C545" s="130"/>
    </row>
    <row r="546" ht="15.75" customHeight="1">
      <c r="B546" s="130"/>
      <c r="C546" s="130"/>
    </row>
    <row r="547" ht="15.75" customHeight="1">
      <c r="B547" s="130"/>
      <c r="C547" s="130"/>
    </row>
    <row r="548" ht="15.75" customHeight="1">
      <c r="B548" s="130"/>
      <c r="C548" s="130"/>
    </row>
    <row r="549" ht="15.75" customHeight="1">
      <c r="B549" s="130"/>
      <c r="C549" s="130"/>
    </row>
    <row r="550" ht="15.75" customHeight="1">
      <c r="B550" s="130"/>
      <c r="C550" s="130"/>
    </row>
    <row r="551" ht="15.75" customHeight="1">
      <c r="B551" s="130"/>
      <c r="C551" s="130"/>
    </row>
    <row r="552" ht="15.75" customHeight="1">
      <c r="B552" s="130"/>
      <c r="C552" s="130"/>
    </row>
    <row r="553" ht="15.75" customHeight="1">
      <c r="B553" s="130"/>
      <c r="C553" s="130"/>
    </row>
    <row r="554" ht="15.75" customHeight="1">
      <c r="B554" s="130"/>
      <c r="C554" s="130"/>
    </row>
    <row r="555" ht="15.75" customHeight="1">
      <c r="B555" s="130"/>
      <c r="C555" s="130"/>
    </row>
    <row r="556" ht="15.75" customHeight="1">
      <c r="B556" s="130"/>
      <c r="C556" s="130"/>
    </row>
    <row r="557" ht="15.75" customHeight="1">
      <c r="B557" s="130"/>
      <c r="C557" s="130"/>
    </row>
    <row r="558" ht="15.75" customHeight="1">
      <c r="B558" s="130"/>
      <c r="C558" s="130"/>
    </row>
    <row r="559" ht="15.75" customHeight="1">
      <c r="B559" s="130"/>
      <c r="C559" s="130"/>
    </row>
    <row r="560" ht="15.75" customHeight="1">
      <c r="B560" s="130"/>
      <c r="C560" s="130"/>
    </row>
    <row r="561" ht="15.75" customHeight="1">
      <c r="B561" s="130"/>
      <c r="C561" s="130"/>
    </row>
    <row r="562" ht="15.75" customHeight="1">
      <c r="B562" s="130"/>
      <c r="C562" s="130"/>
    </row>
    <row r="563" ht="15.75" customHeight="1">
      <c r="B563" s="130"/>
      <c r="C563" s="130"/>
    </row>
    <row r="564" ht="15.75" customHeight="1">
      <c r="B564" s="130"/>
      <c r="C564" s="130"/>
    </row>
    <row r="565" ht="15.75" customHeight="1">
      <c r="B565" s="130"/>
      <c r="C565" s="130"/>
    </row>
    <row r="566" ht="15.75" customHeight="1">
      <c r="B566" s="130"/>
      <c r="C566" s="130"/>
    </row>
    <row r="567" ht="15.75" customHeight="1">
      <c r="B567" s="130"/>
      <c r="C567" s="130"/>
    </row>
    <row r="568" ht="15.75" customHeight="1">
      <c r="B568" s="130"/>
      <c r="C568" s="130"/>
    </row>
    <row r="569" ht="15.75" customHeight="1">
      <c r="B569" s="130"/>
      <c r="C569" s="130"/>
    </row>
    <row r="570" ht="15.75" customHeight="1">
      <c r="B570" s="130"/>
      <c r="C570" s="130"/>
    </row>
    <row r="571" ht="15.75" customHeight="1">
      <c r="B571" s="130"/>
      <c r="C571" s="130"/>
    </row>
    <row r="572" ht="15.75" customHeight="1">
      <c r="B572" s="130"/>
      <c r="C572" s="130"/>
    </row>
    <row r="573" ht="15.75" customHeight="1">
      <c r="B573" s="130"/>
      <c r="C573" s="130"/>
    </row>
    <row r="574" ht="15.75" customHeight="1">
      <c r="B574" s="130"/>
      <c r="C574" s="130"/>
    </row>
    <row r="575" ht="15.75" customHeight="1">
      <c r="B575" s="130"/>
      <c r="C575" s="130"/>
    </row>
    <row r="576" ht="15.75" customHeight="1">
      <c r="B576" s="130"/>
      <c r="C576" s="130"/>
    </row>
    <row r="577" ht="15.75" customHeight="1">
      <c r="B577" s="130"/>
      <c r="C577" s="130"/>
    </row>
    <row r="578" ht="15.75" customHeight="1">
      <c r="B578" s="130"/>
      <c r="C578" s="130"/>
    </row>
    <row r="579" ht="15.75" customHeight="1">
      <c r="B579" s="130"/>
      <c r="C579" s="130"/>
    </row>
    <row r="580" ht="15.75" customHeight="1">
      <c r="B580" s="130"/>
      <c r="C580" s="130"/>
    </row>
    <row r="581" ht="15.75" customHeight="1">
      <c r="B581" s="130"/>
      <c r="C581" s="130"/>
    </row>
    <row r="582" ht="15.75" customHeight="1">
      <c r="B582" s="130"/>
      <c r="C582" s="130"/>
    </row>
    <row r="583" ht="15.75" customHeight="1">
      <c r="B583" s="130"/>
      <c r="C583" s="130"/>
    </row>
    <row r="584" ht="15.75" customHeight="1">
      <c r="B584" s="130"/>
      <c r="C584" s="130"/>
    </row>
    <row r="585" ht="15.75" customHeight="1">
      <c r="B585" s="130"/>
      <c r="C585" s="130"/>
    </row>
    <row r="586" ht="15.75" customHeight="1">
      <c r="B586" s="130"/>
      <c r="C586" s="130"/>
    </row>
    <row r="587" ht="15.75" customHeight="1">
      <c r="B587" s="130"/>
      <c r="C587" s="130"/>
    </row>
    <row r="588" ht="15.75" customHeight="1">
      <c r="B588" s="130"/>
      <c r="C588" s="130"/>
    </row>
    <row r="589" ht="15.75" customHeight="1">
      <c r="B589" s="130"/>
      <c r="C589" s="130"/>
    </row>
    <row r="590" ht="15.75" customHeight="1">
      <c r="B590" s="130"/>
      <c r="C590" s="130"/>
    </row>
    <row r="591" ht="15.75" customHeight="1">
      <c r="B591" s="130"/>
      <c r="C591" s="130"/>
    </row>
    <row r="592" ht="15.75" customHeight="1">
      <c r="B592" s="130"/>
      <c r="C592" s="130"/>
    </row>
    <row r="593" ht="15.75" customHeight="1">
      <c r="B593" s="130"/>
      <c r="C593" s="130"/>
    </row>
    <row r="594" ht="15.75" customHeight="1">
      <c r="B594" s="130"/>
      <c r="C594" s="130"/>
    </row>
    <row r="595" ht="15.75" customHeight="1">
      <c r="B595" s="130"/>
      <c r="C595" s="130"/>
    </row>
    <row r="596" ht="15.75" customHeight="1">
      <c r="B596" s="130"/>
      <c r="C596" s="130"/>
    </row>
    <row r="597" ht="15.75" customHeight="1">
      <c r="B597" s="130"/>
      <c r="C597" s="130"/>
    </row>
    <row r="598" ht="15.75" customHeight="1">
      <c r="B598" s="130"/>
      <c r="C598" s="130"/>
    </row>
    <row r="599" ht="15.75" customHeight="1">
      <c r="B599" s="130"/>
      <c r="C599" s="130"/>
    </row>
    <row r="600" ht="15.75" customHeight="1">
      <c r="B600" s="130"/>
      <c r="C600" s="130"/>
    </row>
    <row r="601" ht="15.75" customHeight="1">
      <c r="B601" s="130"/>
      <c r="C601" s="130"/>
    </row>
    <row r="602" ht="15.75" customHeight="1">
      <c r="B602" s="130"/>
      <c r="C602" s="130"/>
    </row>
    <row r="603" ht="15.75" customHeight="1">
      <c r="B603" s="130"/>
      <c r="C603" s="130"/>
    </row>
    <row r="604" ht="15.75" customHeight="1">
      <c r="B604" s="130"/>
      <c r="C604" s="130"/>
    </row>
    <row r="605" ht="15.75" customHeight="1">
      <c r="B605" s="130"/>
      <c r="C605" s="130"/>
    </row>
    <row r="606" ht="15.75" customHeight="1">
      <c r="B606" s="130"/>
      <c r="C606" s="130"/>
    </row>
    <row r="607" ht="15.75" customHeight="1">
      <c r="B607" s="130"/>
      <c r="C607" s="130"/>
    </row>
    <row r="608" ht="15.75" customHeight="1">
      <c r="B608" s="130"/>
      <c r="C608" s="130"/>
    </row>
    <row r="609" ht="15.75" customHeight="1">
      <c r="B609" s="130"/>
      <c r="C609" s="130"/>
    </row>
    <row r="610" ht="15.75" customHeight="1">
      <c r="B610" s="130"/>
      <c r="C610" s="130"/>
    </row>
    <row r="611" ht="15.75" customHeight="1">
      <c r="B611" s="130"/>
      <c r="C611" s="130"/>
    </row>
    <row r="612" ht="15.75" customHeight="1">
      <c r="B612" s="130"/>
      <c r="C612" s="130"/>
    </row>
    <row r="613" ht="15.75" customHeight="1">
      <c r="B613" s="130"/>
      <c r="C613" s="130"/>
    </row>
    <row r="614" ht="15.75" customHeight="1">
      <c r="B614" s="130"/>
      <c r="C614" s="130"/>
    </row>
    <row r="615" ht="15.75" customHeight="1">
      <c r="B615" s="130"/>
      <c r="C615" s="130"/>
    </row>
    <row r="616" ht="15.75" customHeight="1">
      <c r="B616" s="130"/>
      <c r="C616" s="130"/>
    </row>
    <row r="617" ht="15.75" customHeight="1">
      <c r="B617" s="130"/>
      <c r="C617" s="130"/>
    </row>
    <row r="618" ht="15.75" customHeight="1">
      <c r="B618" s="130"/>
      <c r="C618" s="130"/>
    </row>
    <row r="619" ht="15.75" customHeight="1">
      <c r="B619" s="130"/>
      <c r="C619" s="130"/>
    </row>
    <row r="620" ht="15.75" customHeight="1">
      <c r="B620" s="130"/>
      <c r="C620" s="130"/>
    </row>
    <row r="621" ht="15.75" customHeight="1">
      <c r="B621" s="130"/>
      <c r="C621" s="130"/>
    </row>
    <row r="622" ht="15.75" customHeight="1">
      <c r="B622" s="130"/>
      <c r="C622" s="130"/>
    </row>
    <row r="623" ht="15.75" customHeight="1">
      <c r="B623" s="130"/>
      <c r="C623" s="130"/>
    </row>
    <row r="624" ht="15.75" customHeight="1">
      <c r="B624" s="130"/>
      <c r="C624" s="130"/>
    </row>
    <row r="625" ht="15.75" customHeight="1">
      <c r="B625" s="130"/>
      <c r="C625" s="130"/>
    </row>
    <row r="626" ht="15.75" customHeight="1">
      <c r="B626" s="130"/>
      <c r="C626" s="130"/>
    </row>
    <row r="627" ht="15.75" customHeight="1">
      <c r="B627" s="130"/>
      <c r="C627" s="130"/>
    </row>
    <row r="628" ht="15.75" customHeight="1">
      <c r="B628" s="130"/>
      <c r="C628" s="130"/>
    </row>
    <row r="629" ht="15.75" customHeight="1">
      <c r="B629" s="130"/>
      <c r="C629" s="130"/>
    </row>
    <row r="630" ht="15.75" customHeight="1">
      <c r="B630" s="130"/>
      <c r="C630" s="130"/>
    </row>
    <row r="631" ht="15.75" customHeight="1">
      <c r="B631" s="130"/>
      <c r="C631" s="130"/>
    </row>
    <row r="632" ht="15.75" customHeight="1">
      <c r="B632" s="130"/>
      <c r="C632" s="130"/>
    </row>
    <row r="633" ht="15.75" customHeight="1">
      <c r="B633" s="130"/>
      <c r="C633" s="130"/>
    </row>
    <row r="634" ht="15.75" customHeight="1">
      <c r="B634" s="130"/>
      <c r="C634" s="130"/>
    </row>
    <row r="635" ht="15.75" customHeight="1">
      <c r="B635" s="130"/>
      <c r="C635" s="130"/>
    </row>
    <row r="636" ht="15.75" customHeight="1">
      <c r="B636" s="130"/>
      <c r="C636" s="130"/>
    </row>
    <row r="637" ht="15.75" customHeight="1">
      <c r="B637" s="130"/>
      <c r="C637" s="130"/>
    </row>
    <row r="638" ht="15.75" customHeight="1">
      <c r="B638" s="130"/>
      <c r="C638" s="130"/>
    </row>
    <row r="639" ht="15.75" customHeight="1">
      <c r="B639" s="130"/>
      <c r="C639" s="130"/>
    </row>
    <row r="640" ht="15.75" customHeight="1">
      <c r="B640" s="130"/>
      <c r="C640" s="130"/>
    </row>
    <row r="641" ht="15.75" customHeight="1">
      <c r="B641" s="130"/>
      <c r="C641" s="130"/>
    </row>
    <row r="642" ht="15.75" customHeight="1">
      <c r="B642" s="130"/>
      <c r="C642" s="130"/>
    </row>
    <row r="643" ht="15.75" customHeight="1">
      <c r="B643" s="130"/>
      <c r="C643" s="130"/>
    </row>
    <row r="644" ht="15.75" customHeight="1">
      <c r="B644" s="130"/>
      <c r="C644" s="130"/>
    </row>
    <row r="645" ht="15.75" customHeight="1">
      <c r="B645" s="130"/>
      <c r="C645" s="130"/>
    </row>
    <row r="646" ht="15.75" customHeight="1">
      <c r="B646" s="130"/>
      <c r="C646" s="130"/>
    </row>
    <row r="647" ht="15.75" customHeight="1">
      <c r="B647" s="130"/>
      <c r="C647" s="130"/>
    </row>
    <row r="648" ht="15.75" customHeight="1">
      <c r="B648" s="130"/>
      <c r="C648" s="130"/>
    </row>
    <row r="649" ht="15.75" customHeight="1">
      <c r="B649" s="130"/>
      <c r="C649" s="130"/>
    </row>
    <row r="650" ht="15.75" customHeight="1">
      <c r="B650" s="130"/>
      <c r="C650" s="130"/>
    </row>
    <row r="651" ht="15.75" customHeight="1">
      <c r="B651" s="130"/>
      <c r="C651" s="130"/>
    </row>
    <row r="652" ht="15.75" customHeight="1">
      <c r="B652" s="130"/>
      <c r="C652" s="130"/>
    </row>
    <row r="653" ht="15.75" customHeight="1">
      <c r="B653" s="130"/>
      <c r="C653" s="130"/>
    </row>
    <row r="654" ht="15.75" customHeight="1">
      <c r="B654" s="130"/>
      <c r="C654" s="130"/>
    </row>
    <row r="655" ht="15.75" customHeight="1">
      <c r="B655" s="130"/>
      <c r="C655" s="130"/>
    </row>
    <row r="656" ht="15.75" customHeight="1">
      <c r="B656" s="130"/>
      <c r="C656" s="130"/>
    </row>
    <row r="657" ht="15.75" customHeight="1">
      <c r="B657" s="130"/>
      <c r="C657" s="130"/>
    </row>
    <row r="658" ht="15.75" customHeight="1">
      <c r="B658" s="130"/>
      <c r="C658" s="130"/>
    </row>
    <row r="659" ht="15.75" customHeight="1">
      <c r="B659" s="130"/>
      <c r="C659" s="130"/>
    </row>
    <row r="660" ht="15.75" customHeight="1">
      <c r="B660" s="130"/>
      <c r="C660" s="130"/>
    </row>
    <row r="661" ht="15.75" customHeight="1">
      <c r="B661" s="130"/>
      <c r="C661" s="130"/>
    </row>
    <row r="662" ht="15.75" customHeight="1">
      <c r="B662" s="130"/>
      <c r="C662" s="130"/>
    </row>
    <row r="663" ht="15.75" customHeight="1">
      <c r="B663" s="130"/>
      <c r="C663" s="130"/>
    </row>
    <row r="664" ht="15.75" customHeight="1">
      <c r="B664" s="130"/>
      <c r="C664" s="130"/>
    </row>
    <row r="665" ht="15.75" customHeight="1">
      <c r="B665" s="130"/>
      <c r="C665" s="130"/>
    </row>
    <row r="666" ht="15.75" customHeight="1">
      <c r="B666" s="130"/>
      <c r="C666" s="130"/>
    </row>
    <row r="667" ht="15.75" customHeight="1">
      <c r="B667" s="130"/>
      <c r="C667" s="130"/>
    </row>
    <row r="668" ht="15.75" customHeight="1">
      <c r="B668" s="130"/>
      <c r="C668" s="130"/>
    </row>
    <row r="669" ht="15.75" customHeight="1">
      <c r="B669" s="130"/>
      <c r="C669" s="130"/>
    </row>
    <row r="670" ht="15.75" customHeight="1">
      <c r="B670" s="130"/>
      <c r="C670" s="130"/>
    </row>
    <row r="671" ht="15.75" customHeight="1">
      <c r="B671" s="130"/>
      <c r="C671" s="130"/>
    </row>
    <row r="672" ht="15.75" customHeight="1">
      <c r="B672" s="130"/>
      <c r="C672" s="130"/>
    </row>
    <row r="673" ht="15.75" customHeight="1">
      <c r="B673" s="130"/>
      <c r="C673" s="130"/>
    </row>
    <row r="674" ht="15.75" customHeight="1">
      <c r="B674" s="130"/>
      <c r="C674" s="130"/>
    </row>
    <row r="675" ht="15.75" customHeight="1">
      <c r="B675" s="130"/>
      <c r="C675" s="130"/>
    </row>
    <row r="676" ht="15.75" customHeight="1">
      <c r="B676" s="130"/>
      <c r="C676" s="130"/>
    </row>
    <row r="677" ht="15.75" customHeight="1">
      <c r="B677" s="130"/>
      <c r="C677" s="130"/>
    </row>
    <row r="678" ht="15.75" customHeight="1">
      <c r="B678" s="130"/>
      <c r="C678" s="130"/>
    </row>
    <row r="679" ht="15.75" customHeight="1">
      <c r="B679" s="130"/>
      <c r="C679" s="130"/>
    </row>
    <row r="680" ht="15.75" customHeight="1">
      <c r="B680" s="130"/>
      <c r="C680" s="130"/>
    </row>
    <row r="681" ht="15.75" customHeight="1">
      <c r="B681" s="130"/>
      <c r="C681" s="130"/>
    </row>
    <row r="682" ht="15.75" customHeight="1">
      <c r="B682" s="130"/>
      <c r="C682" s="130"/>
    </row>
    <row r="683" ht="15.75" customHeight="1">
      <c r="B683" s="130"/>
      <c r="C683" s="130"/>
    </row>
    <row r="684" ht="15.75" customHeight="1">
      <c r="B684" s="130"/>
      <c r="C684" s="130"/>
    </row>
    <row r="685" ht="15.75" customHeight="1">
      <c r="B685" s="130"/>
      <c r="C685" s="130"/>
    </row>
    <row r="686" ht="15.75" customHeight="1">
      <c r="B686" s="130"/>
      <c r="C686" s="130"/>
    </row>
    <row r="687" ht="15.75" customHeight="1">
      <c r="B687" s="130"/>
      <c r="C687" s="130"/>
    </row>
    <row r="688" ht="15.75" customHeight="1">
      <c r="B688" s="130"/>
      <c r="C688" s="130"/>
    </row>
    <row r="689" ht="15.75" customHeight="1">
      <c r="B689" s="130"/>
      <c r="C689" s="130"/>
    </row>
    <row r="690" ht="15.75" customHeight="1">
      <c r="B690" s="130"/>
      <c r="C690" s="130"/>
    </row>
    <row r="691" ht="15.75" customHeight="1">
      <c r="B691" s="130"/>
      <c r="C691" s="130"/>
    </row>
    <row r="692" ht="15.75" customHeight="1">
      <c r="B692" s="130"/>
      <c r="C692" s="130"/>
    </row>
    <row r="693" ht="15.75" customHeight="1">
      <c r="B693" s="130"/>
      <c r="C693" s="130"/>
    </row>
    <row r="694" ht="15.75" customHeight="1">
      <c r="B694" s="130"/>
      <c r="C694" s="130"/>
    </row>
    <row r="695" ht="15.75" customHeight="1">
      <c r="B695" s="130"/>
      <c r="C695" s="130"/>
    </row>
    <row r="696" ht="15.75" customHeight="1">
      <c r="B696" s="130"/>
      <c r="C696" s="130"/>
    </row>
    <row r="697" ht="15.75" customHeight="1">
      <c r="B697" s="130"/>
      <c r="C697" s="130"/>
    </row>
    <row r="698" ht="15.75" customHeight="1">
      <c r="B698" s="130"/>
      <c r="C698" s="130"/>
    </row>
    <row r="699" ht="15.75" customHeight="1">
      <c r="B699" s="130"/>
      <c r="C699" s="130"/>
    </row>
    <row r="700" ht="15.75" customHeight="1">
      <c r="B700" s="130"/>
      <c r="C700" s="130"/>
    </row>
    <row r="701" ht="15.75" customHeight="1">
      <c r="B701" s="130"/>
      <c r="C701" s="130"/>
    </row>
    <row r="702" ht="15.75" customHeight="1">
      <c r="B702" s="130"/>
      <c r="C702" s="130"/>
    </row>
    <row r="703" ht="15.75" customHeight="1">
      <c r="B703" s="130"/>
      <c r="C703" s="130"/>
    </row>
    <row r="704" ht="15.75" customHeight="1">
      <c r="B704" s="130"/>
      <c r="C704" s="130"/>
    </row>
    <row r="705" ht="15.75" customHeight="1">
      <c r="B705" s="130"/>
      <c r="C705" s="130"/>
    </row>
    <row r="706" ht="15.75" customHeight="1">
      <c r="B706" s="130"/>
      <c r="C706" s="130"/>
    </row>
    <row r="707" ht="15.75" customHeight="1">
      <c r="B707" s="130"/>
      <c r="C707" s="130"/>
    </row>
    <row r="708" ht="15.75" customHeight="1">
      <c r="B708" s="130"/>
      <c r="C708" s="130"/>
    </row>
    <row r="709" ht="15.75" customHeight="1">
      <c r="B709" s="130"/>
      <c r="C709" s="130"/>
    </row>
    <row r="710" ht="15.75" customHeight="1">
      <c r="B710" s="130"/>
      <c r="C710" s="130"/>
    </row>
    <row r="711" ht="15.75" customHeight="1">
      <c r="B711" s="130"/>
      <c r="C711" s="130"/>
    </row>
    <row r="712" ht="15.75" customHeight="1">
      <c r="B712" s="130"/>
      <c r="C712" s="130"/>
    </row>
    <row r="713" ht="15.75" customHeight="1">
      <c r="B713" s="130"/>
      <c r="C713" s="130"/>
    </row>
    <row r="714" ht="15.75" customHeight="1">
      <c r="B714" s="130"/>
      <c r="C714" s="130"/>
    </row>
    <row r="715" ht="15.75" customHeight="1">
      <c r="B715" s="130"/>
      <c r="C715" s="130"/>
    </row>
    <row r="716" ht="15.75" customHeight="1">
      <c r="B716" s="130"/>
      <c r="C716" s="130"/>
    </row>
    <row r="717" ht="15.75" customHeight="1">
      <c r="B717" s="130"/>
      <c r="C717" s="130"/>
    </row>
    <row r="718" ht="15.75" customHeight="1">
      <c r="B718" s="130"/>
      <c r="C718" s="130"/>
    </row>
    <row r="719" ht="15.75" customHeight="1">
      <c r="B719" s="130"/>
      <c r="C719" s="130"/>
    </row>
    <row r="720" ht="15.75" customHeight="1">
      <c r="B720" s="130"/>
      <c r="C720" s="130"/>
    </row>
    <row r="721" ht="15.75" customHeight="1">
      <c r="B721" s="130"/>
      <c r="C721" s="130"/>
    </row>
    <row r="722" ht="15.75" customHeight="1">
      <c r="B722" s="130"/>
      <c r="C722" s="130"/>
    </row>
    <row r="723" ht="15.75" customHeight="1">
      <c r="B723" s="130"/>
      <c r="C723" s="130"/>
    </row>
    <row r="724" ht="15.75" customHeight="1">
      <c r="B724" s="130"/>
      <c r="C724" s="130"/>
    </row>
    <row r="725" ht="15.75" customHeight="1">
      <c r="B725" s="130"/>
      <c r="C725" s="130"/>
    </row>
    <row r="726" ht="15.75" customHeight="1">
      <c r="B726" s="130"/>
      <c r="C726" s="130"/>
    </row>
    <row r="727" ht="15.75" customHeight="1">
      <c r="B727" s="130"/>
      <c r="C727" s="130"/>
    </row>
    <row r="728" ht="15.75" customHeight="1">
      <c r="B728" s="130"/>
      <c r="C728" s="130"/>
    </row>
    <row r="729" ht="15.75" customHeight="1">
      <c r="B729" s="130"/>
      <c r="C729" s="130"/>
    </row>
    <row r="730" ht="15.75" customHeight="1">
      <c r="B730" s="130"/>
      <c r="C730" s="130"/>
    </row>
    <row r="731" ht="15.75" customHeight="1">
      <c r="B731" s="130"/>
      <c r="C731" s="130"/>
    </row>
    <row r="732" ht="15.75" customHeight="1">
      <c r="B732" s="130"/>
      <c r="C732" s="130"/>
    </row>
    <row r="733" ht="15.75" customHeight="1">
      <c r="B733" s="130"/>
      <c r="C733" s="130"/>
    </row>
    <row r="734" ht="15.75" customHeight="1">
      <c r="B734" s="130"/>
      <c r="C734" s="130"/>
    </row>
    <row r="735" ht="15.75" customHeight="1">
      <c r="B735" s="130"/>
      <c r="C735" s="130"/>
    </row>
    <row r="736" ht="15.75" customHeight="1">
      <c r="B736" s="130"/>
      <c r="C736" s="130"/>
    </row>
    <row r="737" ht="15.75" customHeight="1">
      <c r="B737" s="130"/>
      <c r="C737" s="130"/>
    </row>
    <row r="738" ht="15.75" customHeight="1">
      <c r="B738" s="130"/>
      <c r="C738" s="130"/>
    </row>
    <row r="739" ht="15.75" customHeight="1">
      <c r="B739" s="130"/>
      <c r="C739" s="130"/>
    </row>
    <row r="740" ht="15.75" customHeight="1">
      <c r="B740" s="130"/>
      <c r="C740" s="130"/>
    </row>
    <row r="741" ht="15.75" customHeight="1">
      <c r="B741" s="130"/>
      <c r="C741" s="130"/>
    </row>
    <row r="742" ht="15.75" customHeight="1">
      <c r="B742" s="130"/>
      <c r="C742" s="130"/>
    </row>
    <row r="743" ht="15.75" customHeight="1">
      <c r="B743" s="130"/>
      <c r="C743" s="130"/>
    </row>
    <row r="744" ht="15.75" customHeight="1">
      <c r="B744" s="130"/>
      <c r="C744" s="130"/>
    </row>
    <row r="745" ht="15.75" customHeight="1">
      <c r="B745" s="130"/>
      <c r="C745" s="130"/>
    </row>
    <row r="746" ht="15.75" customHeight="1">
      <c r="B746" s="130"/>
      <c r="C746" s="130"/>
    </row>
    <row r="747" ht="15.75" customHeight="1">
      <c r="B747" s="130"/>
      <c r="C747" s="130"/>
    </row>
    <row r="748" ht="15.75" customHeight="1">
      <c r="B748" s="130"/>
      <c r="C748" s="130"/>
    </row>
    <row r="749" ht="15.75" customHeight="1">
      <c r="B749" s="130"/>
      <c r="C749" s="130"/>
    </row>
    <row r="750" ht="15.75" customHeight="1">
      <c r="B750" s="130"/>
      <c r="C750" s="130"/>
    </row>
    <row r="751" ht="15.75" customHeight="1">
      <c r="B751" s="130"/>
      <c r="C751" s="130"/>
    </row>
    <row r="752" ht="15.75" customHeight="1">
      <c r="B752" s="130"/>
      <c r="C752" s="130"/>
    </row>
    <row r="753" ht="15.75" customHeight="1">
      <c r="B753" s="130"/>
      <c r="C753" s="130"/>
    </row>
    <row r="754" ht="15.75" customHeight="1">
      <c r="B754" s="130"/>
      <c r="C754" s="130"/>
    </row>
    <row r="755" ht="15.75" customHeight="1">
      <c r="B755" s="130"/>
      <c r="C755" s="130"/>
    </row>
    <row r="756" ht="15.75" customHeight="1">
      <c r="B756" s="130"/>
      <c r="C756" s="130"/>
    </row>
    <row r="757" ht="15.75" customHeight="1">
      <c r="B757" s="130"/>
      <c r="C757" s="130"/>
    </row>
    <row r="758" ht="15.75" customHeight="1">
      <c r="B758" s="130"/>
      <c r="C758" s="130"/>
    </row>
    <row r="759" ht="15.75" customHeight="1">
      <c r="B759" s="130"/>
      <c r="C759" s="130"/>
    </row>
    <row r="760" ht="15.75" customHeight="1">
      <c r="B760" s="130"/>
      <c r="C760" s="130"/>
    </row>
    <row r="761" ht="15.75" customHeight="1">
      <c r="B761" s="130"/>
      <c r="C761" s="130"/>
    </row>
    <row r="762" ht="15.75" customHeight="1">
      <c r="B762" s="130"/>
      <c r="C762" s="130"/>
    </row>
    <row r="763" ht="15.75" customHeight="1">
      <c r="B763" s="130"/>
      <c r="C763" s="130"/>
    </row>
    <row r="764" ht="15.75" customHeight="1">
      <c r="B764" s="130"/>
      <c r="C764" s="130"/>
    </row>
    <row r="765" ht="15.75" customHeight="1">
      <c r="B765" s="130"/>
      <c r="C765" s="130"/>
    </row>
    <row r="766" ht="15.75" customHeight="1">
      <c r="B766" s="130"/>
      <c r="C766" s="130"/>
    </row>
    <row r="767" ht="15.75" customHeight="1">
      <c r="B767" s="130"/>
      <c r="C767" s="130"/>
    </row>
    <row r="768" ht="15.75" customHeight="1">
      <c r="B768" s="130"/>
      <c r="C768" s="130"/>
    </row>
    <row r="769" ht="15.75" customHeight="1">
      <c r="B769" s="130"/>
      <c r="C769" s="130"/>
    </row>
    <row r="770" ht="15.75" customHeight="1">
      <c r="B770" s="130"/>
      <c r="C770" s="130"/>
    </row>
    <row r="771" ht="15.75" customHeight="1">
      <c r="B771" s="130"/>
      <c r="C771" s="130"/>
    </row>
    <row r="772" ht="15.75" customHeight="1">
      <c r="B772" s="130"/>
      <c r="C772" s="130"/>
    </row>
    <row r="773" ht="15.75" customHeight="1">
      <c r="B773" s="130"/>
      <c r="C773" s="130"/>
    </row>
    <row r="774" ht="15.75" customHeight="1">
      <c r="B774" s="130"/>
      <c r="C774" s="130"/>
    </row>
    <row r="775" ht="15.75" customHeight="1">
      <c r="B775" s="130"/>
      <c r="C775" s="130"/>
    </row>
    <row r="776" ht="15.75" customHeight="1">
      <c r="B776" s="130"/>
      <c r="C776" s="130"/>
    </row>
    <row r="777" ht="15.75" customHeight="1">
      <c r="B777" s="130"/>
      <c r="C777" s="130"/>
    </row>
    <row r="778" ht="15.75" customHeight="1">
      <c r="B778" s="130"/>
      <c r="C778" s="130"/>
    </row>
    <row r="779" ht="15.75" customHeight="1">
      <c r="B779" s="130"/>
      <c r="C779" s="130"/>
    </row>
    <row r="780" ht="15.75" customHeight="1">
      <c r="B780" s="130"/>
      <c r="C780" s="130"/>
    </row>
    <row r="781" ht="15.75" customHeight="1">
      <c r="B781" s="130"/>
      <c r="C781" s="130"/>
    </row>
    <row r="782" ht="15.75" customHeight="1">
      <c r="B782" s="130"/>
      <c r="C782" s="130"/>
    </row>
    <row r="783" ht="15.75" customHeight="1">
      <c r="B783" s="130"/>
      <c r="C783" s="130"/>
    </row>
    <row r="784" ht="15.75" customHeight="1">
      <c r="B784" s="130"/>
      <c r="C784" s="130"/>
    </row>
    <row r="785" ht="15.75" customHeight="1">
      <c r="B785" s="130"/>
      <c r="C785" s="130"/>
    </row>
    <row r="786" ht="15.75" customHeight="1">
      <c r="B786" s="130"/>
      <c r="C786" s="130"/>
    </row>
    <row r="787" ht="15.75" customHeight="1">
      <c r="B787" s="130"/>
      <c r="C787" s="130"/>
    </row>
    <row r="788" ht="15.75" customHeight="1">
      <c r="B788" s="130"/>
      <c r="C788" s="130"/>
    </row>
    <row r="789" ht="15.75" customHeight="1">
      <c r="B789" s="130"/>
      <c r="C789" s="130"/>
    </row>
    <row r="790" ht="15.75" customHeight="1">
      <c r="B790" s="130"/>
      <c r="C790" s="130"/>
    </row>
    <row r="791" ht="15.75" customHeight="1">
      <c r="B791" s="130"/>
      <c r="C791" s="130"/>
    </row>
    <row r="792" ht="15.75" customHeight="1">
      <c r="B792" s="130"/>
      <c r="C792" s="130"/>
    </row>
    <row r="793" ht="15.75" customHeight="1">
      <c r="B793" s="130"/>
      <c r="C793" s="130"/>
    </row>
    <row r="794" ht="15.75" customHeight="1">
      <c r="B794" s="130"/>
      <c r="C794" s="130"/>
    </row>
    <row r="795" ht="15.75" customHeight="1">
      <c r="B795" s="130"/>
      <c r="C795" s="130"/>
    </row>
    <row r="796" ht="15.75" customHeight="1">
      <c r="B796" s="130"/>
      <c r="C796" s="130"/>
    </row>
    <row r="797" ht="15.75" customHeight="1">
      <c r="B797" s="130"/>
      <c r="C797" s="130"/>
    </row>
    <row r="798" ht="15.75" customHeight="1">
      <c r="B798" s="130"/>
      <c r="C798" s="130"/>
    </row>
    <row r="799" ht="15.75" customHeight="1">
      <c r="B799" s="130"/>
      <c r="C799" s="130"/>
    </row>
    <row r="800" ht="15.75" customHeight="1">
      <c r="B800" s="130"/>
      <c r="C800" s="130"/>
    </row>
    <row r="801" ht="15.75" customHeight="1">
      <c r="B801" s="130"/>
      <c r="C801" s="130"/>
    </row>
    <row r="802" ht="15.75" customHeight="1">
      <c r="B802" s="130"/>
      <c r="C802" s="130"/>
    </row>
    <row r="803" ht="15.75" customHeight="1">
      <c r="B803" s="130"/>
      <c r="C803" s="130"/>
    </row>
    <row r="804" ht="15.75" customHeight="1">
      <c r="B804" s="130"/>
      <c r="C804" s="130"/>
    </row>
    <row r="805" ht="15.75" customHeight="1">
      <c r="B805" s="130"/>
      <c r="C805" s="130"/>
    </row>
    <row r="806" ht="15.75" customHeight="1">
      <c r="B806" s="130"/>
      <c r="C806" s="130"/>
    </row>
    <row r="807" ht="15.75" customHeight="1">
      <c r="B807" s="130"/>
      <c r="C807" s="130"/>
    </row>
    <row r="808" ht="15.75" customHeight="1">
      <c r="B808" s="130"/>
      <c r="C808" s="130"/>
    </row>
    <row r="809" ht="15.75" customHeight="1">
      <c r="B809" s="130"/>
      <c r="C809" s="130"/>
    </row>
    <row r="810" ht="15.75" customHeight="1">
      <c r="B810" s="130"/>
      <c r="C810" s="130"/>
    </row>
    <row r="811" ht="15.75" customHeight="1">
      <c r="B811" s="130"/>
      <c r="C811" s="130"/>
    </row>
    <row r="812" ht="15.75" customHeight="1">
      <c r="B812" s="130"/>
      <c r="C812" s="130"/>
    </row>
    <row r="813" ht="15.75" customHeight="1">
      <c r="B813" s="130"/>
      <c r="C813" s="130"/>
    </row>
    <row r="814" ht="15.75" customHeight="1">
      <c r="B814" s="130"/>
      <c r="C814" s="130"/>
    </row>
    <row r="815" ht="15.75" customHeight="1">
      <c r="B815" s="130"/>
      <c r="C815" s="130"/>
    </row>
    <row r="816" ht="15.75" customHeight="1">
      <c r="B816" s="130"/>
      <c r="C816" s="130"/>
    </row>
    <row r="817" ht="15.75" customHeight="1">
      <c r="B817" s="130"/>
      <c r="C817" s="130"/>
    </row>
    <row r="818" ht="15.75" customHeight="1">
      <c r="B818" s="130"/>
      <c r="C818" s="130"/>
    </row>
    <row r="819" ht="15.75" customHeight="1">
      <c r="B819" s="130"/>
      <c r="C819" s="130"/>
    </row>
    <row r="820" ht="15.75" customHeight="1">
      <c r="B820" s="130"/>
      <c r="C820" s="130"/>
    </row>
    <row r="821" ht="15.75" customHeight="1">
      <c r="B821" s="130"/>
      <c r="C821" s="130"/>
    </row>
    <row r="822" ht="15.75" customHeight="1">
      <c r="B822" s="130"/>
      <c r="C822" s="130"/>
    </row>
    <row r="823" ht="15.75" customHeight="1">
      <c r="B823" s="130"/>
      <c r="C823" s="130"/>
    </row>
    <row r="824" ht="15.75" customHeight="1">
      <c r="B824" s="130"/>
      <c r="C824" s="130"/>
    </row>
    <row r="825" ht="15.75" customHeight="1">
      <c r="B825" s="130"/>
      <c r="C825" s="130"/>
    </row>
    <row r="826" ht="15.75" customHeight="1">
      <c r="B826" s="130"/>
      <c r="C826" s="130"/>
    </row>
    <row r="827" ht="15.75" customHeight="1">
      <c r="B827" s="130"/>
      <c r="C827" s="130"/>
    </row>
    <row r="828" ht="15.75" customHeight="1">
      <c r="B828" s="130"/>
      <c r="C828" s="130"/>
    </row>
    <row r="829" ht="15.75" customHeight="1">
      <c r="B829" s="130"/>
      <c r="C829" s="130"/>
    </row>
    <row r="830" ht="15.75" customHeight="1">
      <c r="B830" s="130"/>
      <c r="C830" s="130"/>
    </row>
    <row r="831" ht="15.75" customHeight="1">
      <c r="B831" s="130"/>
      <c r="C831" s="130"/>
    </row>
    <row r="832" ht="15.75" customHeight="1">
      <c r="B832" s="130"/>
      <c r="C832" s="130"/>
    </row>
    <row r="833" ht="15.75" customHeight="1">
      <c r="B833" s="130"/>
      <c r="C833" s="130"/>
    </row>
    <row r="834" ht="15.75" customHeight="1">
      <c r="B834" s="130"/>
      <c r="C834" s="130"/>
    </row>
    <row r="835" ht="15.75" customHeight="1">
      <c r="B835" s="130"/>
      <c r="C835" s="130"/>
    </row>
    <row r="836" ht="15.75" customHeight="1">
      <c r="B836" s="130"/>
      <c r="C836" s="130"/>
    </row>
    <row r="837" ht="15.75" customHeight="1">
      <c r="B837" s="130"/>
      <c r="C837" s="130"/>
    </row>
    <row r="838" ht="15.75" customHeight="1">
      <c r="B838" s="130"/>
      <c r="C838" s="130"/>
    </row>
    <row r="839" ht="15.75" customHeight="1">
      <c r="B839" s="130"/>
      <c r="C839" s="130"/>
    </row>
    <row r="840" ht="15.75" customHeight="1">
      <c r="B840" s="130"/>
      <c r="C840" s="130"/>
    </row>
    <row r="841" ht="15.75" customHeight="1">
      <c r="B841" s="130"/>
      <c r="C841" s="130"/>
    </row>
    <row r="842" ht="15.75" customHeight="1">
      <c r="B842" s="130"/>
      <c r="C842" s="130"/>
    </row>
    <row r="843" ht="15.75" customHeight="1">
      <c r="B843" s="130"/>
      <c r="C843" s="130"/>
    </row>
    <row r="844" ht="15.75" customHeight="1">
      <c r="B844" s="130"/>
      <c r="C844" s="130"/>
    </row>
    <row r="845" ht="15.75" customHeight="1">
      <c r="B845" s="130"/>
      <c r="C845" s="130"/>
    </row>
    <row r="846" ht="15.75" customHeight="1">
      <c r="B846" s="130"/>
      <c r="C846" s="130"/>
    </row>
    <row r="847" ht="15.75" customHeight="1">
      <c r="B847" s="130"/>
      <c r="C847" s="130"/>
    </row>
    <row r="848" ht="15.75" customHeight="1">
      <c r="B848" s="130"/>
      <c r="C848" s="130"/>
    </row>
    <row r="849" ht="15.75" customHeight="1">
      <c r="B849" s="130"/>
      <c r="C849" s="130"/>
    </row>
    <row r="850" ht="15.75" customHeight="1">
      <c r="B850" s="130"/>
      <c r="C850" s="130"/>
    </row>
    <row r="851" ht="15.75" customHeight="1">
      <c r="B851" s="130"/>
      <c r="C851" s="130"/>
    </row>
    <row r="852" ht="15.75" customHeight="1">
      <c r="B852" s="130"/>
      <c r="C852" s="130"/>
    </row>
    <row r="853" ht="15.75" customHeight="1">
      <c r="B853" s="130"/>
      <c r="C853" s="130"/>
    </row>
    <row r="854" ht="15.75" customHeight="1">
      <c r="B854" s="130"/>
      <c r="C854" s="130"/>
    </row>
    <row r="855" ht="15.75" customHeight="1">
      <c r="B855" s="130"/>
      <c r="C855" s="130"/>
    </row>
    <row r="856" ht="15.75" customHeight="1">
      <c r="B856" s="130"/>
      <c r="C856" s="130"/>
    </row>
    <row r="857" ht="15.75" customHeight="1">
      <c r="B857" s="130"/>
      <c r="C857" s="130"/>
    </row>
    <row r="858" ht="15.75" customHeight="1">
      <c r="B858" s="130"/>
      <c r="C858" s="130"/>
    </row>
    <row r="859" ht="15.75" customHeight="1">
      <c r="B859" s="130"/>
      <c r="C859" s="130"/>
    </row>
    <row r="860" ht="15.75" customHeight="1">
      <c r="B860" s="130"/>
      <c r="C860" s="130"/>
    </row>
    <row r="861" ht="15.75" customHeight="1">
      <c r="B861" s="130"/>
      <c r="C861" s="130"/>
    </row>
    <row r="862" ht="15.75" customHeight="1">
      <c r="B862" s="130"/>
      <c r="C862" s="130"/>
    </row>
    <row r="863" ht="15.75" customHeight="1">
      <c r="B863" s="130"/>
      <c r="C863" s="130"/>
    </row>
    <row r="864" ht="15.75" customHeight="1">
      <c r="B864" s="130"/>
      <c r="C864" s="130"/>
    </row>
    <row r="865" ht="15.75" customHeight="1">
      <c r="B865" s="130"/>
      <c r="C865" s="130"/>
    </row>
    <row r="866" ht="15.75" customHeight="1">
      <c r="B866" s="130"/>
      <c r="C866" s="130"/>
    </row>
    <row r="867" ht="15.75" customHeight="1">
      <c r="B867" s="130"/>
      <c r="C867" s="130"/>
    </row>
    <row r="868" ht="15.75" customHeight="1">
      <c r="B868" s="130"/>
      <c r="C868" s="130"/>
    </row>
    <row r="869" ht="15.75" customHeight="1">
      <c r="B869" s="130"/>
      <c r="C869" s="130"/>
    </row>
    <row r="870" ht="15.75" customHeight="1">
      <c r="B870" s="130"/>
      <c r="C870" s="130"/>
    </row>
    <row r="871" ht="15.75" customHeight="1">
      <c r="B871" s="130"/>
      <c r="C871" s="130"/>
    </row>
    <row r="872" ht="15.75" customHeight="1">
      <c r="B872" s="130"/>
      <c r="C872" s="130"/>
    </row>
    <row r="873" ht="15.75" customHeight="1">
      <c r="B873" s="130"/>
      <c r="C873" s="130"/>
    </row>
    <row r="874" ht="15.75" customHeight="1">
      <c r="B874" s="130"/>
      <c r="C874" s="130"/>
    </row>
    <row r="875" ht="15.75" customHeight="1">
      <c r="B875" s="130"/>
      <c r="C875" s="130"/>
    </row>
    <row r="876" ht="15.75" customHeight="1">
      <c r="B876" s="130"/>
      <c r="C876" s="130"/>
    </row>
    <row r="877" ht="15.75" customHeight="1">
      <c r="B877" s="130"/>
      <c r="C877" s="130"/>
    </row>
    <row r="878" ht="15.75" customHeight="1">
      <c r="B878" s="130"/>
      <c r="C878" s="130"/>
    </row>
    <row r="879" ht="15.75" customHeight="1">
      <c r="B879" s="130"/>
      <c r="C879" s="130"/>
    </row>
    <row r="880" ht="15.75" customHeight="1">
      <c r="B880" s="130"/>
      <c r="C880" s="130"/>
    </row>
    <row r="881" ht="15.75" customHeight="1">
      <c r="B881" s="130"/>
      <c r="C881" s="130"/>
    </row>
    <row r="882" ht="15.75" customHeight="1">
      <c r="B882" s="130"/>
      <c r="C882" s="130"/>
    </row>
    <row r="883" ht="15.75" customHeight="1">
      <c r="B883" s="130"/>
      <c r="C883" s="130"/>
    </row>
    <row r="884" ht="15.75" customHeight="1">
      <c r="B884" s="130"/>
      <c r="C884" s="130"/>
    </row>
    <row r="885" ht="15.75" customHeight="1">
      <c r="B885" s="130"/>
      <c r="C885" s="130"/>
    </row>
    <row r="886" ht="15.75" customHeight="1">
      <c r="B886" s="130"/>
      <c r="C886" s="130"/>
    </row>
    <row r="887" ht="15.75" customHeight="1">
      <c r="B887" s="130"/>
      <c r="C887" s="130"/>
    </row>
    <row r="888" ht="15.75" customHeight="1">
      <c r="B888" s="130"/>
      <c r="C888" s="130"/>
    </row>
    <row r="889" ht="15.75" customHeight="1">
      <c r="B889" s="130"/>
      <c r="C889" s="130"/>
    </row>
    <row r="890" ht="15.75" customHeight="1">
      <c r="B890" s="130"/>
      <c r="C890" s="130"/>
    </row>
    <row r="891" ht="15.75" customHeight="1">
      <c r="B891" s="130"/>
      <c r="C891" s="130"/>
    </row>
    <row r="892" ht="15.75" customHeight="1">
      <c r="B892" s="130"/>
      <c r="C892" s="130"/>
    </row>
    <row r="893" ht="15.75" customHeight="1">
      <c r="B893" s="130"/>
      <c r="C893" s="130"/>
    </row>
    <row r="894" ht="15.75" customHeight="1">
      <c r="B894" s="130"/>
      <c r="C894" s="130"/>
    </row>
    <row r="895" ht="15.75" customHeight="1">
      <c r="B895" s="130"/>
      <c r="C895" s="130"/>
    </row>
    <row r="896" ht="15.75" customHeight="1">
      <c r="B896" s="130"/>
      <c r="C896" s="130"/>
    </row>
    <row r="897" ht="15.75" customHeight="1">
      <c r="B897" s="130"/>
      <c r="C897" s="130"/>
    </row>
    <row r="898" ht="15.75" customHeight="1">
      <c r="B898" s="130"/>
      <c r="C898" s="130"/>
    </row>
    <row r="899" ht="15.75" customHeight="1">
      <c r="B899" s="130"/>
      <c r="C899" s="130"/>
    </row>
    <row r="900" ht="15.75" customHeight="1">
      <c r="B900" s="130"/>
      <c r="C900" s="130"/>
    </row>
    <row r="901" ht="15.75" customHeight="1">
      <c r="B901" s="130"/>
      <c r="C901" s="130"/>
    </row>
    <row r="902" ht="15.75" customHeight="1">
      <c r="B902" s="130"/>
      <c r="C902" s="130"/>
    </row>
    <row r="903" ht="15.75" customHeight="1">
      <c r="B903" s="130"/>
      <c r="C903" s="130"/>
    </row>
    <row r="904" ht="15.75" customHeight="1">
      <c r="B904" s="130"/>
      <c r="C904" s="130"/>
    </row>
    <row r="905" ht="15.75" customHeight="1">
      <c r="B905" s="130"/>
      <c r="C905" s="130"/>
    </row>
    <row r="906" ht="15.75" customHeight="1">
      <c r="B906" s="130"/>
      <c r="C906" s="130"/>
    </row>
    <row r="907" ht="15.75" customHeight="1">
      <c r="B907" s="130"/>
      <c r="C907" s="130"/>
    </row>
    <row r="908" ht="15.75" customHeight="1">
      <c r="B908" s="130"/>
      <c r="C908" s="130"/>
    </row>
    <row r="909" ht="15.75" customHeight="1">
      <c r="B909" s="130"/>
      <c r="C909" s="130"/>
    </row>
    <row r="910" ht="15.75" customHeight="1">
      <c r="B910" s="130"/>
      <c r="C910" s="130"/>
    </row>
    <row r="911" ht="15.75" customHeight="1">
      <c r="B911" s="130"/>
      <c r="C911" s="130"/>
    </row>
    <row r="912" ht="15.75" customHeight="1">
      <c r="B912" s="130"/>
      <c r="C912" s="130"/>
    </row>
    <row r="913" ht="15.75" customHeight="1">
      <c r="B913" s="130"/>
      <c r="C913" s="130"/>
    </row>
    <row r="914" ht="15.75" customHeight="1">
      <c r="B914" s="130"/>
      <c r="C914" s="130"/>
    </row>
    <row r="915" ht="15.75" customHeight="1">
      <c r="B915" s="130"/>
      <c r="C915" s="130"/>
    </row>
    <row r="916" ht="15.75" customHeight="1">
      <c r="B916" s="130"/>
      <c r="C916" s="130"/>
    </row>
    <row r="917" ht="15.75" customHeight="1">
      <c r="B917" s="130"/>
      <c r="C917" s="130"/>
    </row>
    <row r="918" ht="15.75" customHeight="1">
      <c r="B918" s="130"/>
      <c r="C918" s="130"/>
    </row>
    <row r="919" ht="15.75" customHeight="1">
      <c r="B919" s="130"/>
      <c r="C919" s="130"/>
    </row>
    <row r="920" ht="15.75" customHeight="1">
      <c r="B920" s="130"/>
      <c r="C920" s="130"/>
    </row>
    <row r="921" ht="15.75" customHeight="1">
      <c r="B921" s="130"/>
      <c r="C921" s="130"/>
    </row>
    <row r="922" ht="15.75" customHeight="1">
      <c r="B922" s="130"/>
      <c r="C922" s="130"/>
    </row>
    <row r="923" ht="15.75" customHeight="1">
      <c r="B923" s="130"/>
      <c r="C923" s="130"/>
    </row>
    <row r="924" ht="15.75" customHeight="1">
      <c r="B924" s="130"/>
      <c r="C924" s="130"/>
    </row>
    <row r="925" ht="15.75" customHeight="1">
      <c r="B925" s="130"/>
      <c r="C925" s="130"/>
    </row>
    <row r="926" ht="15.75" customHeight="1">
      <c r="B926" s="130"/>
      <c r="C926" s="130"/>
    </row>
    <row r="927" ht="15.75" customHeight="1">
      <c r="B927" s="130"/>
      <c r="C927" s="130"/>
    </row>
    <row r="928" ht="15.75" customHeight="1">
      <c r="B928" s="130"/>
      <c r="C928" s="130"/>
    </row>
    <row r="929" ht="15.75" customHeight="1">
      <c r="B929" s="130"/>
      <c r="C929" s="130"/>
    </row>
    <row r="930" ht="15.75" customHeight="1">
      <c r="B930" s="130"/>
      <c r="C930" s="130"/>
    </row>
    <row r="931" ht="15.75" customHeight="1">
      <c r="B931" s="130"/>
      <c r="C931" s="130"/>
    </row>
    <row r="932" ht="15.75" customHeight="1">
      <c r="B932" s="130"/>
      <c r="C932" s="130"/>
    </row>
    <row r="933" ht="15.75" customHeight="1">
      <c r="B933" s="130"/>
      <c r="C933" s="130"/>
    </row>
    <row r="934" ht="15.75" customHeight="1">
      <c r="B934" s="130"/>
      <c r="C934" s="130"/>
    </row>
    <row r="935" ht="15.75" customHeight="1">
      <c r="B935" s="130"/>
      <c r="C935" s="130"/>
    </row>
    <row r="936" ht="15.75" customHeight="1">
      <c r="B936" s="130"/>
      <c r="C936" s="130"/>
    </row>
    <row r="937" ht="15.75" customHeight="1">
      <c r="B937" s="130"/>
      <c r="C937" s="130"/>
    </row>
    <row r="938" ht="15.75" customHeight="1">
      <c r="B938" s="130"/>
      <c r="C938" s="130"/>
    </row>
    <row r="939" ht="15.75" customHeight="1">
      <c r="B939" s="130"/>
      <c r="C939" s="130"/>
    </row>
    <row r="940" ht="15.75" customHeight="1">
      <c r="B940" s="130"/>
      <c r="C940" s="130"/>
    </row>
    <row r="941" ht="15.75" customHeight="1">
      <c r="B941" s="130"/>
      <c r="C941" s="130"/>
    </row>
    <row r="942" ht="15.75" customHeight="1">
      <c r="B942" s="130"/>
      <c r="C942" s="130"/>
    </row>
    <row r="943" ht="15.75" customHeight="1">
      <c r="B943" s="130"/>
      <c r="C943" s="130"/>
    </row>
    <row r="944" ht="15.75" customHeight="1">
      <c r="B944" s="130"/>
      <c r="C944" s="130"/>
    </row>
    <row r="945" ht="15.75" customHeight="1">
      <c r="B945" s="130"/>
      <c r="C945" s="130"/>
    </row>
    <row r="946" ht="15.75" customHeight="1">
      <c r="B946" s="130"/>
      <c r="C946" s="130"/>
    </row>
    <row r="947" ht="15.75" customHeight="1">
      <c r="B947" s="130"/>
      <c r="C947" s="130"/>
    </row>
    <row r="948" ht="15.75" customHeight="1">
      <c r="B948" s="130"/>
      <c r="C948" s="130"/>
    </row>
    <row r="949" ht="15.75" customHeight="1">
      <c r="B949" s="130"/>
      <c r="C949" s="130"/>
    </row>
    <row r="950" ht="15.75" customHeight="1">
      <c r="B950" s="130"/>
      <c r="C950" s="130"/>
    </row>
    <row r="951" ht="15.75" customHeight="1">
      <c r="B951" s="130"/>
      <c r="C951" s="130"/>
    </row>
    <row r="952" ht="15.75" customHeight="1">
      <c r="B952" s="130"/>
      <c r="C952" s="130"/>
    </row>
    <row r="953" ht="15.75" customHeight="1">
      <c r="B953" s="130"/>
      <c r="C953" s="130"/>
    </row>
    <row r="954" ht="15.75" customHeight="1">
      <c r="B954" s="130"/>
      <c r="C954" s="130"/>
    </row>
    <row r="955" ht="15.75" customHeight="1">
      <c r="B955" s="130"/>
      <c r="C955" s="130"/>
    </row>
    <row r="956" ht="15.75" customHeight="1">
      <c r="B956" s="130"/>
      <c r="C956" s="130"/>
    </row>
    <row r="957" ht="15.75" customHeight="1">
      <c r="B957" s="130"/>
      <c r="C957" s="130"/>
    </row>
    <row r="958" ht="15.75" customHeight="1">
      <c r="B958" s="130"/>
      <c r="C958" s="130"/>
    </row>
    <row r="959" ht="15.75" customHeight="1">
      <c r="B959" s="130"/>
      <c r="C959" s="130"/>
    </row>
    <row r="960" ht="15.75" customHeight="1">
      <c r="B960" s="130"/>
      <c r="C960" s="130"/>
    </row>
    <row r="961" ht="15.75" customHeight="1">
      <c r="B961" s="130"/>
      <c r="C961" s="130"/>
    </row>
    <row r="962" ht="15.75" customHeight="1">
      <c r="B962" s="130"/>
      <c r="C962" s="130"/>
    </row>
    <row r="963" ht="15.75" customHeight="1">
      <c r="B963" s="130"/>
      <c r="C963" s="130"/>
    </row>
    <row r="964" ht="15.75" customHeight="1">
      <c r="B964" s="130"/>
      <c r="C964" s="130"/>
    </row>
    <row r="965" ht="15.75" customHeight="1">
      <c r="B965" s="130"/>
      <c r="C965" s="130"/>
    </row>
    <row r="966" ht="15.75" customHeight="1">
      <c r="B966" s="130"/>
      <c r="C966" s="130"/>
    </row>
    <row r="967" ht="15.75" customHeight="1">
      <c r="B967" s="130"/>
      <c r="C967" s="130"/>
    </row>
    <row r="968" ht="15.75" customHeight="1">
      <c r="B968" s="130"/>
      <c r="C968" s="130"/>
    </row>
    <row r="969" ht="15.75" customHeight="1">
      <c r="B969" s="130"/>
      <c r="C969" s="130"/>
    </row>
    <row r="970" ht="15.75" customHeight="1">
      <c r="B970" s="130"/>
      <c r="C970" s="130"/>
    </row>
    <row r="971" ht="15.75" customHeight="1">
      <c r="B971" s="130"/>
      <c r="C971" s="130"/>
    </row>
    <row r="972" ht="15.75" customHeight="1">
      <c r="B972" s="130"/>
      <c r="C972" s="130"/>
    </row>
    <row r="973" ht="15.75" customHeight="1">
      <c r="B973" s="130"/>
      <c r="C973" s="130"/>
    </row>
    <row r="974" ht="15.75" customHeight="1">
      <c r="B974" s="130"/>
      <c r="C974" s="130"/>
    </row>
    <row r="975" ht="15.75" customHeight="1">
      <c r="B975" s="130"/>
      <c r="C975" s="130"/>
    </row>
    <row r="976" ht="15.75" customHeight="1">
      <c r="B976" s="130"/>
      <c r="C976" s="130"/>
    </row>
    <row r="977" ht="15.75" customHeight="1">
      <c r="B977" s="130"/>
      <c r="C977" s="130"/>
    </row>
    <row r="978" ht="15.75" customHeight="1">
      <c r="B978" s="130"/>
      <c r="C978" s="130"/>
    </row>
    <row r="979" ht="15.75" customHeight="1">
      <c r="B979" s="130"/>
      <c r="C979" s="130"/>
    </row>
    <row r="980" ht="15.75" customHeight="1">
      <c r="B980" s="130"/>
      <c r="C980" s="130"/>
    </row>
    <row r="981" ht="15.75" customHeight="1">
      <c r="B981" s="130"/>
      <c r="C981" s="130"/>
    </row>
    <row r="982" ht="15.75" customHeight="1">
      <c r="B982" s="130"/>
      <c r="C982" s="130"/>
    </row>
    <row r="983" ht="15.75" customHeight="1">
      <c r="B983" s="130"/>
      <c r="C983" s="130"/>
    </row>
    <row r="984" ht="15.75" customHeight="1">
      <c r="B984" s="130"/>
      <c r="C984" s="130"/>
    </row>
    <row r="985" ht="15.75" customHeight="1">
      <c r="B985" s="130"/>
      <c r="C985" s="130"/>
    </row>
    <row r="986" ht="15.75" customHeight="1">
      <c r="B986" s="130"/>
      <c r="C986" s="130"/>
    </row>
    <row r="987" ht="15.75" customHeight="1">
      <c r="B987" s="130"/>
      <c r="C987" s="130"/>
    </row>
    <row r="988" ht="15.75" customHeight="1">
      <c r="B988" s="130"/>
      <c r="C988" s="130"/>
    </row>
    <row r="989" ht="15.75" customHeight="1">
      <c r="B989" s="130"/>
      <c r="C989" s="130"/>
    </row>
    <row r="990" ht="15.75" customHeight="1">
      <c r="B990" s="130"/>
      <c r="C990" s="130"/>
    </row>
    <row r="991" ht="15.75" customHeight="1">
      <c r="B991" s="130"/>
      <c r="C991" s="130"/>
    </row>
    <row r="992" ht="15.75" customHeight="1">
      <c r="B992" s="130"/>
      <c r="C992" s="130"/>
    </row>
    <row r="993" ht="15.75" customHeight="1">
      <c r="B993" s="130"/>
      <c r="C993" s="130"/>
    </row>
    <row r="994" ht="15.75" customHeight="1">
      <c r="B994" s="130"/>
      <c r="C994" s="130"/>
    </row>
    <row r="995" ht="15.75" customHeight="1">
      <c r="B995" s="130"/>
      <c r="C995" s="130"/>
    </row>
    <row r="996" ht="15.75" customHeight="1">
      <c r="B996" s="130"/>
      <c r="C996" s="130"/>
    </row>
    <row r="997" ht="15.75" customHeight="1">
      <c r="B997" s="130"/>
      <c r="C997" s="130"/>
    </row>
    <row r="998" ht="15.75" customHeight="1">
      <c r="B998" s="130"/>
      <c r="C998" s="130"/>
    </row>
    <row r="999" ht="15.75" customHeight="1">
      <c r="B999" s="130"/>
      <c r="C999" s="130"/>
    </row>
    <row r="1000" ht="15.75" customHeight="1">
      <c r="B1000" s="130"/>
      <c r="C1000" s="130"/>
    </row>
  </sheetData>
  <mergeCells count="4">
    <mergeCell ref="D7:G7"/>
    <mergeCell ref="H7:L7"/>
    <mergeCell ref="N7:R7"/>
    <mergeCell ref="S7:W7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6.71"/>
    <col customWidth="1" min="2" max="2" width="22.71"/>
    <col customWidth="1" min="3" max="3" width="18.71"/>
    <col customWidth="1" min="4" max="23" width="11.71"/>
    <col customWidth="1" min="24" max="26" width="8.71"/>
  </cols>
  <sheetData>
    <row r="1">
      <c r="A1" s="1" t="s">
        <v>143</v>
      </c>
      <c r="B1" s="51"/>
      <c r="C1" s="5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 t="s">
        <v>144</v>
      </c>
      <c r="B2" s="51"/>
      <c r="C2" s="5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 t="s">
        <v>145</v>
      </c>
      <c r="B3" s="51"/>
      <c r="C3" s="5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" t="s">
        <v>146</v>
      </c>
      <c r="B4" s="51"/>
      <c r="C4" s="5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1"/>
      <c r="B5" s="51"/>
      <c r="C5" s="51"/>
      <c r="D5" s="1"/>
      <c r="E5" s="1"/>
      <c r="F5" s="1"/>
      <c r="G5" s="1"/>
      <c r="H5" s="1"/>
      <c r="I5" s="1"/>
      <c r="J5" s="1"/>
      <c r="K5" s="1"/>
      <c r="L5" s="1"/>
      <c r="M5" s="1"/>
    </row>
    <row r="6">
      <c r="A6" s="1"/>
      <c r="B6" s="51"/>
      <c r="C6" s="5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A7" s="2"/>
      <c r="B7" s="3"/>
      <c r="C7" s="3"/>
      <c r="D7" s="4" t="s">
        <v>4</v>
      </c>
      <c r="E7" s="5"/>
      <c r="F7" s="5"/>
      <c r="G7" s="6"/>
      <c r="H7" s="7" t="s">
        <v>5</v>
      </c>
      <c r="I7" s="8"/>
      <c r="J7" s="8"/>
      <c r="K7" s="8"/>
      <c r="L7" s="9"/>
      <c r="M7" s="2"/>
      <c r="N7" s="10" t="s">
        <v>6</v>
      </c>
      <c r="O7" s="5"/>
      <c r="P7" s="5"/>
      <c r="Q7" s="5"/>
      <c r="R7" s="6"/>
      <c r="S7" s="12" t="s">
        <v>7</v>
      </c>
      <c r="T7" s="5"/>
      <c r="U7" s="5"/>
      <c r="V7" s="5"/>
      <c r="W7" s="6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6" t="s">
        <v>12</v>
      </c>
      <c r="F8" s="16" t="s">
        <v>13</v>
      </c>
      <c r="G8" s="17" t="s">
        <v>14</v>
      </c>
      <c r="H8" s="18" t="s">
        <v>147</v>
      </c>
      <c r="I8" s="19" t="s">
        <v>148</v>
      </c>
      <c r="J8" s="19" t="s">
        <v>149</v>
      </c>
      <c r="K8" s="19" t="s">
        <v>150</v>
      </c>
      <c r="L8" s="20" t="s">
        <v>19</v>
      </c>
      <c r="M8" s="18" t="s">
        <v>20</v>
      </c>
      <c r="N8" s="21" t="s">
        <v>151</v>
      </c>
      <c r="O8" s="21" t="s">
        <v>152</v>
      </c>
      <c r="P8" s="21" t="s">
        <v>153</v>
      </c>
      <c r="Q8" s="21" t="s">
        <v>154</v>
      </c>
      <c r="R8" s="184" t="s">
        <v>25</v>
      </c>
      <c r="S8" s="22" t="s">
        <v>155</v>
      </c>
      <c r="T8" s="23" t="s">
        <v>156</v>
      </c>
      <c r="U8" s="23" t="s">
        <v>157</v>
      </c>
      <c r="V8" s="23" t="s">
        <v>158</v>
      </c>
      <c r="W8" s="24" t="s">
        <v>30</v>
      </c>
      <c r="Y8" s="104" t="s">
        <v>61</v>
      </c>
    </row>
    <row r="9">
      <c r="A9" s="31">
        <v>2018.0</v>
      </c>
      <c r="B9" s="27" t="s">
        <v>159</v>
      </c>
      <c r="C9" s="27" t="s">
        <v>160</v>
      </c>
      <c r="D9" s="235">
        <v>9.0</v>
      </c>
      <c r="E9" s="236">
        <v>8.0</v>
      </c>
      <c r="F9" s="237">
        <f t="shared" ref="F9:F27" si="3">D9*45/E9</f>
        <v>50.625</v>
      </c>
      <c r="G9" s="238">
        <f t="shared" ref="G9:G26" si="4">F9*E9</f>
        <v>405</v>
      </c>
      <c r="H9" s="55">
        <v>0.29819310897435897</v>
      </c>
      <c r="I9" s="56">
        <v>0.0</v>
      </c>
      <c r="J9" s="56">
        <v>0.0</v>
      </c>
      <c r="K9" s="56">
        <v>0.0</v>
      </c>
      <c r="L9" s="57">
        <v>5.064447905154226</v>
      </c>
      <c r="M9" s="55">
        <v>1.0</v>
      </c>
      <c r="N9" s="58">
        <f t="shared" ref="N9:R9" si="1">H9*$M9</f>
        <v>0.298193109</v>
      </c>
      <c r="O9" s="58">
        <f t="shared" si="1"/>
        <v>0</v>
      </c>
      <c r="P9" s="58">
        <f t="shared" si="1"/>
        <v>0</v>
      </c>
      <c r="Q9" s="58">
        <f t="shared" si="1"/>
        <v>0</v>
      </c>
      <c r="R9" s="138">
        <f t="shared" si="1"/>
        <v>5.064447905</v>
      </c>
      <c r="S9" s="59">
        <f t="shared" ref="S9:W9" si="2">N9/$G9</f>
        <v>0.0007362792814</v>
      </c>
      <c r="T9" s="60">
        <f t="shared" si="2"/>
        <v>0</v>
      </c>
      <c r="U9" s="60">
        <f t="shared" si="2"/>
        <v>0</v>
      </c>
      <c r="V9" s="60">
        <f t="shared" si="2"/>
        <v>0</v>
      </c>
      <c r="W9" s="61">
        <f t="shared" si="2"/>
        <v>0.01250480964</v>
      </c>
    </row>
    <row r="10">
      <c r="A10" s="239" t="s">
        <v>161</v>
      </c>
      <c r="B10" s="27" t="s">
        <v>159</v>
      </c>
      <c r="C10" s="27" t="s">
        <v>162</v>
      </c>
      <c r="D10" s="235">
        <v>17.0</v>
      </c>
      <c r="E10" s="236">
        <v>8.0</v>
      </c>
      <c r="F10" s="237">
        <f t="shared" si="3"/>
        <v>95.625</v>
      </c>
      <c r="G10" s="238">
        <f t="shared" si="4"/>
        <v>765</v>
      </c>
      <c r="H10" s="55">
        <v>1.9087582632693665</v>
      </c>
      <c r="I10" s="56">
        <v>0.5771665750843865</v>
      </c>
      <c r="J10" s="56">
        <v>0.0</v>
      </c>
      <c r="K10" s="56">
        <v>0.0</v>
      </c>
      <c r="L10" s="57">
        <v>14.871536518475752</v>
      </c>
      <c r="M10" s="55">
        <v>1.0</v>
      </c>
      <c r="N10" s="58">
        <f t="shared" ref="N10:R10" si="5">H10*$M10</f>
        <v>1.908758263</v>
      </c>
      <c r="O10" s="58">
        <f t="shared" si="5"/>
        <v>0.5771665751</v>
      </c>
      <c r="P10" s="58">
        <f t="shared" si="5"/>
        <v>0</v>
      </c>
      <c r="Q10" s="58">
        <f t="shared" si="5"/>
        <v>0</v>
      </c>
      <c r="R10" s="138">
        <f t="shared" si="5"/>
        <v>14.87153652</v>
      </c>
      <c r="S10" s="59">
        <f t="shared" ref="S10:W10" si="6">N10/$G10</f>
        <v>0.002495108841</v>
      </c>
      <c r="T10" s="60">
        <f t="shared" si="6"/>
        <v>0.0007544661112</v>
      </c>
      <c r="U10" s="60">
        <f t="shared" si="6"/>
        <v>0</v>
      </c>
      <c r="V10" s="60">
        <f t="shared" si="6"/>
        <v>0</v>
      </c>
      <c r="W10" s="61">
        <f t="shared" si="6"/>
        <v>0.01943991702</v>
      </c>
    </row>
    <row r="11">
      <c r="A11" s="31"/>
      <c r="B11" s="27" t="s">
        <v>159</v>
      </c>
      <c r="C11" s="27" t="s">
        <v>163</v>
      </c>
      <c r="D11" s="235">
        <v>17.0</v>
      </c>
      <c r="E11" s="236">
        <v>4.0</v>
      </c>
      <c r="F11" s="237">
        <f t="shared" si="3"/>
        <v>191.25</v>
      </c>
      <c r="G11" s="238">
        <f t="shared" si="4"/>
        <v>765</v>
      </c>
      <c r="H11" s="55">
        <v>0.5760408653846154</v>
      </c>
      <c r="I11" s="56">
        <v>0.0</v>
      </c>
      <c r="J11" s="56">
        <v>0.0</v>
      </c>
      <c r="K11" s="56">
        <v>0.0</v>
      </c>
      <c r="L11" s="57">
        <v>5.592852908670753</v>
      </c>
      <c r="M11" s="55">
        <v>1.0</v>
      </c>
      <c r="N11" s="58">
        <f t="shared" ref="N11:R11" si="7">H11*$M11</f>
        <v>0.5760408654</v>
      </c>
      <c r="O11" s="58">
        <f t="shared" si="7"/>
        <v>0</v>
      </c>
      <c r="P11" s="58">
        <f t="shared" si="7"/>
        <v>0</v>
      </c>
      <c r="Q11" s="58">
        <f t="shared" si="7"/>
        <v>0</v>
      </c>
      <c r="R11" s="138">
        <f t="shared" si="7"/>
        <v>5.592852909</v>
      </c>
      <c r="S11" s="59">
        <f t="shared" ref="S11:W11" si="8">N11/$G11</f>
        <v>0.0007529945953</v>
      </c>
      <c r="T11" s="60">
        <f t="shared" si="8"/>
        <v>0</v>
      </c>
      <c r="U11" s="60">
        <f t="shared" si="8"/>
        <v>0</v>
      </c>
      <c r="V11" s="60">
        <f t="shared" si="8"/>
        <v>0</v>
      </c>
      <c r="W11" s="61">
        <f t="shared" si="8"/>
        <v>0.007310918835</v>
      </c>
    </row>
    <row r="12">
      <c r="A12" s="239" t="s">
        <v>161</v>
      </c>
      <c r="B12" s="27" t="s">
        <v>159</v>
      </c>
      <c r="C12" s="74" t="s">
        <v>164</v>
      </c>
      <c r="D12" s="235">
        <v>9.0</v>
      </c>
      <c r="E12" s="236">
        <v>8.0</v>
      </c>
      <c r="F12" s="237">
        <f t="shared" si="3"/>
        <v>50.625</v>
      </c>
      <c r="G12" s="238">
        <f t="shared" si="4"/>
        <v>405</v>
      </c>
      <c r="H12" s="55">
        <v>1.3468342853475388</v>
      </c>
      <c r="I12" s="56">
        <v>0.258746761912238</v>
      </c>
      <c r="J12" s="56">
        <v>0.0</v>
      </c>
      <c r="K12" s="56">
        <v>0.0</v>
      </c>
      <c r="L12" s="57">
        <v>7.802748989607392</v>
      </c>
      <c r="M12" s="55">
        <v>1.0</v>
      </c>
      <c r="N12" s="58">
        <f t="shared" ref="N12:R12" si="9">H12*$M12</f>
        <v>1.346834285</v>
      </c>
      <c r="O12" s="58">
        <f t="shared" si="9"/>
        <v>0.2587467619</v>
      </c>
      <c r="P12" s="58">
        <f t="shared" si="9"/>
        <v>0</v>
      </c>
      <c r="Q12" s="58">
        <f t="shared" si="9"/>
        <v>0</v>
      </c>
      <c r="R12" s="138">
        <f t="shared" si="9"/>
        <v>7.80274899</v>
      </c>
      <c r="S12" s="59">
        <f t="shared" ref="S12:W12" si="10">N12/$G12</f>
        <v>0.003325516754</v>
      </c>
      <c r="T12" s="60">
        <f t="shared" si="10"/>
        <v>0.0006388808936</v>
      </c>
      <c r="U12" s="60">
        <f t="shared" si="10"/>
        <v>0</v>
      </c>
      <c r="V12" s="60">
        <f t="shared" si="10"/>
        <v>0</v>
      </c>
      <c r="W12" s="61">
        <f t="shared" si="10"/>
        <v>0.01926604689</v>
      </c>
    </row>
    <row r="13">
      <c r="A13" s="31"/>
      <c r="B13" s="27" t="s">
        <v>159</v>
      </c>
      <c r="C13" s="27" t="s">
        <v>165</v>
      </c>
      <c r="D13" s="235">
        <v>5.0</v>
      </c>
      <c r="E13" s="236">
        <v>8.0</v>
      </c>
      <c r="F13" s="237">
        <f t="shared" si="3"/>
        <v>28.125</v>
      </c>
      <c r="G13" s="238">
        <f t="shared" si="4"/>
        <v>225</v>
      </c>
      <c r="H13" s="55">
        <v>0.6362003205128206</v>
      </c>
      <c r="I13" s="56">
        <v>0.0</v>
      </c>
      <c r="J13" s="56">
        <v>0.0</v>
      </c>
      <c r="K13" s="56">
        <v>0.0</v>
      </c>
      <c r="L13" s="57">
        <v>3.9362820255199438</v>
      </c>
      <c r="M13" s="55">
        <v>1.0</v>
      </c>
      <c r="N13" s="58">
        <f t="shared" ref="N13:R13" si="11">H13*$M13</f>
        <v>0.6362003205</v>
      </c>
      <c r="O13" s="58">
        <f t="shared" si="11"/>
        <v>0</v>
      </c>
      <c r="P13" s="58">
        <f t="shared" si="11"/>
        <v>0</v>
      </c>
      <c r="Q13" s="58">
        <f t="shared" si="11"/>
        <v>0</v>
      </c>
      <c r="R13" s="138">
        <f t="shared" si="11"/>
        <v>3.936282026</v>
      </c>
      <c r="S13" s="59">
        <f t="shared" ref="S13:W13" si="12">N13/$G13</f>
        <v>0.00282755698</v>
      </c>
      <c r="T13" s="60">
        <f t="shared" si="12"/>
        <v>0</v>
      </c>
      <c r="U13" s="60">
        <f t="shared" si="12"/>
        <v>0</v>
      </c>
      <c r="V13" s="60">
        <f t="shared" si="12"/>
        <v>0</v>
      </c>
      <c r="W13" s="61">
        <f t="shared" si="12"/>
        <v>0.01749458678</v>
      </c>
    </row>
    <row r="14">
      <c r="A14" s="239" t="s">
        <v>161</v>
      </c>
      <c r="B14" s="27" t="s">
        <v>159</v>
      </c>
      <c r="C14" s="27" t="s">
        <v>166</v>
      </c>
      <c r="D14" s="235">
        <v>2.0</v>
      </c>
      <c r="E14" s="236">
        <v>8.0</v>
      </c>
      <c r="F14" s="237">
        <f t="shared" si="3"/>
        <v>11.25</v>
      </c>
      <c r="G14" s="238">
        <f t="shared" si="4"/>
        <v>90</v>
      </c>
      <c r="H14" s="55">
        <v>0.913769173993967</v>
      </c>
      <c r="I14" s="56">
        <v>0.16033146243818192</v>
      </c>
      <c r="J14" s="56">
        <v>0.0</v>
      </c>
      <c r="K14" s="56">
        <v>0.0</v>
      </c>
      <c r="L14" s="57">
        <v>1.6693102251314094</v>
      </c>
      <c r="M14" s="55">
        <v>1.0</v>
      </c>
      <c r="N14" s="58">
        <f t="shared" ref="N14:R14" si="13">H14*$M14</f>
        <v>0.913769174</v>
      </c>
      <c r="O14" s="58">
        <f t="shared" si="13"/>
        <v>0.1603314624</v>
      </c>
      <c r="P14" s="58">
        <f t="shared" si="13"/>
        <v>0</v>
      </c>
      <c r="Q14" s="58">
        <f t="shared" si="13"/>
        <v>0</v>
      </c>
      <c r="R14" s="138">
        <f t="shared" si="13"/>
        <v>1.669310225</v>
      </c>
      <c r="S14" s="59">
        <f t="shared" ref="S14:W14" si="14">N14/$G14</f>
        <v>0.01015299082</v>
      </c>
      <c r="T14" s="60">
        <f t="shared" si="14"/>
        <v>0.001781460694</v>
      </c>
      <c r="U14" s="60">
        <f t="shared" si="14"/>
        <v>0</v>
      </c>
      <c r="V14" s="60">
        <f t="shared" si="14"/>
        <v>0</v>
      </c>
      <c r="W14" s="61">
        <f t="shared" si="14"/>
        <v>0.01854789139</v>
      </c>
    </row>
    <row r="15">
      <c r="A15" s="31"/>
      <c r="B15" s="27" t="s">
        <v>159</v>
      </c>
      <c r="C15" s="27" t="s">
        <v>167</v>
      </c>
      <c r="D15" s="235">
        <v>9.0</v>
      </c>
      <c r="E15" s="236">
        <v>8.0</v>
      </c>
      <c r="F15" s="237">
        <f t="shared" si="3"/>
        <v>50.625</v>
      </c>
      <c r="G15" s="238">
        <f t="shared" si="4"/>
        <v>405</v>
      </c>
      <c r="H15" s="55">
        <v>0.39677003205128203</v>
      </c>
      <c r="I15" s="56">
        <v>0.0</v>
      </c>
      <c r="J15" s="56">
        <v>0.0</v>
      </c>
      <c r="K15" s="56">
        <v>0.0</v>
      </c>
      <c r="L15" s="57">
        <v>2.925130613885261</v>
      </c>
      <c r="M15" s="55">
        <v>1.0</v>
      </c>
      <c r="N15" s="58">
        <f t="shared" ref="N15:R15" si="15">H15*$M15</f>
        <v>0.3967700321</v>
      </c>
      <c r="O15" s="58">
        <f t="shared" si="15"/>
        <v>0</v>
      </c>
      <c r="P15" s="58">
        <f t="shared" si="15"/>
        <v>0</v>
      </c>
      <c r="Q15" s="58">
        <f t="shared" si="15"/>
        <v>0</v>
      </c>
      <c r="R15" s="138">
        <f t="shared" si="15"/>
        <v>2.925130614</v>
      </c>
      <c r="S15" s="59">
        <f t="shared" ref="S15:W15" si="16">N15/$G15</f>
        <v>0.0009796790915</v>
      </c>
      <c r="T15" s="60">
        <f t="shared" si="16"/>
        <v>0</v>
      </c>
      <c r="U15" s="60">
        <f t="shared" si="16"/>
        <v>0</v>
      </c>
      <c r="V15" s="60">
        <f t="shared" si="16"/>
        <v>0</v>
      </c>
      <c r="W15" s="61">
        <f t="shared" si="16"/>
        <v>0.007222544726</v>
      </c>
    </row>
    <row r="16">
      <c r="A16" s="239" t="s">
        <v>161</v>
      </c>
      <c r="B16" s="27" t="s">
        <v>159</v>
      </c>
      <c r="C16" s="27" t="s">
        <v>168</v>
      </c>
      <c r="D16" s="235">
        <v>16.0</v>
      </c>
      <c r="E16" s="236">
        <v>8.0</v>
      </c>
      <c r="F16" s="237">
        <f t="shared" si="3"/>
        <v>90</v>
      </c>
      <c r="G16" s="238">
        <f t="shared" si="4"/>
        <v>720</v>
      </c>
      <c r="H16" s="55">
        <v>0.8766221680251589</v>
      </c>
      <c r="I16" s="56">
        <v>0.28396852186199856</v>
      </c>
      <c r="J16" s="56">
        <v>0.0</v>
      </c>
      <c r="K16" s="56">
        <v>0.0</v>
      </c>
      <c r="L16" s="57">
        <v>6.039914116628175</v>
      </c>
      <c r="M16" s="55">
        <v>1.0</v>
      </c>
      <c r="N16" s="58">
        <f t="shared" ref="N16:R16" si="17">H16*$M16</f>
        <v>0.876622168</v>
      </c>
      <c r="O16" s="58">
        <f t="shared" si="17"/>
        <v>0.2839685219</v>
      </c>
      <c r="P16" s="58">
        <f t="shared" si="17"/>
        <v>0</v>
      </c>
      <c r="Q16" s="58">
        <f t="shared" si="17"/>
        <v>0</v>
      </c>
      <c r="R16" s="138">
        <f t="shared" si="17"/>
        <v>6.039914117</v>
      </c>
      <c r="S16" s="59">
        <f t="shared" ref="S16:W16" si="18">N16/$G16</f>
        <v>0.001217530789</v>
      </c>
      <c r="T16" s="60">
        <f t="shared" si="18"/>
        <v>0.0003944007248</v>
      </c>
      <c r="U16" s="60">
        <f t="shared" si="18"/>
        <v>0</v>
      </c>
      <c r="V16" s="60">
        <f t="shared" si="18"/>
        <v>0</v>
      </c>
      <c r="W16" s="61">
        <f t="shared" si="18"/>
        <v>0.008388769606</v>
      </c>
    </row>
    <row r="17">
      <c r="A17" s="31"/>
      <c r="B17" s="27" t="s">
        <v>159</v>
      </c>
      <c r="C17" s="27" t="s">
        <v>169</v>
      </c>
      <c r="D17" s="235">
        <v>12.0</v>
      </c>
      <c r="E17" s="236">
        <v>8.0</v>
      </c>
      <c r="F17" s="237">
        <f t="shared" si="3"/>
        <v>67.5</v>
      </c>
      <c r="G17" s="238">
        <f t="shared" si="4"/>
        <v>540</v>
      </c>
      <c r="H17" s="55">
        <v>0.0</v>
      </c>
      <c r="I17" s="56">
        <v>0.0</v>
      </c>
      <c r="J17" s="56">
        <v>0.0</v>
      </c>
      <c r="K17" s="56">
        <v>0.0</v>
      </c>
      <c r="L17" s="57">
        <v>2.1664573495428514</v>
      </c>
      <c r="M17" s="55">
        <v>1.0</v>
      </c>
      <c r="N17" s="58">
        <f t="shared" ref="N17:R17" si="19">H17*$M17</f>
        <v>0</v>
      </c>
      <c r="O17" s="58">
        <f t="shared" si="19"/>
        <v>0</v>
      </c>
      <c r="P17" s="58">
        <f t="shared" si="19"/>
        <v>0</v>
      </c>
      <c r="Q17" s="58">
        <f t="shared" si="19"/>
        <v>0</v>
      </c>
      <c r="R17" s="138">
        <f t="shared" si="19"/>
        <v>2.16645735</v>
      </c>
      <c r="S17" s="59">
        <f t="shared" ref="S17:W17" si="20">N17/$G17</f>
        <v>0</v>
      </c>
      <c r="T17" s="60">
        <f t="shared" si="20"/>
        <v>0</v>
      </c>
      <c r="U17" s="60">
        <f t="shared" si="20"/>
        <v>0</v>
      </c>
      <c r="V17" s="60">
        <f t="shared" si="20"/>
        <v>0</v>
      </c>
      <c r="W17" s="61">
        <f t="shared" si="20"/>
        <v>0.004011958055</v>
      </c>
    </row>
    <row r="18">
      <c r="A18" s="239" t="s">
        <v>161</v>
      </c>
      <c r="B18" s="27" t="s">
        <v>159</v>
      </c>
      <c r="C18" s="27" t="s">
        <v>170</v>
      </c>
      <c r="D18" s="235">
        <v>25.0</v>
      </c>
      <c r="E18" s="236">
        <v>8.0</v>
      </c>
      <c r="F18" s="237">
        <f t="shared" si="3"/>
        <v>140.625</v>
      </c>
      <c r="G18" s="238">
        <f t="shared" si="4"/>
        <v>1125</v>
      </c>
      <c r="H18" s="55">
        <v>1.0201367049611707</v>
      </c>
      <c r="I18" s="56">
        <v>0.3586751314859879</v>
      </c>
      <c r="J18" s="56">
        <v>0.0</v>
      </c>
      <c r="K18" s="56">
        <v>0.0</v>
      </c>
      <c r="L18" s="57">
        <v>4.388346722205693</v>
      </c>
      <c r="M18" s="55">
        <v>1.0</v>
      </c>
      <c r="N18" s="58">
        <f t="shared" ref="N18:R18" si="21">H18*$M18</f>
        <v>1.020136705</v>
      </c>
      <c r="O18" s="58">
        <f t="shared" si="21"/>
        <v>0.3586751315</v>
      </c>
      <c r="P18" s="58">
        <f t="shared" si="21"/>
        <v>0</v>
      </c>
      <c r="Q18" s="58">
        <f t="shared" si="21"/>
        <v>0</v>
      </c>
      <c r="R18" s="138">
        <f t="shared" si="21"/>
        <v>4.388346722</v>
      </c>
      <c r="S18" s="59">
        <f t="shared" ref="S18:W18" si="22">N18/$G18</f>
        <v>0.0009067881822</v>
      </c>
      <c r="T18" s="60">
        <f t="shared" si="22"/>
        <v>0.0003188223391</v>
      </c>
      <c r="U18" s="60">
        <f t="shared" si="22"/>
        <v>0</v>
      </c>
      <c r="V18" s="60">
        <f t="shared" si="22"/>
        <v>0</v>
      </c>
      <c r="W18" s="61">
        <f t="shared" si="22"/>
        <v>0.003900752642</v>
      </c>
    </row>
    <row r="19">
      <c r="A19" s="31"/>
      <c r="B19" s="27" t="s">
        <v>159</v>
      </c>
      <c r="C19" s="27" t="s">
        <v>171</v>
      </c>
      <c r="D19" s="235">
        <v>11.0</v>
      </c>
      <c r="E19" s="236">
        <v>8.0</v>
      </c>
      <c r="F19" s="237">
        <f t="shared" si="3"/>
        <v>61.875</v>
      </c>
      <c r="G19" s="238">
        <f t="shared" si="4"/>
        <v>495</v>
      </c>
      <c r="H19" s="55">
        <v>0.14085416666666667</v>
      </c>
      <c r="I19" s="56">
        <v>0.0</v>
      </c>
      <c r="J19" s="56">
        <v>0.0</v>
      </c>
      <c r="K19" s="56">
        <v>0.0</v>
      </c>
      <c r="L19" s="57">
        <v>2.374358484878931</v>
      </c>
      <c r="M19" s="55">
        <v>1.0</v>
      </c>
      <c r="N19" s="58">
        <f t="shared" ref="N19:R19" si="23">H19*$M19</f>
        <v>0.1408541667</v>
      </c>
      <c r="O19" s="58">
        <f t="shared" si="23"/>
        <v>0</v>
      </c>
      <c r="P19" s="58">
        <f t="shared" si="23"/>
        <v>0</v>
      </c>
      <c r="Q19" s="58">
        <f t="shared" si="23"/>
        <v>0</v>
      </c>
      <c r="R19" s="138">
        <f t="shared" si="23"/>
        <v>2.374358485</v>
      </c>
      <c r="S19" s="59">
        <f t="shared" ref="S19:W19" si="24">N19/$G19</f>
        <v>0.0002845538721</v>
      </c>
      <c r="T19" s="60">
        <f t="shared" si="24"/>
        <v>0</v>
      </c>
      <c r="U19" s="60">
        <f t="shared" si="24"/>
        <v>0</v>
      </c>
      <c r="V19" s="60">
        <f t="shared" si="24"/>
        <v>0</v>
      </c>
      <c r="W19" s="61">
        <f t="shared" si="24"/>
        <v>0.004796683808</v>
      </c>
    </row>
    <row r="20">
      <c r="A20" s="239" t="s">
        <v>161</v>
      </c>
      <c r="B20" s="27" t="s">
        <v>159</v>
      </c>
      <c r="C20" s="27" t="s">
        <v>172</v>
      </c>
      <c r="D20" s="235">
        <v>20.0</v>
      </c>
      <c r="E20" s="236">
        <v>8.0</v>
      </c>
      <c r="F20" s="237">
        <f t="shared" si="3"/>
        <v>112.5</v>
      </c>
      <c r="G20" s="238">
        <f t="shared" si="4"/>
        <v>900</v>
      </c>
      <c r="H20" s="55">
        <v>0.7250352994031193</v>
      </c>
      <c r="I20" s="56">
        <v>0.3746899285658215</v>
      </c>
      <c r="J20" s="56">
        <v>0.0</v>
      </c>
      <c r="K20" s="56">
        <v>0.0</v>
      </c>
      <c r="L20" s="57">
        <v>10.86518331408776</v>
      </c>
      <c r="M20" s="55">
        <v>1.0</v>
      </c>
      <c r="N20" s="58">
        <f t="shared" ref="N20:R20" si="25">H20*$M20</f>
        <v>0.7250352994</v>
      </c>
      <c r="O20" s="58">
        <f t="shared" si="25"/>
        <v>0.3746899286</v>
      </c>
      <c r="P20" s="58">
        <f t="shared" si="25"/>
        <v>0</v>
      </c>
      <c r="Q20" s="58">
        <f t="shared" si="25"/>
        <v>0</v>
      </c>
      <c r="R20" s="138">
        <f t="shared" si="25"/>
        <v>10.86518331</v>
      </c>
      <c r="S20" s="59">
        <f t="shared" ref="S20:W20" si="26">N20/$G20</f>
        <v>0.0008055947771</v>
      </c>
      <c r="T20" s="60">
        <f t="shared" si="26"/>
        <v>0.0004163221429</v>
      </c>
      <c r="U20" s="60">
        <f t="shared" si="26"/>
        <v>0</v>
      </c>
      <c r="V20" s="60">
        <f t="shared" si="26"/>
        <v>0</v>
      </c>
      <c r="W20" s="61">
        <f t="shared" si="26"/>
        <v>0.0120724259</v>
      </c>
    </row>
    <row r="21" ht="15.75" customHeight="1">
      <c r="A21" s="31"/>
      <c r="B21" s="27" t="s">
        <v>159</v>
      </c>
      <c r="C21" s="27" t="s">
        <v>173</v>
      </c>
      <c r="D21" s="235">
        <v>0.0</v>
      </c>
      <c r="E21" s="236">
        <v>8.0</v>
      </c>
      <c r="F21" s="237">
        <f t="shared" si="3"/>
        <v>0</v>
      </c>
      <c r="G21" s="238">
        <f t="shared" si="4"/>
        <v>0</v>
      </c>
      <c r="H21" s="55">
        <v>0.0</v>
      </c>
      <c r="I21" s="56">
        <v>0.0</v>
      </c>
      <c r="J21" s="56">
        <v>0.0</v>
      </c>
      <c r="K21" s="56">
        <v>0.0</v>
      </c>
      <c r="L21" s="57">
        <v>0.23224756354867881</v>
      </c>
      <c r="M21" s="55">
        <v>1.0</v>
      </c>
      <c r="N21" s="58">
        <f t="shared" ref="N21:R21" si="27">H21*$M21</f>
        <v>0</v>
      </c>
      <c r="O21" s="58">
        <f t="shared" si="27"/>
        <v>0</v>
      </c>
      <c r="P21" s="58">
        <f t="shared" si="27"/>
        <v>0</v>
      </c>
      <c r="Q21" s="58">
        <f t="shared" si="27"/>
        <v>0</v>
      </c>
      <c r="R21" s="138">
        <f t="shared" si="27"/>
        <v>0.2322475635</v>
      </c>
      <c r="S21" s="59" t="str">
        <f t="shared" ref="S21:W21" si="28">N21/$G21</f>
        <v>#DIV/0!</v>
      </c>
      <c r="T21" s="60" t="str">
        <f t="shared" si="28"/>
        <v>#DIV/0!</v>
      </c>
      <c r="U21" s="60" t="str">
        <f t="shared" si="28"/>
        <v>#DIV/0!</v>
      </c>
      <c r="V21" s="60" t="str">
        <f t="shared" si="28"/>
        <v>#DIV/0!</v>
      </c>
      <c r="W21" s="61" t="str">
        <f t="shared" si="28"/>
        <v>#DIV/0!</v>
      </c>
    </row>
    <row r="22" ht="15.75" customHeight="1">
      <c r="A22" s="239" t="s">
        <v>161</v>
      </c>
      <c r="B22" s="27" t="s">
        <v>159</v>
      </c>
      <c r="C22" s="27" t="s">
        <v>174</v>
      </c>
      <c r="D22" s="235">
        <v>1.0</v>
      </c>
      <c r="E22" s="236">
        <v>8.0</v>
      </c>
      <c r="F22" s="237">
        <f t="shared" si="3"/>
        <v>5.625</v>
      </c>
      <c r="G22" s="238">
        <f t="shared" si="4"/>
        <v>45</v>
      </c>
      <c r="H22" s="55">
        <v>0.4578573262306656</v>
      </c>
      <c r="I22" s="56">
        <v>0.2464125912552006</v>
      </c>
      <c r="J22" s="56">
        <v>0.0</v>
      </c>
      <c r="K22" s="56">
        <v>0.0</v>
      </c>
      <c r="L22" s="57">
        <v>3.6931885351581872</v>
      </c>
      <c r="M22" s="55">
        <v>1.0</v>
      </c>
      <c r="N22" s="58">
        <f t="shared" ref="N22:R22" si="29">H22*$M22</f>
        <v>0.4578573262</v>
      </c>
      <c r="O22" s="58">
        <f t="shared" si="29"/>
        <v>0.2464125913</v>
      </c>
      <c r="P22" s="58">
        <f t="shared" si="29"/>
        <v>0</v>
      </c>
      <c r="Q22" s="58">
        <f t="shared" si="29"/>
        <v>0</v>
      </c>
      <c r="R22" s="138">
        <f t="shared" si="29"/>
        <v>3.693188535</v>
      </c>
      <c r="S22" s="59">
        <f t="shared" ref="S22:W22" si="30">N22/$G22</f>
        <v>0.01017460725</v>
      </c>
      <c r="T22" s="60">
        <f t="shared" si="30"/>
        <v>0.005475835361</v>
      </c>
      <c r="U22" s="60">
        <f t="shared" si="30"/>
        <v>0</v>
      </c>
      <c r="V22" s="60">
        <f t="shared" si="30"/>
        <v>0</v>
      </c>
      <c r="W22" s="61">
        <f t="shared" si="30"/>
        <v>0.08207085634</v>
      </c>
    </row>
    <row r="23" ht="15.75" customHeight="1">
      <c r="A23" s="31"/>
      <c r="B23" s="27" t="s">
        <v>159</v>
      </c>
      <c r="C23" s="27" t="s">
        <v>175</v>
      </c>
      <c r="D23" s="235">
        <v>12.0</v>
      </c>
      <c r="E23" s="236">
        <v>8.0</v>
      </c>
      <c r="F23" s="237">
        <f t="shared" si="3"/>
        <v>67.5</v>
      </c>
      <c r="G23" s="238">
        <f t="shared" si="4"/>
        <v>540</v>
      </c>
      <c r="H23" s="55">
        <v>0.1048429487179487</v>
      </c>
      <c r="I23" s="56">
        <v>0.0</v>
      </c>
      <c r="J23" s="56">
        <v>0.0</v>
      </c>
      <c r="K23" s="56">
        <v>0.0</v>
      </c>
      <c r="L23" s="57">
        <v>5.357355068823471</v>
      </c>
      <c r="M23" s="55">
        <v>1.0</v>
      </c>
      <c r="N23" s="58">
        <f t="shared" ref="N23:R23" si="31">H23*$M23</f>
        <v>0.1048429487</v>
      </c>
      <c r="O23" s="58">
        <f t="shared" si="31"/>
        <v>0</v>
      </c>
      <c r="P23" s="58">
        <f t="shared" si="31"/>
        <v>0</v>
      </c>
      <c r="Q23" s="58">
        <f t="shared" si="31"/>
        <v>0</v>
      </c>
      <c r="R23" s="138">
        <f t="shared" si="31"/>
        <v>5.357355069</v>
      </c>
      <c r="S23" s="59">
        <f t="shared" ref="S23:W23" si="32">N23/$G23</f>
        <v>0.0001941536087</v>
      </c>
      <c r="T23" s="60">
        <f t="shared" si="32"/>
        <v>0</v>
      </c>
      <c r="U23" s="60">
        <f t="shared" si="32"/>
        <v>0</v>
      </c>
      <c r="V23" s="60">
        <f t="shared" si="32"/>
        <v>0</v>
      </c>
      <c r="W23" s="61">
        <f t="shared" si="32"/>
        <v>0.009921027905</v>
      </c>
    </row>
    <row r="24" ht="15.75" customHeight="1">
      <c r="A24" s="239" t="s">
        <v>161</v>
      </c>
      <c r="B24" s="27" t="s">
        <v>159</v>
      </c>
      <c r="C24" s="27" t="s">
        <v>176</v>
      </c>
      <c r="D24" s="235">
        <v>95.0</v>
      </c>
      <c r="E24" s="236">
        <v>8.0</v>
      </c>
      <c r="F24" s="237">
        <f t="shared" si="3"/>
        <v>534.375</v>
      </c>
      <c r="G24" s="238">
        <f t="shared" si="4"/>
        <v>4275</v>
      </c>
      <c r="H24" s="55">
        <v>3.8684672036454653</v>
      </c>
      <c r="I24" s="56">
        <v>1.0547187769840647</v>
      </c>
      <c r="J24" s="56">
        <v>0.0</v>
      </c>
      <c r="K24" s="56">
        <v>0.0</v>
      </c>
      <c r="L24" s="57">
        <v>50.55150620669746</v>
      </c>
      <c r="M24" s="55">
        <v>1.0</v>
      </c>
      <c r="N24" s="58">
        <f t="shared" ref="N24:R24" si="33">H24*$M24</f>
        <v>3.868467204</v>
      </c>
      <c r="O24" s="58">
        <f t="shared" si="33"/>
        <v>1.054718777</v>
      </c>
      <c r="P24" s="58">
        <f t="shared" si="33"/>
        <v>0</v>
      </c>
      <c r="Q24" s="58">
        <f t="shared" si="33"/>
        <v>0</v>
      </c>
      <c r="R24" s="138">
        <f t="shared" si="33"/>
        <v>50.55150621</v>
      </c>
      <c r="S24" s="59">
        <f t="shared" ref="S24:W24" si="34">N24/$G24</f>
        <v>0.000904904609</v>
      </c>
      <c r="T24" s="60">
        <f t="shared" si="34"/>
        <v>0.0002467178426</v>
      </c>
      <c r="U24" s="60">
        <f t="shared" si="34"/>
        <v>0</v>
      </c>
      <c r="V24" s="60">
        <f t="shared" si="34"/>
        <v>0</v>
      </c>
      <c r="W24" s="61">
        <f t="shared" si="34"/>
        <v>0.01182491373</v>
      </c>
    </row>
    <row r="25" ht="15.75" customHeight="1">
      <c r="A25" s="31"/>
      <c r="B25" s="27" t="s">
        <v>159</v>
      </c>
      <c r="C25" s="27" t="s">
        <v>177</v>
      </c>
      <c r="D25" s="235">
        <v>0.0</v>
      </c>
      <c r="E25" s="236">
        <v>8.0</v>
      </c>
      <c r="F25" s="237">
        <f t="shared" si="3"/>
        <v>0</v>
      </c>
      <c r="G25" s="238">
        <f t="shared" si="4"/>
        <v>0</v>
      </c>
      <c r="H25" s="55">
        <v>0.02932612179487183</v>
      </c>
      <c r="I25" s="56">
        <v>0.0</v>
      </c>
      <c r="J25" s="56">
        <v>0.0</v>
      </c>
      <c r="K25" s="56">
        <v>0.0</v>
      </c>
      <c r="L25" s="57">
        <v>0.22035818346227268</v>
      </c>
      <c r="M25" s="55">
        <v>1.0</v>
      </c>
      <c r="N25" s="58">
        <f t="shared" ref="N25:R25" si="35">H25*$M25</f>
        <v>0.02932612179</v>
      </c>
      <c r="O25" s="58">
        <f t="shared" si="35"/>
        <v>0</v>
      </c>
      <c r="P25" s="58">
        <f t="shared" si="35"/>
        <v>0</v>
      </c>
      <c r="Q25" s="58">
        <f t="shared" si="35"/>
        <v>0</v>
      </c>
      <c r="R25" s="138">
        <f t="shared" si="35"/>
        <v>0.2203581835</v>
      </c>
      <c r="S25" s="59" t="str">
        <f t="shared" ref="S25:W25" si="36">N25/$G25</f>
        <v>#DIV/0!</v>
      </c>
      <c r="T25" s="60" t="str">
        <f t="shared" si="36"/>
        <v>#DIV/0!</v>
      </c>
      <c r="U25" s="60" t="str">
        <f t="shared" si="36"/>
        <v>#DIV/0!</v>
      </c>
      <c r="V25" s="60" t="str">
        <f t="shared" si="36"/>
        <v>#DIV/0!</v>
      </c>
      <c r="W25" s="61" t="str">
        <f t="shared" si="36"/>
        <v>#DIV/0!</v>
      </c>
    </row>
    <row r="26" ht="15.75" customHeight="1">
      <c r="A26" s="239" t="s">
        <v>161</v>
      </c>
      <c r="B26" s="27" t="s">
        <v>159</v>
      </c>
      <c r="C26" s="27" t="s">
        <v>178</v>
      </c>
      <c r="D26" s="235">
        <v>0.0</v>
      </c>
      <c r="E26" s="236">
        <v>8.0</v>
      </c>
      <c r="F26" s="237">
        <f t="shared" si="3"/>
        <v>0</v>
      </c>
      <c r="G26" s="238">
        <f t="shared" si="4"/>
        <v>0</v>
      </c>
      <c r="H26" s="55">
        <v>0.3911743469610423</v>
      </c>
      <c r="I26" s="56">
        <v>0.1832610487479394</v>
      </c>
      <c r="J26" s="56">
        <v>0.0</v>
      </c>
      <c r="K26" s="56">
        <v>0.0</v>
      </c>
      <c r="L26" s="57">
        <v>2.041580878706734</v>
      </c>
      <c r="M26" s="55">
        <v>1.0</v>
      </c>
      <c r="N26" s="58">
        <f t="shared" ref="N26:R26" si="37">H26*$M26</f>
        <v>0.391174347</v>
      </c>
      <c r="O26" s="58">
        <f t="shared" si="37"/>
        <v>0.1832610487</v>
      </c>
      <c r="P26" s="58">
        <f t="shared" si="37"/>
        <v>0</v>
      </c>
      <c r="Q26" s="58">
        <f t="shared" si="37"/>
        <v>0</v>
      </c>
      <c r="R26" s="138">
        <f t="shared" si="37"/>
        <v>2.041580879</v>
      </c>
      <c r="S26" s="59" t="str">
        <f t="shared" ref="S26:W26" si="38">N26/$G26</f>
        <v>#DIV/0!</v>
      </c>
      <c r="T26" s="60" t="str">
        <f t="shared" si="38"/>
        <v>#DIV/0!</v>
      </c>
      <c r="U26" s="60" t="str">
        <f t="shared" si="38"/>
        <v>#DIV/0!</v>
      </c>
      <c r="V26" s="60" t="str">
        <f t="shared" si="38"/>
        <v>#DIV/0!</v>
      </c>
      <c r="W26" s="61" t="str">
        <f t="shared" si="38"/>
        <v>#DIV/0!</v>
      </c>
    </row>
    <row r="27" ht="15.75" customHeight="1">
      <c r="A27" s="31"/>
      <c r="B27" s="27" t="s">
        <v>159</v>
      </c>
      <c r="C27" s="27" t="s">
        <v>179</v>
      </c>
      <c r="D27" s="235">
        <v>1.0</v>
      </c>
      <c r="E27" s="236"/>
      <c r="F27" s="237" t="str">
        <f t="shared" si="3"/>
        <v>#DIV/0!</v>
      </c>
      <c r="G27" s="238">
        <v>45.0</v>
      </c>
      <c r="H27" s="55">
        <v>0.0</v>
      </c>
      <c r="I27" s="56">
        <v>0.0</v>
      </c>
      <c r="J27" s="56">
        <v>0.0</v>
      </c>
      <c r="K27" s="56">
        <v>0.0</v>
      </c>
      <c r="L27" s="57">
        <v>0.0</v>
      </c>
      <c r="M27" s="55">
        <v>1.0</v>
      </c>
      <c r="N27" s="58">
        <f t="shared" ref="N27:R27" si="39">H27*$M27</f>
        <v>0</v>
      </c>
      <c r="O27" s="58">
        <f t="shared" si="39"/>
        <v>0</v>
      </c>
      <c r="P27" s="58">
        <f t="shared" si="39"/>
        <v>0</v>
      </c>
      <c r="Q27" s="58">
        <f t="shared" si="39"/>
        <v>0</v>
      </c>
      <c r="R27" s="138">
        <f t="shared" si="39"/>
        <v>0</v>
      </c>
      <c r="S27" s="59">
        <f t="shared" ref="S27:W27" si="40">N27/$G27</f>
        <v>0</v>
      </c>
      <c r="T27" s="60">
        <f t="shared" si="40"/>
        <v>0</v>
      </c>
      <c r="U27" s="60">
        <f t="shared" si="40"/>
        <v>0</v>
      </c>
      <c r="V27" s="60">
        <f t="shared" si="40"/>
        <v>0</v>
      </c>
      <c r="W27" s="61">
        <f t="shared" si="40"/>
        <v>0</v>
      </c>
    </row>
    <row r="28" ht="15.75" customHeight="1">
      <c r="A28" s="212">
        <v>2019.0</v>
      </c>
      <c r="B28" s="39" t="s">
        <v>159</v>
      </c>
      <c r="C28" s="240">
        <v>43538.0</v>
      </c>
      <c r="D28" s="62"/>
      <c r="E28" s="63"/>
      <c r="F28" s="63"/>
      <c r="G28" s="64"/>
      <c r="H28" s="124">
        <v>0.0</v>
      </c>
      <c r="I28" s="126">
        <v>0.0</v>
      </c>
      <c r="J28" s="126">
        <v>0.0</v>
      </c>
      <c r="K28" s="126">
        <v>0.0</v>
      </c>
      <c r="L28" s="190">
        <v>0.46499175022210937</v>
      </c>
      <c r="M28" s="124">
        <v>1.5</v>
      </c>
      <c r="N28" s="46">
        <f t="shared" ref="N28:R28" si="41">H28*$M28</f>
        <v>0</v>
      </c>
      <c r="O28" s="46">
        <f t="shared" si="41"/>
        <v>0</v>
      </c>
      <c r="P28" s="46">
        <f t="shared" si="41"/>
        <v>0</v>
      </c>
      <c r="Q28" s="46">
        <f t="shared" si="41"/>
        <v>0</v>
      </c>
      <c r="R28" s="128">
        <f t="shared" si="41"/>
        <v>0.6974876253</v>
      </c>
      <c r="S28" s="47" t="str">
        <f t="shared" ref="S28:W28" si="42">N28/$G28</f>
        <v>#DIV/0!</v>
      </c>
      <c r="T28" s="48" t="str">
        <f t="shared" si="42"/>
        <v>#DIV/0!</v>
      </c>
      <c r="U28" s="48" t="str">
        <f t="shared" si="42"/>
        <v>#DIV/0!</v>
      </c>
      <c r="V28" s="48" t="str">
        <f t="shared" si="42"/>
        <v>#DIV/0!</v>
      </c>
      <c r="W28" s="49" t="str">
        <f t="shared" si="42"/>
        <v>#DIV/0!</v>
      </c>
    </row>
    <row r="29" ht="15.75" customHeight="1">
      <c r="A29" s="241"/>
      <c r="B29" s="27" t="s">
        <v>159</v>
      </c>
      <c r="C29" s="242">
        <v>43543.0</v>
      </c>
      <c r="D29" s="68"/>
      <c r="E29" s="69"/>
      <c r="F29" s="69"/>
      <c r="G29" s="70"/>
      <c r="H29" s="134">
        <v>0.0</v>
      </c>
      <c r="I29" s="136">
        <v>0.0</v>
      </c>
      <c r="J29" s="136">
        <v>0.0</v>
      </c>
      <c r="K29" s="136">
        <v>0.0</v>
      </c>
      <c r="L29" s="193">
        <v>3.6459538012438126</v>
      </c>
      <c r="M29" s="134">
        <v>1.5</v>
      </c>
      <c r="N29" s="58">
        <f t="shared" ref="N29:R29" si="43">H29*$M29</f>
        <v>0</v>
      </c>
      <c r="O29" s="58">
        <f t="shared" si="43"/>
        <v>0</v>
      </c>
      <c r="P29" s="58">
        <f t="shared" si="43"/>
        <v>0</v>
      </c>
      <c r="Q29" s="58">
        <f t="shared" si="43"/>
        <v>0</v>
      </c>
      <c r="R29" s="138">
        <f t="shared" si="43"/>
        <v>5.468930702</v>
      </c>
      <c r="S29" s="59" t="str">
        <f t="shared" ref="S29:W29" si="44">N29/$G29</f>
        <v>#DIV/0!</v>
      </c>
      <c r="T29" s="60" t="str">
        <f t="shared" si="44"/>
        <v>#DIV/0!</v>
      </c>
      <c r="U29" s="60" t="str">
        <f t="shared" si="44"/>
        <v>#DIV/0!</v>
      </c>
      <c r="V29" s="60" t="str">
        <f t="shared" si="44"/>
        <v>#DIV/0!</v>
      </c>
      <c r="W29" s="61" t="str">
        <f t="shared" si="44"/>
        <v>#DIV/0!</v>
      </c>
    </row>
    <row r="30" ht="15.75" customHeight="1">
      <c r="A30" s="241"/>
      <c r="B30" s="27" t="s">
        <v>159</v>
      </c>
      <c r="C30" s="242">
        <v>43549.0</v>
      </c>
      <c r="D30" s="68"/>
      <c r="E30" s="69"/>
      <c r="F30" s="69"/>
      <c r="G30" s="70"/>
      <c r="H30" s="134">
        <v>0.3076666510626346</v>
      </c>
      <c r="I30" s="136">
        <v>0.0</v>
      </c>
      <c r="J30" s="136">
        <v>0.0</v>
      </c>
      <c r="K30" s="136">
        <v>0.0</v>
      </c>
      <c r="L30" s="193">
        <v>0.9911511613148877</v>
      </c>
      <c r="M30" s="134">
        <v>1.5</v>
      </c>
      <c r="N30" s="58">
        <f t="shared" ref="N30:R30" si="45">H30*$M30</f>
        <v>0.4614999766</v>
      </c>
      <c r="O30" s="58">
        <f t="shared" si="45"/>
        <v>0</v>
      </c>
      <c r="P30" s="58">
        <f t="shared" si="45"/>
        <v>0</v>
      </c>
      <c r="Q30" s="58">
        <f t="shared" si="45"/>
        <v>0</v>
      </c>
      <c r="R30" s="138">
        <f t="shared" si="45"/>
        <v>1.486726742</v>
      </c>
      <c r="S30" s="59" t="str">
        <f t="shared" ref="S30:W30" si="46">N30/$G30</f>
        <v>#DIV/0!</v>
      </c>
      <c r="T30" s="60" t="str">
        <f t="shared" si="46"/>
        <v>#DIV/0!</v>
      </c>
      <c r="U30" s="60" t="str">
        <f t="shared" si="46"/>
        <v>#DIV/0!</v>
      </c>
      <c r="V30" s="60" t="str">
        <f t="shared" si="46"/>
        <v>#DIV/0!</v>
      </c>
      <c r="W30" s="61" t="str">
        <f t="shared" si="46"/>
        <v>#DIV/0!</v>
      </c>
    </row>
    <row r="31" ht="15.75" customHeight="1">
      <c r="A31" s="241"/>
      <c r="B31" s="27" t="s">
        <v>159</v>
      </c>
      <c r="C31" s="242">
        <v>43556.0</v>
      </c>
      <c r="D31" s="68"/>
      <c r="E31" s="69"/>
      <c r="F31" s="69"/>
      <c r="G31" s="70"/>
      <c r="H31" s="134">
        <v>0.2794389570264957</v>
      </c>
      <c r="I31" s="136">
        <v>0.0</v>
      </c>
      <c r="J31" s="136">
        <v>0.0</v>
      </c>
      <c r="K31" s="136">
        <v>0.0</v>
      </c>
      <c r="L31" s="193">
        <v>1.3173816474171849</v>
      </c>
      <c r="M31" s="134">
        <v>1.5</v>
      </c>
      <c r="N31" s="58">
        <f t="shared" ref="N31:R31" si="47">H31*$M31</f>
        <v>0.4191584355</v>
      </c>
      <c r="O31" s="58">
        <f t="shared" si="47"/>
        <v>0</v>
      </c>
      <c r="P31" s="58">
        <f t="shared" si="47"/>
        <v>0</v>
      </c>
      <c r="Q31" s="58">
        <f t="shared" si="47"/>
        <v>0</v>
      </c>
      <c r="R31" s="138">
        <f t="shared" si="47"/>
        <v>1.976072471</v>
      </c>
      <c r="S31" s="59" t="str">
        <f t="shared" ref="S31:W31" si="48">N31/$G31</f>
        <v>#DIV/0!</v>
      </c>
      <c r="T31" s="60" t="str">
        <f t="shared" si="48"/>
        <v>#DIV/0!</v>
      </c>
      <c r="U31" s="60" t="str">
        <f t="shared" si="48"/>
        <v>#DIV/0!</v>
      </c>
      <c r="V31" s="60" t="str">
        <f t="shared" si="48"/>
        <v>#DIV/0!</v>
      </c>
      <c r="W31" s="61" t="str">
        <f t="shared" si="48"/>
        <v>#DIV/0!</v>
      </c>
    </row>
    <row r="32" ht="15.75" customHeight="1">
      <c r="A32" s="241"/>
      <c r="B32" s="27" t="s">
        <v>159</v>
      </c>
      <c r="C32" s="242">
        <v>43563.0</v>
      </c>
      <c r="D32" s="68"/>
      <c r="E32" s="69"/>
      <c r="F32" s="69"/>
      <c r="G32" s="70"/>
      <c r="H32" s="134">
        <v>0.0</v>
      </c>
      <c r="I32" s="136">
        <v>0.0</v>
      </c>
      <c r="J32" s="136">
        <v>0.0</v>
      </c>
      <c r="K32" s="136">
        <v>0.0</v>
      </c>
      <c r="L32" s="193">
        <v>2.053687016118797</v>
      </c>
      <c r="M32" s="134">
        <v>1.5</v>
      </c>
      <c r="N32" s="58">
        <f t="shared" ref="N32:R32" si="49">H32*$M32</f>
        <v>0</v>
      </c>
      <c r="O32" s="58">
        <f t="shared" si="49"/>
        <v>0</v>
      </c>
      <c r="P32" s="58">
        <f t="shared" si="49"/>
        <v>0</v>
      </c>
      <c r="Q32" s="58">
        <f t="shared" si="49"/>
        <v>0</v>
      </c>
      <c r="R32" s="138">
        <f t="shared" si="49"/>
        <v>3.080530524</v>
      </c>
      <c r="S32" s="59" t="str">
        <f t="shared" ref="S32:W32" si="50">N32/$G32</f>
        <v>#DIV/0!</v>
      </c>
      <c r="T32" s="60" t="str">
        <f t="shared" si="50"/>
        <v>#DIV/0!</v>
      </c>
      <c r="U32" s="60" t="str">
        <f t="shared" si="50"/>
        <v>#DIV/0!</v>
      </c>
      <c r="V32" s="60" t="str">
        <f t="shared" si="50"/>
        <v>#DIV/0!</v>
      </c>
      <c r="W32" s="61" t="str">
        <f t="shared" si="50"/>
        <v>#DIV/0!</v>
      </c>
    </row>
    <row r="33" ht="15.75" customHeight="1">
      <c r="A33" s="241"/>
      <c r="B33" s="27" t="s">
        <v>159</v>
      </c>
      <c r="C33" s="242">
        <v>43570.0</v>
      </c>
      <c r="D33" s="68"/>
      <c r="E33" s="69"/>
      <c r="F33" s="69"/>
      <c r="G33" s="70"/>
      <c r="H33" s="134">
        <v>0.13636948787566708</v>
      </c>
      <c r="I33" s="136">
        <v>0.0</v>
      </c>
      <c r="J33" s="136">
        <v>0.0</v>
      </c>
      <c r="K33" s="136">
        <v>0.0</v>
      </c>
      <c r="L33" s="193">
        <v>1.837537124000508</v>
      </c>
      <c r="M33" s="134">
        <v>1.5</v>
      </c>
      <c r="N33" s="58">
        <f t="shared" ref="N33:R33" si="51">H33*$M33</f>
        <v>0.2045542318</v>
      </c>
      <c r="O33" s="58">
        <f t="shared" si="51"/>
        <v>0</v>
      </c>
      <c r="P33" s="58">
        <f t="shared" si="51"/>
        <v>0</v>
      </c>
      <c r="Q33" s="58">
        <f t="shared" si="51"/>
        <v>0</v>
      </c>
      <c r="R33" s="138">
        <f t="shared" si="51"/>
        <v>2.756305686</v>
      </c>
      <c r="S33" s="59" t="str">
        <f t="shared" ref="S33:W33" si="52">N33/$G33</f>
        <v>#DIV/0!</v>
      </c>
      <c r="T33" s="60" t="str">
        <f t="shared" si="52"/>
        <v>#DIV/0!</v>
      </c>
      <c r="U33" s="60" t="str">
        <f t="shared" si="52"/>
        <v>#DIV/0!</v>
      </c>
      <c r="V33" s="60" t="str">
        <f t="shared" si="52"/>
        <v>#DIV/0!</v>
      </c>
      <c r="W33" s="61" t="str">
        <f t="shared" si="52"/>
        <v>#DIV/0!</v>
      </c>
    </row>
    <row r="34" ht="15.75" customHeight="1">
      <c r="A34" s="241"/>
      <c r="B34" s="27" t="s">
        <v>159</v>
      </c>
      <c r="C34" s="242">
        <v>43577.0</v>
      </c>
      <c r="D34" s="68"/>
      <c r="E34" s="69"/>
      <c r="F34" s="69"/>
      <c r="G34" s="70"/>
      <c r="H34" s="134">
        <v>0.0</v>
      </c>
      <c r="I34" s="136">
        <v>0.0</v>
      </c>
      <c r="J34" s="136">
        <v>0.0</v>
      </c>
      <c r="K34" s="136">
        <v>0.0</v>
      </c>
      <c r="L34" s="193">
        <v>2.3441331387231883</v>
      </c>
      <c r="M34" s="134">
        <v>1.5</v>
      </c>
      <c r="N34" s="58">
        <f t="shared" ref="N34:R34" si="53">H34*$M34</f>
        <v>0</v>
      </c>
      <c r="O34" s="58">
        <f t="shared" si="53"/>
        <v>0</v>
      </c>
      <c r="P34" s="58">
        <f t="shared" si="53"/>
        <v>0</v>
      </c>
      <c r="Q34" s="58">
        <f t="shared" si="53"/>
        <v>0</v>
      </c>
      <c r="R34" s="138">
        <f t="shared" si="53"/>
        <v>3.516199708</v>
      </c>
      <c r="S34" s="59" t="str">
        <f t="shared" ref="S34:W34" si="54">N34/$G34</f>
        <v>#DIV/0!</v>
      </c>
      <c r="T34" s="60" t="str">
        <f t="shared" si="54"/>
        <v>#DIV/0!</v>
      </c>
      <c r="U34" s="60" t="str">
        <f t="shared" si="54"/>
        <v>#DIV/0!</v>
      </c>
      <c r="V34" s="60" t="str">
        <f t="shared" si="54"/>
        <v>#DIV/0!</v>
      </c>
      <c r="W34" s="61" t="str">
        <f t="shared" si="54"/>
        <v>#DIV/0!</v>
      </c>
    </row>
    <row r="35" ht="15.75" customHeight="1">
      <c r="A35" s="241"/>
      <c r="B35" s="27" t="s">
        <v>159</v>
      </c>
      <c r="C35" s="242">
        <v>43588.0</v>
      </c>
      <c r="D35" s="68"/>
      <c r="E35" s="187"/>
      <c r="F35" s="69"/>
      <c r="G35" s="70"/>
      <c r="H35" s="134">
        <v>0.4273885872109353</v>
      </c>
      <c r="I35" s="136">
        <v>0.7223169923815833</v>
      </c>
      <c r="J35" s="136">
        <v>0.0</v>
      </c>
      <c r="K35" s="136">
        <v>0.0</v>
      </c>
      <c r="L35" s="193">
        <v>9.303457291534459</v>
      </c>
      <c r="M35" s="134">
        <v>1.5</v>
      </c>
      <c r="N35" s="58">
        <f t="shared" ref="N35:R35" si="55">H35*$M35</f>
        <v>0.6410828808</v>
      </c>
      <c r="O35" s="58">
        <f t="shared" si="55"/>
        <v>1.083475489</v>
      </c>
      <c r="P35" s="58">
        <f t="shared" si="55"/>
        <v>0</v>
      </c>
      <c r="Q35" s="58">
        <f t="shared" si="55"/>
        <v>0</v>
      </c>
      <c r="R35" s="138">
        <f t="shared" si="55"/>
        <v>13.95518594</v>
      </c>
      <c r="S35" s="59" t="str">
        <f t="shared" ref="S35:W35" si="56">N35/$G35</f>
        <v>#DIV/0!</v>
      </c>
      <c r="T35" s="60" t="str">
        <f t="shared" si="56"/>
        <v>#DIV/0!</v>
      </c>
      <c r="U35" s="60" t="str">
        <f t="shared" si="56"/>
        <v>#DIV/0!</v>
      </c>
      <c r="V35" s="60" t="str">
        <f t="shared" si="56"/>
        <v>#DIV/0!</v>
      </c>
      <c r="W35" s="61" t="str">
        <f t="shared" si="56"/>
        <v>#DIV/0!</v>
      </c>
    </row>
    <row r="36" ht="15.75" customHeight="1">
      <c r="A36" s="241"/>
      <c r="B36" s="27" t="s">
        <v>159</v>
      </c>
      <c r="C36" s="242">
        <v>43594.0</v>
      </c>
      <c r="D36" s="68"/>
      <c r="E36" s="187"/>
      <c r="F36" s="69"/>
      <c r="G36" s="70"/>
      <c r="H36" s="134">
        <v>1.2650559404550135</v>
      </c>
      <c r="I36" s="136">
        <v>1.1330407419675392</v>
      </c>
      <c r="J36" s="136">
        <v>0.0</v>
      </c>
      <c r="K36" s="136">
        <v>0.0</v>
      </c>
      <c r="L36" s="193">
        <v>29.661236197486993</v>
      </c>
      <c r="M36" s="134">
        <v>1.5</v>
      </c>
      <c r="N36" s="58">
        <f t="shared" ref="N36:R36" si="57">H36*$M36</f>
        <v>1.897583911</v>
      </c>
      <c r="O36" s="58">
        <f t="shared" si="57"/>
        <v>1.699561113</v>
      </c>
      <c r="P36" s="58">
        <f t="shared" si="57"/>
        <v>0</v>
      </c>
      <c r="Q36" s="58">
        <f t="shared" si="57"/>
        <v>0</v>
      </c>
      <c r="R36" s="138">
        <f t="shared" si="57"/>
        <v>44.4918543</v>
      </c>
      <c r="S36" s="59" t="str">
        <f t="shared" ref="S36:W36" si="58">N36/$G36</f>
        <v>#DIV/0!</v>
      </c>
      <c r="T36" s="60" t="str">
        <f t="shared" si="58"/>
        <v>#DIV/0!</v>
      </c>
      <c r="U36" s="60" t="str">
        <f t="shared" si="58"/>
        <v>#DIV/0!</v>
      </c>
      <c r="V36" s="60" t="str">
        <f t="shared" si="58"/>
        <v>#DIV/0!</v>
      </c>
      <c r="W36" s="61" t="str">
        <f t="shared" si="58"/>
        <v>#DIV/0!</v>
      </c>
    </row>
    <row r="37" ht="15.75" customHeight="1">
      <c r="A37" s="241"/>
      <c r="B37" s="27" t="s">
        <v>159</v>
      </c>
      <c r="C37" s="242">
        <v>43599.0</v>
      </c>
      <c r="D37" s="68"/>
      <c r="E37" s="187"/>
      <c r="F37" s="69"/>
      <c r="G37" s="70"/>
      <c r="H37" s="134">
        <v>0.4829077333582998</v>
      </c>
      <c r="I37" s="136">
        <v>0.9936402782378272</v>
      </c>
      <c r="J37" s="136">
        <v>0.0</v>
      </c>
      <c r="K37" s="136">
        <v>0.0</v>
      </c>
      <c r="L37" s="193">
        <v>25.03386914583069</v>
      </c>
      <c r="M37" s="134">
        <v>1.5</v>
      </c>
      <c r="N37" s="58">
        <f t="shared" ref="N37:R37" si="59">H37*$M37</f>
        <v>0.7243616</v>
      </c>
      <c r="O37" s="58">
        <f t="shared" si="59"/>
        <v>1.490460417</v>
      </c>
      <c r="P37" s="58">
        <f t="shared" si="59"/>
        <v>0</v>
      </c>
      <c r="Q37" s="58">
        <f t="shared" si="59"/>
        <v>0</v>
      </c>
      <c r="R37" s="138">
        <f t="shared" si="59"/>
        <v>37.55080372</v>
      </c>
      <c r="S37" s="59" t="str">
        <f t="shared" ref="S37:W37" si="60">N37/$G37</f>
        <v>#DIV/0!</v>
      </c>
      <c r="T37" s="60" t="str">
        <f t="shared" si="60"/>
        <v>#DIV/0!</v>
      </c>
      <c r="U37" s="60" t="str">
        <f t="shared" si="60"/>
        <v>#DIV/0!</v>
      </c>
      <c r="V37" s="60" t="str">
        <f t="shared" si="60"/>
        <v>#DIV/0!</v>
      </c>
      <c r="W37" s="61" t="str">
        <f t="shared" si="60"/>
        <v>#DIV/0!</v>
      </c>
    </row>
    <row r="38" ht="15.75" customHeight="1">
      <c r="A38" s="241"/>
      <c r="B38" s="27" t="s">
        <v>159</v>
      </c>
      <c r="C38" s="242">
        <v>43606.0</v>
      </c>
      <c r="D38" s="68"/>
      <c r="E38" s="165"/>
      <c r="F38" s="69"/>
      <c r="G38" s="70"/>
      <c r="H38" s="134">
        <v>0.15323354554816965</v>
      </c>
      <c r="I38" s="136">
        <v>0.310284862537264</v>
      </c>
      <c r="J38" s="136">
        <v>0.0</v>
      </c>
      <c r="K38" s="136">
        <v>0.0</v>
      </c>
      <c r="L38" s="193">
        <v>3.9733735245589537</v>
      </c>
      <c r="M38" s="134">
        <v>1.5</v>
      </c>
      <c r="N38" s="58">
        <f t="shared" ref="N38:R38" si="61">H38*$M38</f>
        <v>0.2298503183</v>
      </c>
      <c r="O38" s="58">
        <f t="shared" si="61"/>
        <v>0.4654272938</v>
      </c>
      <c r="P38" s="58">
        <f t="shared" si="61"/>
        <v>0</v>
      </c>
      <c r="Q38" s="58">
        <f t="shared" si="61"/>
        <v>0</v>
      </c>
      <c r="R38" s="138">
        <f t="shared" si="61"/>
        <v>5.960060287</v>
      </c>
      <c r="S38" s="59" t="str">
        <f t="shared" ref="S38:W38" si="62">N38/$G38</f>
        <v>#DIV/0!</v>
      </c>
      <c r="T38" s="60" t="str">
        <f t="shared" si="62"/>
        <v>#DIV/0!</v>
      </c>
      <c r="U38" s="60" t="str">
        <f t="shared" si="62"/>
        <v>#DIV/0!</v>
      </c>
      <c r="V38" s="60" t="str">
        <f t="shared" si="62"/>
        <v>#DIV/0!</v>
      </c>
      <c r="W38" s="61" t="str">
        <f t="shared" si="62"/>
        <v>#DIV/0!</v>
      </c>
    </row>
    <row r="39" ht="15.75" customHeight="1">
      <c r="A39" s="241"/>
      <c r="B39" s="27" t="s">
        <v>159</v>
      </c>
      <c r="C39" s="242">
        <v>43613.0</v>
      </c>
      <c r="D39" s="68"/>
      <c r="E39" s="165"/>
      <c r="F39" s="69"/>
      <c r="G39" s="70"/>
      <c r="H39" s="134">
        <v>0.23609095590300533</v>
      </c>
      <c r="I39" s="136">
        <v>0.0</v>
      </c>
      <c r="J39" s="136">
        <v>0.0</v>
      </c>
      <c r="K39" s="136">
        <v>0.0</v>
      </c>
      <c r="L39" s="193">
        <v>3.244751872064983</v>
      </c>
      <c r="M39" s="134">
        <v>1.5</v>
      </c>
      <c r="N39" s="58">
        <f t="shared" ref="N39:R39" si="63">H39*$M39</f>
        <v>0.3541364339</v>
      </c>
      <c r="O39" s="58">
        <f t="shared" si="63"/>
        <v>0</v>
      </c>
      <c r="P39" s="58">
        <f t="shared" si="63"/>
        <v>0</v>
      </c>
      <c r="Q39" s="58">
        <f t="shared" si="63"/>
        <v>0</v>
      </c>
      <c r="R39" s="138">
        <f t="shared" si="63"/>
        <v>4.867127808</v>
      </c>
      <c r="S39" s="59" t="str">
        <f t="shared" ref="S39:W39" si="64">N39/$G39</f>
        <v>#DIV/0!</v>
      </c>
      <c r="T39" s="60" t="str">
        <f t="shared" si="64"/>
        <v>#DIV/0!</v>
      </c>
      <c r="U39" s="60" t="str">
        <f t="shared" si="64"/>
        <v>#DIV/0!</v>
      </c>
      <c r="V39" s="60" t="str">
        <f t="shared" si="64"/>
        <v>#DIV/0!</v>
      </c>
      <c r="W39" s="61" t="str">
        <f t="shared" si="64"/>
        <v>#DIV/0!</v>
      </c>
    </row>
    <row r="40" ht="15.75" customHeight="1">
      <c r="A40" s="241"/>
      <c r="B40" s="27" t="s">
        <v>159</v>
      </c>
      <c r="C40" s="242">
        <v>43619.0</v>
      </c>
      <c r="D40" s="68"/>
      <c r="E40" s="165"/>
      <c r="F40" s="69"/>
      <c r="G40" s="70"/>
      <c r="H40" s="134">
        <v>0.0</v>
      </c>
      <c r="I40" s="136">
        <v>0.0</v>
      </c>
      <c r="J40" s="136">
        <v>0.0</v>
      </c>
      <c r="K40" s="136">
        <v>0.0</v>
      </c>
      <c r="L40" s="193">
        <v>1.309878157126539</v>
      </c>
      <c r="M40" s="134">
        <v>1.5</v>
      </c>
      <c r="N40" s="58">
        <f t="shared" ref="N40:R40" si="65">H40*$M40</f>
        <v>0</v>
      </c>
      <c r="O40" s="58">
        <f t="shared" si="65"/>
        <v>0</v>
      </c>
      <c r="P40" s="58">
        <f t="shared" si="65"/>
        <v>0</v>
      </c>
      <c r="Q40" s="58">
        <f t="shared" si="65"/>
        <v>0</v>
      </c>
      <c r="R40" s="138">
        <f t="shared" si="65"/>
        <v>1.964817236</v>
      </c>
      <c r="S40" s="59" t="str">
        <f t="shared" ref="S40:W40" si="66">N40/$G40</f>
        <v>#DIV/0!</v>
      </c>
      <c r="T40" s="60" t="str">
        <f t="shared" si="66"/>
        <v>#DIV/0!</v>
      </c>
      <c r="U40" s="60" t="str">
        <f t="shared" si="66"/>
        <v>#DIV/0!</v>
      </c>
      <c r="V40" s="60" t="str">
        <f t="shared" si="66"/>
        <v>#DIV/0!</v>
      </c>
      <c r="W40" s="61" t="str">
        <f t="shared" si="66"/>
        <v>#DIV/0!</v>
      </c>
    </row>
    <row r="41" ht="15.75" customHeight="1">
      <c r="A41" s="241"/>
      <c r="B41" s="27" t="s">
        <v>159</v>
      </c>
      <c r="C41" s="242">
        <v>43626.0</v>
      </c>
      <c r="D41" s="68"/>
      <c r="E41" s="187"/>
      <c r="F41" s="69"/>
      <c r="G41" s="70"/>
      <c r="H41" s="134">
        <v>0.0</v>
      </c>
      <c r="I41" s="136">
        <v>0.0</v>
      </c>
      <c r="J41" s="136">
        <v>0.0</v>
      </c>
      <c r="K41" s="136">
        <v>0.0</v>
      </c>
      <c r="L41" s="193">
        <v>1.1453502982612005</v>
      </c>
      <c r="M41" s="134">
        <v>1.5</v>
      </c>
      <c r="N41" s="58">
        <f t="shared" ref="N41:R41" si="67">H41*$M41</f>
        <v>0</v>
      </c>
      <c r="O41" s="58">
        <f t="shared" si="67"/>
        <v>0</v>
      </c>
      <c r="P41" s="58">
        <f t="shared" si="67"/>
        <v>0</v>
      </c>
      <c r="Q41" s="58">
        <f t="shared" si="67"/>
        <v>0</v>
      </c>
      <c r="R41" s="138">
        <f t="shared" si="67"/>
        <v>1.718025447</v>
      </c>
      <c r="S41" s="59" t="str">
        <f t="shared" ref="S41:W41" si="68">N41/$G41</f>
        <v>#DIV/0!</v>
      </c>
      <c r="T41" s="60" t="str">
        <f t="shared" si="68"/>
        <v>#DIV/0!</v>
      </c>
      <c r="U41" s="60" t="str">
        <f t="shared" si="68"/>
        <v>#DIV/0!</v>
      </c>
      <c r="V41" s="60" t="str">
        <f t="shared" si="68"/>
        <v>#DIV/0!</v>
      </c>
      <c r="W41" s="61" t="str">
        <f t="shared" si="68"/>
        <v>#DIV/0!</v>
      </c>
    </row>
    <row r="42" ht="15.75" customHeight="1">
      <c r="A42" s="212">
        <v>2020.0</v>
      </c>
      <c r="B42" s="39" t="s">
        <v>159</v>
      </c>
      <c r="C42" s="240">
        <v>43846.0</v>
      </c>
      <c r="D42" s="105">
        <v>1.0</v>
      </c>
      <c r="E42" s="150">
        <v>8.0</v>
      </c>
      <c r="F42" s="243">
        <f t="shared" ref="F42:F61" si="71">D42*45/E42</f>
        <v>5.625</v>
      </c>
      <c r="G42" s="244">
        <f t="shared" ref="G42:G61" si="72">F42*E42</f>
        <v>45</v>
      </c>
      <c r="H42" s="124">
        <v>0.0</v>
      </c>
      <c r="I42" s="126">
        <v>0.0</v>
      </c>
      <c r="J42" s="126">
        <v>0.0</v>
      </c>
      <c r="K42" s="126">
        <v>0.0</v>
      </c>
      <c r="L42" s="190">
        <v>0.9554232770656175</v>
      </c>
      <c r="M42" s="124">
        <v>1.5</v>
      </c>
      <c r="N42" s="46">
        <f t="shared" ref="N42:R42" si="69">H42*$M42</f>
        <v>0</v>
      </c>
      <c r="O42" s="46">
        <f t="shared" si="69"/>
        <v>0</v>
      </c>
      <c r="P42" s="46">
        <f t="shared" si="69"/>
        <v>0</v>
      </c>
      <c r="Q42" s="46">
        <f t="shared" si="69"/>
        <v>0</v>
      </c>
      <c r="R42" s="128">
        <f t="shared" si="69"/>
        <v>1.433134916</v>
      </c>
      <c r="S42" s="47">
        <f t="shared" ref="S42:W42" si="70">N42/$G42</f>
        <v>0</v>
      </c>
      <c r="T42" s="48">
        <f t="shared" si="70"/>
        <v>0</v>
      </c>
      <c r="U42" s="48">
        <f t="shared" si="70"/>
        <v>0</v>
      </c>
      <c r="V42" s="48">
        <f t="shared" si="70"/>
        <v>0</v>
      </c>
      <c r="W42" s="49">
        <f t="shared" si="70"/>
        <v>0.03184744257</v>
      </c>
    </row>
    <row r="43" ht="15.75" customHeight="1">
      <c r="A43" s="241"/>
      <c r="B43" s="27" t="s">
        <v>159</v>
      </c>
      <c r="C43" s="242">
        <v>43854.0</v>
      </c>
      <c r="D43" s="109">
        <v>0.0</v>
      </c>
      <c r="E43" s="157">
        <v>8.0</v>
      </c>
      <c r="F43" s="237">
        <f t="shared" si="71"/>
        <v>0</v>
      </c>
      <c r="G43" s="238">
        <f t="shared" si="72"/>
        <v>0</v>
      </c>
      <c r="H43" s="134">
        <v>0.10925358112536279</v>
      </c>
      <c r="I43" s="136">
        <v>0.0</v>
      </c>
      <c r="J43" s="136">
        <v>0.0</v>
      </c>
      <c r="K43" s="136">
        <v>0.0</v>
      </c>
      <c r="L43" s="193">
        <v>0.9774311460845284</v>
      </c>
      <c r="M43" s="134">
        <v>1.5</v>
      </c>
      <c r="N43" s="58">
        <f t="shared" ref="N43:R43" si="73">H43*$M43</f>
        <v>0.1638803717</v>
      </c>
      <c r="O43" s="58">
        <f t="shared" si="73"/>
        <v>0</v>
      </c>
      <c r="P43" s="58">
        <f t="shared" si="73"/>
        <v>0</v>
      </c>
      <c r="Q43" s="58">
        <f t="shared" si="73"/>
        <v>0</v>
      </c>
      <c r="R43" s="138">
        <f t="shared" si="73"/>
        <v>1.466146719</v>
      </c>
      <c r="S43" s="59" t="str">
        <f t="shared" ref="S43:W43" si="74">N43/$G43</f>
        <v>#DIV/0!</v>
      </c>
      <c r="T43" s="60" t="str">
        <f t="shared" si="74"/>
        <v>#DIV/0!</v>
      </c>
      <c r="U43" s="60" t="str">
        <f t="shared" si="74"/>
        <v>#DIV/0!</v>
      </c>
      <c r="V43" s="60" t="str">
        <f t="shared" si="74"/>
        <v>#DIV/0!</v>
      </c>
      <c r="W43" s="61" t="str">
        <f t="shared" si="74"/>
        <v>#DIV/0!</v>
      </c>
    </row>
    <row r="44" ht="15.75" customHeight="1">
      <c r="A44" s="241"/>
      <c r="B44" s="27" t="s">
        <v>159</v>
      </c>
      <c r="C44" s="242">
        <v>43861.0</v>
      </c>
      <c r="D44" s="109">
        <v>1.0</v>
      </c>
      <c r="E44" s="157">
        <v>8.0</v>
      </c>
      <c r="F44" s="237">
        <f t="shared" si="71"/>
        <v>5.625</v>
      </c>
      <c r="G44" s="238">
        <f t="shared" si="72"/>
        <v>45</v>
      </c>
      <c r="H44" s="134">
        <v>0.0</v>
      </c>
      <c r="I44" s="136">
        <v>0.0</v>
      </c>
      <c r="J44" s="136">
        <v>0.0</v>
      </c>
      <c r="K44" s="136">
        <v>0.0</v>
      </c>
      <c r="L44" s="193">
        <v>1.3961327579642089</v>
      </c>
      <c r="M44" s="134">
        <v>1.5</v>
      </c>
      <c r="N44" s="58">
        <f t="shared" ref="N44:R44" si="75">H44*$M44</f>
        <v>0</v>
      </c>
      <c r="O44" s="58">
        <f t="shared" si="75"/>
        <v>0</v>
      </c>
      <c r="P44" s="58">
        <f t="shared" si="75"/>
        <v>0</v>
      </c>
      <c r="Q44" s="58">
        <f t="shared" si="75"/>
        <v>0</v>
      </c>
      <c r="R44" s="138">
        <f t="shared" si="75"/>
        <v>2.094199137</v>
      </c>
      <c r="S44" s="59">
        <f t="shared" ref="S44:W44" si="76">N44/$G44</f>
        <v>0</v>
      </c>
      <c r="T44" s="60">
        <f t="shared" si="76"/>
        <v>0</v>
      </c>
      <c r="U44" s="60">
        <f t="shared" si="76"/>
        <v>0</v>
      </c>
      <c r="V44" s="60">
        <f t="shared" si="76"/>
        <v>0</v>
      </c>
      <c r="W44" s="61">
        <f t="shared" si="76"/>
        <v>0.0465377586</v>
      </c>
    </row>
    <row r="45" ht="15.75" customHeight="1">
      <c r="A45" s="241"/>
      <c r="B45" s="27" t="s">
        <v>159</v>
      </c>
      <c r="C45" s="242">
        <v>43868.0</v>
      </c>
      <c r="D45" s="109">
        <v>0.0</v>
      </c>
      <c r="E45" s="157">
        <v>6.0</v>
      </c>
      <c r="F45" s="237">
        <f t="shared" si="71"/>
        <v>0</v>
      </c>
      <c r="G45" s="238">
        <f t="shared" si="72"/>
        <v>0</v>
      </c>
      <c r="H45" s="134">
        <v>0.0</v>
      </c>
      <c r="I45" s="136">
        <v>0.0</v>
      </c>
      <c r="J45" s="136">
        <v>0.0</v>
      </c>
      <c r="K45" s="136">
        <v>0.0</v>
      </c>
      <c r="L45" s="193">
        <v>0.483446503363371</v>
      </c>
      <c r="M45" s="134">
        <v>1.5</v>
      </c>
      <c r="N45" s="58">
        <f t="shared" ref="N45:R45" si="77">H45*$M45</f>
        <v>0</v>
      </c>
      <c r="O45" s="58">
        <f t="shared" si="77"/>
        <v>0</v>
      </c>
      <c r="P45" s="58">
        <f t="shared" si="77"/>
        <v>0</v>
      </c>
      <c r="Q45" s="58">
        <f t="shared" si="77"/>
        <v>0</v>
      </c>
      <c r="R45" s="138">
        <f t="shared" si="77"/>
        <v>0.725169755</v>
      </c>
      <c r="S45" s="59" t="str">
        <f t="shared" ref="S45:W45" si="78">N45/$G45</f>
        <v>#DIV/0!</v>
      </c>
      <c r="T45" s="60" t="str">
        <f t="shared" si="78"/>
        <v>#DIV/0!</v>
      </c>
      <c r="U45" s="60" t="str">
        <f t="shared" si="78"/>
        <v>#DIV/0!</v>
      </c>
      <c r="V45" s="60" t="str">
        <f t="shared" si="78"/>
        <v>#DIV/0!</v>
      </c>
      <c r="W45" s="61" t="str">
        <f t="shared" si="78"/>
        <v>#DIV/0!</v>
      </c>
    </row>
    <row r="46" ht="15.75" customHeight="1">
      <c r="A46" s="241"/>
      <c r="B46" s="27" t="s">
        <v>159</v>
      </c>
      <c r="C46" s="74">
        <v>43875.0</v>
      </c>
      <c r="D46" s="109">
        <v>1.0</v>
      </c>
      <c r="E46" s="157">
        <v>8.0</v>
      </c>
      <c r="F46" s="237">
        <f t="shared" si="71"/>
        <v>5.625</v>
      </c>
      <c r="G46" s="238">
        <f t="shared" si="72"/>
        <v>45</v>
      </c>
      <c r="H46" s="134">
        <v>0.0</v>
      </c>
      <c r="I46" s="136">
        <v>0.0</v>
      </c>
      <c r="J46" s="136">
        <v>0.0</v>
      </c>
      <c r="K46" s="136">
        <v>0.0</v>
      </c>
      <c r="L46" s="193">
        <v>1.213511232389897</v>
      </c>
      <c r="M46" s="134">
        <v>1.5</v>
      </c>
      <c r="N46" s="58">
        <f t="shared" ref="N46:R46" si="79">H46*$M46</f>
        <v>0</v>
      </c>
      <c r="O46" s="58">
        <f t="shared" si="79"/>
        <v>0</v>
      </c>
      <c r="P46" s="58">
        <f t="shared" si="79"/>
        <v>0</v>
      </c>
      <c r="Q46" s="58">
        <f t="shared" si="79"/>
        <v>0</v>
      </c>
      <c r="R46" s="138">
        <f t="shared" si="79"/>
        <v>1.820266849</v>
      </c>
      <c r="S46" s="59">
        <f t="shared" ref="S46:W46" si="80">N46/$G46</f>
        <v>0</v>
      </c>
      <c r="T46" s="60">
        <f t="shared" si="80"/>
        <v>0</v>
      </c>
      <c r="U46" s="60">
        <f t="shared" si="80"/>
        <v>0</v>
      </c>
      <c r="V46" s="60">
        <f t="shared" si="80"/>
        <v>0</v>
      </c>
      <c r="W46" s="61">
        <f t="shared" si="80"/>
        <v>0.04045037441</v>
      </c>
    </row>
    <row r="47" ht="15.75" customHeight="1">
      <c r="A47" s="241"/>
      <c r="B47" s="27" t="s">
        <v>159</v>
      </c>
      <c r="C47" s="74">
        <v>43882.0</v>
      </c>
      <c r="D47" s="109">
        <v>7.0</v>
      </c>
      <c r="E47" s="157">
        <v>6.0</v>
      </c>
      <c r="F47" s="237">
        <f t="shared" si="71"/>
        <v>52.5</v>
      </c>
      <c r="G47" s="238">
        <f t="shared" si="72"/>
        <v>315</v>
      </c>
      <c r="H47" s="134">
        <v>0.3062037730549574</v>
      </c>
      <c r="I47" s="136">
        <v>0.5944683670089436</v>
      </c>
      <c r="J47" s="136">
        <v>0.0</v>
      </c>
      <c r="K47" s="136">
        <v>0.0</v>
      </c>
      <c r="L47" s="193">
        <v>5.642180479756314</v>
      </c>
      <c r="M47" s="134">
        <v>1.5</v>
      </c>
      <c r="N47" s="58">
        <f t="shared" ref="N47:R47" si="81">H47*$M47</f>
        <v>0.4593056596</v>
      </c>
      <c r="O47" s="58">
        <f t="shared" si="81"/>
        <v>0.8917025505</v>
      </c>
      <c r="P47" s="58">
        <f t="shared" si="81"/>
        <v>0</v>
      </c>
      <c r="Q47" s="58">
        <f t="shared" si="81"/>
        <v>0</v>
      </c>
      <c r="R47" s="138">
        <f t="shared" si="81"/>
        <v>8.46327072</v>
      </c>
      <c r="S47" s="59">
        <f t="shared" ref="S47:W47" si="82">N47/$G47</f>
        <v>0.001458113205</v>
      </c>
      <c r="T47" s="60">
        <f t="shared" si="82"/>
        <v>0.002830801748</v>
      </c>
      <c r="U47" s="60">
        <f t="shared" si="82"/>
        <v>0</v>
      </c>
      <c r="V47" s="60">
        <f t="shared" si="82"/>
        <v>0</v>
      </c>
      <c r="W47" s="61">
        <f t="shared" si="82"/>
        <v>0.02686752609</v>
      </c>
    </row>
    <row r="48" ht="15.75" customHeight="1">
      <c r="A48" s="241"/>
      <c r="B48" s="27" t="s">
        <v>159</v>
      </c>
      <c r="C48" s="74">
        <v>43889.0</v>
      </c>
      <c r="D48" s="109">
        <v>5.0</v>
      </c>
      <c r="E48" s="157">
        <v>8.0</v>
      </c>
      <c r="F48" s="237">
        <f t="shared" si="71"/>
        <v>28.125</v>
      </c>
      <c r="G48" s="238">
        <f t="shared" si="72"/>
        <v>225</v>
      </c>
      <c r="H48" s="134">
        <v>0.5081745623069001</v>
      </c>
      <c r="I48" s="136">
        <v>0.6825935740311362</v>
      </c>
      <c r="J48" s="136">
        <v>0.0</v>
      </c>
      <c r="K48" s="136">
        <v>0.0</v>
      </c>
      <c r="L48" s="193">
        <v>10.942558065744384</v>
      </c>
      <c r="M48" s="134">
        <v>1.5</v>
      </c>
      <c r="N48" s="58">
        <f t="shared" ref="N48:R48" si="83">H48*$M48</f>
        <v>0.7622618435</v>
      </c>
      <c r="O48" s="58">
        <f t="shared" si="83"/>
        <v>1.023890361</v>
      </c>
      <c r="P48" s="58">
        <f t="shared" si="83"/>
        <v>0</v>
      </c>
      <c r="Q48" s="58">
        <f t="shared" si="83"/>
        <v>0</v>
      </c>
      <c r="R48" s="138">
        <f t="shared" si="83"/>
        <v>16.4138371</v>
      </c>
      <c r="S48" s="59">
        <f t="shared" ref="S48:W48" si="84">N48/$G48</f>
        <v>0.003387830415</v>
      </c>
      <c r="T48" s="60">
        <f t="shared" si="84"/>
        <v>0.004550623827</v>
      </c>
      <c r="U48" s="60">
        <f t="shared" si="84"/>
        <v>0</v>
      </c>
      <c r="V48" s="60">
        <f t="shared" si="84"/>
        <v>0</v>
      </c>
      <c r="W48" s="61">
        <f t="shared" si="84"/>
        <v>0.0729503871</v>
      </c>
    </row>
    <row r="49" ht="15.75" customHeight="1">
      <c r="A49" s="241"/>
      <c r="B49" s="27" t="s">
        <v>159</v>
      </c>
      <c r="C49" s="74">
        <v>43897.0</v>
      </c>
      <c r="D49" s="109">
        <v>5.0</v>
      </c>
      <c r="E49" s="157">
        <v>8.0</v>
      </c>
      <c r="F49" s="237">
        <f t="shared" si="71"/>
        <v>28.125</v>
      </c>
      <c r="G49" s="238">
        <f t="shared" si="72"/>
        <v>225</v>
      </c>
      <c r="H49" s="134">
        <v>0.9174644228068531</v>
      </c>
      <c r="I49" s="136">
        <v>1.0120735342828753</v>
      </c>
      <c r="J49" s="136">
        <v>0.0</v>
      </c>
      <c r="K49" s="136">
        <v>0.0</v>
      </c>
      <c r="L49" s="193">
        <v>13.822917248381774</v>
      </c>
      <c r="M49" s="134">
        <v>1.5</v>
      </c>
      <c r="N49" s="58">
        <f t="shared" ref="N49:R49" si="85">H49*$M49</f>
        <v>1.376196634</v>
      </c>
      <c r="O49" s="58">
        <f t="shared" si="85"/>
        <v>1.518110301</v>
      </c>
      <c r="P49" s="58">
        <f t="shared" si="85"/>
        <v>0</v>
      </c>
      <c r="Q49" s="58">
        <f t="shared" si="85"/>
        <v>0</v>
      </c>
      <c r="R49" s="138">
        <f t="shared" si="85"/>
        <v>20.73437587</v>
      </c>
      <c r="S49" s="59">
        <f t="shared" ref="S49:W49" si="86">N49/$G49</f>
        <v>0.006116429485</v>
      </c>
      <c r="T49" s="60">
        <f t="shared" si="86"/>
        <v>0.006747156895</v>
      </c>
      <c r="U49" s="60">
        <f t="shared" si="86"/>
        <v>0</v>
      </c>
      <c r="V49" s="60">
        <f t="shared" si="86"/>
        <v>0</v>
      </c>
      <c r="W49" s="61">
        <f t="shared" si="86"/>
        <v>0.09215278166</v>
      </c>
    </row>
    <row r="50" ht="15.75" customHeight="1">
      <c r="A50" s="241"/>
      <c r="B50" s="27" t="s">
        <v>159</v>
      </c>
      <c r="C50" s="74">
        <v>43903.0</v>
      </c>
      <c r="D50" s="109">
        <v>3.0</v>
      </c>
      <c r="E50" s="157">
        <v>8.0</v>
      </c>
      <c r="F50" s="237">
        <f t="shared" si="71"/>
        <v>16.875</v>
      </c>
      <c r="G50" s="238">
        <f t="shared" si="72"/>
        <v>135</v>
      </c>
      <c r="H50" s="134">
        <v>0.4049421870611366</v>
      </c>
      <c r="I50" s="136">
        <v>0.39602517389864195</v>
      </c>
      <c r="J50" s="136">
        <v>0.0</v>
      </c>
      <c r="K50" s="136">
        <v>0.0</v>
      </c>
      <c r="L50" s="193">
        <v>5.327811270465796</v>
      </c>
      <c r="M50" s="134">
        <v>1.5</v>
      </c>
      <c r="N50" s="58">
        <f t="shared" ref="N50:R50" si="87">H50*$M50</f>
        <v>0.6074132806</v>
      </c>
      <c r="O50" s="58">
        <f t="shared" si="87"/>
        <v>0.5940377608</v>
      </c>
      <c r="P50" s="58">
        <f t="shared" si="87"/>
        <v>0</v>
      </c>
      <c r="Q50" s="58">
        <f t="shared" si="87"/>
        <v>0</v>
      </c>
      <c r="R50" s="138">
        <f t="shared" si="87"/>
        <v>7.991716906</v>
      </c>
      <c r="S50" s="59">
        <f t="shared" ref="S50:W50" si="88">N50/$G50</f>
        <v>0.004499357634</v>
      </c>
      <c r="T50" s="60">
        <f t="shared" si="88"/>
        <v>0.00440027971</v>
      </c>
      <c r="U50" s="60">
        <f t="shared" si="88"/>
        <v>0</v>
      </c>
      <c r="V50" s="60">
        <f t="shared" si="88"/>
        <v>0</v>
      </c>
      <c r="W50" s="61">
        <f t="shared" si="88"/>
        <v>0.05919790301</v>
      </c>
    </row>
    <row r="51" ht="15.75" customHeight="1">
      <c r="A51" s="241"/>
      <c r="B51" s="27" t="s">
        <v>159</v>
      </c>
      <c r="C51" s="74">
        <v>43911.0</v>
      </c>
      <c r="D51" s="109">
        <v>2.0</v>
      </c>
      <c r="E51" s="157">
        <v>8.0</v>
      </c>
      <c r="F51" s="237">
        <f t="shared" si="71"/>
        <v>11.25</v>
      </c>
      <c r="G51" s="238">
        <f t="shared" si="72"/>
        <v>90</v>
      </c>
      <c r="H51" s="134">
        <v>0.11143034360078644</v>
      </c>
      <c r="I51" s="136">
        <v>0.0</v>
      </c>
      <c r="J51" s="136">
        <v>0.0</v>
      </c>
      <c r="K51" s="136">
        <v>0.0</v>
      </c>
      <c r="L51" s="193">
        <v>2.0732859499936542</v>
      </c>
      <c r="M51" s="134">
        <v>1.5</v>
      </c>
      <c r="N51" s="58">
        <f t="shared" ref="N51:R51" si="89">H51*$M51</f>
        <v>0.1671455154</v>
      </c>
      <c r="O51" s="58">
        <f t="shared" si="89"/>
        <v>0</v>
      </c>
      <c r="P51" s="58">
        <f t="shared" si="89"/>
        <v>0</v>
      </c>
      <c r="Q51" s="58">
        <f t="shared" si="89"/>
        <v>0</v>
      </c>
      <c r="R51" s="138">
        <f t="shared" si="89"/>
        <v>3.109928925</v>
      </c>
      <c r="S51" s="59">
        <f t="shared" ref="S51:W51" si="90">N51/$G51</f>
        <v>0.001857172393</v>
      </c>
      <c r="T51" s="60">
        <f t="shared" si="90"/>
        <v>0</v>
      </c>
      <c r="U51" s="60">
        <f t="shared" si="90"/>
        <v>0</v>
      </c>
      <c r="V51" s="60">
        <f t="shared" si="90"/>
        <v>0</v>
      </c>
      <c r="W51" s="61">
        <f t="shared" si="90"/>
        <v>0.03455476583</v>
      </c>
    </row>
    <row r="52" ht="15.75" customHeight="1">
      <c r="A52" s="241"/>
      <c r="B52" s="27" t="s">
        <v>159</v>
      </c>
      <c r="C52" s="74">
        <v>43917.0</v>
      </c>
      <c r="D52" s="109">
        <v>6.0</v>
      </c>
      <c r="E52" s="157">
        <v>8.0</v>
      </c>
      <c r="F52" s="69">
        <f t="shared" si="71"/>
        <v>33.75</v>
      </c>
      <c r="G52" s="70">
        <f t="shared" si="72"/>
        <v>270</v>
      </c>
      <c r="H52" s="134">
        <v>0.14933643853571762</v>
      </c>
      <c r="I52" s="136">
        <v>0.3505051341503809</v>
      </c>
      <c r="J52" s="136">
        <v>0.0</v>
      </c>
      <c r="K52" s="136">
        <v>0.0</v>
      </c>
      <c r="L52" s="193">
        <v>2.7137872826500824</v>
      </c>
      <c r="M52" s="134">
        <v>1.5</v>
      </c>
      <c r="N52" s="58">
        <f t="shared" ref="N52:R52" si="91">H52*$M52</f>
        <v>0.2240046578</v>
      </c>
      <c r="O52" s="58">
        <f t="shared" si="91"/>
        <v>0.5257577012</v>
      </c>
      <c r="P52" s="58">
        <f t="shared" si="91"/>
        <v>0</v>
      </c>
      <c r="Q52" s="58">
        <f t="shared" si="91"/>
        <v>0</v>
      </c>
      <c r="R52" s="138">
        <f t="shared" si="91"/>
        <v>4.070680924</v>
      </c>
      <c r="S52" s="59">
        <f t="shared" ref="S52:W52" si="92">N52/$G52</f>
        <v>0.0008296468808</v>
      </c>
      <c r="T52" s="60">
        <f t="shared" si="92"/>
        <v>0.001947250745</v>
      </c>
      <c r="U52" s="60">
        <f t="shared" si="92"/>
        <v>0</v>
      </c>
      <c r="V52" s="60">
        <f t="shared" si="92"/>
        <v>0</v>
      </c>
      <c r="W52" s="61">
        <f t="shared" si="92"/>
        <v>0.01507659601</v>
      </c>
    </row>
    <row r="53" ht="15.75" customHeight="1">
      <c r="A53" s="241"/>
      <c r="B53" s="27" t="s">
        <v>159</v>
      </c>
      <c r="C53" s="74">
        <v>43924.0</v>
      </c>
      <c r="D53" s="109">
        <v>11.0</v>
      </c>
      <c r="E53" s="157">
        <v>6.0</v>
      </c>
      <c r="F53" s="69">
        <f t="shared" si="71"/>
        <v>82.5</v>
      </c>
      <c r="G53" s="70">
        <f t="shared" si="72"/>
        <v>495</v>
      </c>
      <c r="H53" s="134">
        <v>0.20411829416721283</v>
      </c>
      <c r="I53" s="136">
        <v>0.49431103014243133</v>
      </c>
      <c r="J53" s="136">
        <v>0.0</v>
      </c>
      <c r="K53" s="136">
        <v>0.0</v>
      </c>
      <c r="L53" s="193">
        <v>9.642278842492702</v>
      </c>
      <c r="M53" s="134">
        <v>1.5</v>
      </c>
      <c r="N53" s="58">
        <f t="shared" ref="N53:R53" si="93">H53*$M53</f>
        <v>0.3061774413</v>
      </c>
      <c r="O53" s="58">
        <f t="shared" si="93"/>
        <v>0.7414665452</v>
      </c>
      <c r="P53" s="58">
        <f t="shared" si="93"/>
        <v>0</v>
      </c>
      <c r="Q53" s="58">
        <f t="shared" si="93"/>
        <v>0</v>
      </c>
      <c r="R53" s="138">
        <f t="shared" si="93"/>
        <v>14.46341826</v>
      </c>
      <c r="S53" s="59">
        <f t="shared" ref="S53:W53" si="94">N53/$G53</f>
        <v>0.0006185402854</v>
      </c>
      <c r="T53" s="60">
        <f t="shared" si="94"/>
        <v>0.001497912213</v>
      </c>
      <c r="U53" s="60">
        <f t="shared" si="94"/>
        <v>0</v>
      </c>
      <c r="V53" s="60">
        <f t="shared" si="94"/>
        <v>0</v>
      </c>
      <c r="W53" s="61">
        <f t="shared" si="94"/>
        <v>0.0292190268</v>
      </c>
    </row>
    <row r="54" ht="15.75" customHeight="1">
      <c r="A54" s="241"/>
      <c r="B54" s="27" t="s">
        <v>159</v>
      </c>
      <c r="C54" s="74">
        <v>43938.0</v>
      </c>
      <c r="D54" s="109">
        <v>33.0</v>
      </c>
      <c r="E54" s="157">
        <v>6.0</v>
      </c>
      <c r="F54" s="69">
        <f t="shared" si="71"/>
        <v>247.5</v>
      </c>
      <c r="G54" s="70">
        <f t="shared" si="72"/>
        <v>1485</v>
      </c>
      <c r="H54" s="134">
        <v>0.1420103454732703</v>
      </c>
      <c r="I54" s="136">
        <v>0.0</v>
      </c>
      <c r="J54" s="136">
        <v>0.0</v>
      </c>
      <c r="K54" s="136">
        <v>0.0</v>
      </c>
      <c r="L54" s="193">
        <v>5.028267546642975</v>
      </c>
      <c r="M54" s="134">
        <v>1.5</v>
      </c>
      <c r="N54" s="58">
        <f t="shared" ref="N54:R54" si="95">H54*$M54</f>
        <v>0.2130155182</v>
      </c>
      <c r="O54" s="58">
        <f t="shared" si="95"/>
        <v>0</v>
      </c>
      <c r="P54" s="58">
        <f t="shared" si="95"/>
        <v>0</v>
      </c>
      <c r="Q54" s="58">
        <f t="shared" si="95"/>
        <v>0</v>
      </c>
      <c r="R54" s="138">
        <f t="shared" si="95"/>
        <v>7.54240132</v>
      </c>
      <c r="S54" s="59">
        <f t="shared" ref="S54:W54" si="96">N54/$G54</f>
        <v>0.0001434447934</v>
      </c>
      <c r="T54" s="60">
        <f t="shared" si="96"/>
        <v>0</v>
      </c>
      <c r="U54" s="60">
        <f t="shared" si="96"/>
        <v>0</v>
      </c>
      <c r="V54" s="60">
        <f t="shared" si="96"/>
        <v>0</v>
      </c>
      <c r="W54" s="61">
        <f t="shared" si="96"/>
        <v>0.005079058128</v>
      </c>
    </row>
    <row r="55" ht="15.75" customHeight="1">
      <c r="A55" s="241"/>
      <c r="B55" s="27" t="s">
        <v>159</v>
      </c>
      <c r="C55" s="74">
        <v>43952.0</v>
      </c>
      <c r="D55" s="109">
        <v>3.0</v>
      </c>
      <c r="E55" s="157">
        <v>8.0</v>
      </c>
      <c r="F55" s="69">
        <f t="shared" si="71"/>
        <v>16.875</v>
      </c>
      <c r="G55" s="70">
        <f t="shared" si="72"/>
        <v>135</v>
      </c>
      <c r="H55" s="134">
        <v>0.0</v>
      </c>
      <c r="I55" s="136">
        <v>0.0</v>
      </c>
      <c r="J55" s="136">
        <v>0.0</v>
      </c>
      <c r="K55" s="136">
        <v>0.0</v>
      </c>
      <c r="L55" s="193">
        <v>1.7457926132757964</v>
      </c>
      <c r="M55" s="134">
        <v>1.5</v>
      </c>
      <c r="N55" s="58">
        <f t="shared" ref="N55:R55" si="97">H55*$M55</f>
        <v>0</v>
      </c>
      <c r="O55" s="58">
        <f t="shared" si="97"/>
        <v>0</v>
      </c>
      <c r="P55" s="58">
        <f t="shared" si="97"/>
        <v>0</v>
      </c>
      <c r="Q55" s="58">
        <f t="shared" si="97"/>
        <v>0</v>
      </c>
      <c r="R55" s="138">
        <f t="shared" si="97"/>
        <v>2.61868892</v>
      </c>
      <c r="S55" s="59">
        <f t="shared" ref="S55:W55" si="98">N55/$G55</f>
        <v>0</v>
      </c>
      <c r="T55" s="60">
        <f t="shared" si="98"/>
        <v>0</v>
      </c>
      <c r="U55" s="60">
        <f t="shared" si="98"/>
        <v>0</v>
      </c>
      <c r="V55" s="60">
        <f t="shared" si="98"/>
        <v>0</v>
      </c>
      <c r="W55" s="61">
        <f t="shared" si="98"/>
        <v>0.0193976957</v>
      </c>
    </row>
    <row r="56" ht="15.75" customHeight="1">
      <c r="A56" s="241"/>
      <c r="B56" s="27" t="s">
        <v>159</v>
      </c>
      <c r="C56" s="74">
        <v>43966.0</v>
      </c>
      <c r="D56" s="109">
        <v>0.0</v>
      </c>
      <c r="E56" s="157">
        <v>8.0</v>
      </c>
      <c r="F56" s="69">
        <f t="shared" si="71"/>
        <v>0</v>
      </c>
      <c r="G56" s="70">
        <f t="shared" si="72"/>
        <v>0</v>
      </c>
      <c r="H56" s="134">
        <v>0.0</v>
      </c>
      <c r="I56" s="136">
        <v>0.0</v>
      </c>
      <c r="J56" s="136">
        <v>0.0</v>
      </c>
      <c r="K56" s="136">
        <v>0.0</v>
      </c>
      <c r="L56" s="193">
        <v>0.22633836781317426</v>
      </c>
      <c r="M56" s="134">
        <v>1.5</v>
      </c>
      <c r="N56" s="58">
        <f t="shared" ref="N56:R56" si="99">H56*$M56</f>
        <v>0</v>
      </c>
      <c r="O56" s="58">
        <f t="shared" si="99"/>
        <v>0</v>
      </c>
      <c r="P56" s="58">
        <f t="shared" si="99"/>
        <v>0</v>
      </c>
      <c r="Q56" s="58">
        <f t="shared" si="99"/>
        <v>0</v>
      </c>
      <c r="R56" s="138">
        <f t="shared" si="99"/>
        <v>0.3395075517</v>
      </c>
      <c r="S56" s="59" t="str">
        <f t="shared" ref="S56:W56" si="100">N56/$G56</f>
        <v>#DIV/0!</v>
      </c>
      <c r="T56" s="60" t="str">
        <f t="shared" si="100"/>
        <v>#DIV/0!</v>
      </c>
      <c r="U56" s="60" t="str">
        <f t="shared" si="100"/>
        <v>#DIV/0!</v>
      </c>
      <c r="V56" s="60" t="str">
        <f t="shared" si="100"/>
        <v>#DIV/0!</v>
      </c>
      <c r="W56" s="61" t="str">
        <f t="shared" si="100"/>
        <v>#DIV/0!</v>
      </c>
    </row>
    <row r="57" ht="15.75" customHeight="1">
      <c r="A57" s="241"/>
      <c r="B57" s="27" t="s">
        <v>159</v>
      </c>
      <c r="C57" s="74">
        <v>43980.0</v>
      </c>
      <c r="D57" s="109">
        <v>1.0</v>
      </c>
      <c r="E57" s="157">
        <v>8.0</v>
      </c>
      <c r="F57" s="69">
        <f t="shared" si="71"/>
        <v>5.625</v>
      </c>
      <c r="G57" s="70">
        <f t="shared" si="72"/>
        <v>45</v>
      </c>
      <c r="H57" s="134">
        <v>0.0</v>
      </c>
      <c r="I57" s="136">
        <v>0.0</v>
      </c>
      <c r="J57" s="136">
        <v>0.0</v>
      </c>
      <c r="K57" s="136">
        <v>0.0</v>
      </c>
      <c r="L57" s="193">
        <v>0.952033252950882</v>
      </c>
      <c r="M57" s="134">
        <v>1.5</v>
      </c>
      <c r="N57" s="58">
        <f t="shared" ref="N57:R57" si="101">H57*$M57</f>
        <v>0</v>
      </c>
      <c r="O57" s="58">
        <f t="shared" si="101"/>
        <v>0</v>
      </c>
      <c r="P57" s="58">
        <f t="shared" si="101"/>
        <v>0</v>
      </c>
      <c r="Q57" s="58">
        <f t="shared" si="101"/>
        <v>0</v>
      </c>
      <c r="R57" s="138">
        <f t="shared" si="101"/>
        <v>1.428049879</v>
      </c>
      <c r="S57" s="59">
        <f t="shared" ref="S57:W57" si="102">N57/$G57</f>
        <v>0</v>
      </c>
      <c r="T57" s="60">
        <f t="shared" si="102"/>
        <v>0</v>
      </c>
      <c r="U57" s="60">
        <f t="shared" si="102"/>
        <v>0</v>
      </c>
      <c r="V57" s="60">
        <f t="shared" si="102"/>
        <v>0</v>
      </c>
      <c r="W57" s="61">
        <f t="shared" si="102"/>
        <v>0.03173444177</v>
      </c>
    </row>
    <row r="58" ht="15.75" customHeight="1">
      <c r="A58" s="241"/>
      <c r="B58" s="27" t="s">
        <v>159</v>
      </c>
      <c r="C58" s="74">
        <v>43994.0</v>
      </c>
      <c r="D58" s="109">
        <v>0.0</v>
      </c>
      <c r="E58" s="157">
        <v>8.0</v>
      </c>
      <c r="F58" s="69">
        <f t="shared" si="71"/>
        <v>0</v>
      </c>
      <c r="G58" s="70">
        <f t="shared" si="72"/>
        <v>0</v>
      </c>
      <c r="H58" s="134">
        <v>0.0</v>
      </c>
      <c r="I58" s="136">
        <v>0.0</v>
      </c>
      <c r="J58" s="136">
        <v>0.0</v>
      </c>
      <c r="K58" s="136">
        <v>0.0</v>
      </c>
      <c r="L58" s="193">
        <v>0.2531748952912806</v>
      </c>
      <c r="M58" s="134">
        <v>1.5</v>
      </c>
      <c r="N58" s="58">
        <f t="shared" ref="N58:R58" si="103">H58*$M58</f>
        <v>0</v>
      </c>
      <c r="O58" s="58">
        <f t="shared" si="103"/>
        <v>0</v>
      </c>
      <c r="P58" s="58">
        <f t="shared" si="103"/>
        <v>0</v>
      </c>
      <c r="Q58" s="58">
        <f t="shared" si="103"/>
        <v>0</v>
      </c>
      <c r="R58" s="138">
        <f t="shared" si="103"/>
        <v>0.3797623429</v>
      </c>
      <c r="S58" s="59" t="str">
        <f t="shared" ref="S58:W58" si="104">N58/$G58</f>
        <v>#DIV/0!</v>
      </c>
      <c r="T58" s="60" t="str">
        <f t="shared" si="104"/>
        <v>#DIV/0!</v>
      </c>
      <c r="U58" s="60" t="str">
        <f t="shared" si="104"/>
        <v>#DIV/0!</v>
      </c>
      <c r="V58" s="60" t="str">
        <f t="shared" si="104"/>
        <v>#DIV/0!</v>
      </c>
      <c r="W58" s="61" t="str">
        <f t="shared" si="104"/>
        <v>#DIV/0!</v>
      </c>
    </row>
    <row r="59" ht="15.75" customHeight="1">
      <c r="A59" s="241"/>
      <c r="B59" s="27" t="s">
        <v>159</v>
      </c>
      <c r="C59" s="74">
        <v>44007.0</v>
      </c>
      <c r="D59" s="109">
        <v>0.0</v>
      </c>
      <c r="E59" s="157">
        <v>8.0</v>
      </c>
      <c r="F59" s="69">
        <f t="shared" si="71"/>
        <v>0</v>
      </c>
      <c r="G59" s="70">
        <f t="shared" si="72"/>
        <v>0</v>
      </c>
      <c r="H59" s="134">
        <v>0.0</v>
      </c>
      <c r="I59" s="136">
        <v>0.0</v>
      </c>
      <c r="J59" s="136">
        <v>0.0</v>
      </c>
      <c r="K59" s="136">
        <v>0.0</v>
      </c>
      <c r="L59" s="193">
        <v>0.2414913060032999</v>
      </c>
      <c r="M59" s="134">
        <v>1.5</v>
      </c>
      <c r="N59" s="58">
        <f t="shared" ref="N59:R59" si="105">H59*$M59</f>
        <v>0</v>
      </c>
      <c r="O59" s="58">
        <f t="shared" si="105"/>
        <v>0</v>
      </c>
      <c r="P59" s="58">
        <f t="shared" si="105"/>
        <v>0</v>
      </c>
      <c r="Q59" s="58">
        <f t="shared" si="105"/>
        <v>0</v>
      </c>
      <c r="R59" s="138">
        <f t="shared" si="105"/>
        <v>0.362236959</v>
      </c>
      <c r="S59" s="59" t="str">
        <f t="shared" ref="S59:W59" si="106">N59/$G59</f>
        <v>#DIV/0!</v>
      </c>
      <c r="T59" s="60" t="str">
        <f t="shared" si="106"/>
        <v>#DIV/0!</v>
      </c>
      <c r="U59" s="60" t="str">
        <f t="shared" si="106"/>
        <v>#DIV/0!</v>
      </c>
      <c r="V59" s="60" t="str">
        <f t="shared" si="106"/>
        <v>#DIV/0!</v>
      </c>
      <c r="W59" s="61" t="str">
        <f t="shared" si="106"/>
        <v>#DIV/0!</v>
      </c>
    </row>
    <row r="60" ht="15.75" customHeight="1">
      <c r="A60" s="241"/>
      <c r="B60" s="27" t="s">
        <v>159</v>
      </c>
      <c r="C60" s="74">
        <v>44022.0</v>
      </c>
      <c r="D60" s="109">
        <v>1.0</v>
      </c>
      <c r="E60" s="157">
        <v>8.0</v>
      </c>
      <c r="F60" s="69">
        <f t="shared" si="71"/>
        <v>5.625</v>
      </c>
      <c r="G60" s="70">
        <f t="shared" si="72"/>
        <v>45</v>
      </c>
      <c r="H60" s="134">
        <v>0.0</v>
      </c>
      <c r="I60" s="136">
        <v>0.0</v>
      </c>
      <c r="J60" s="136">
        <v>0.0</v>
      </c>
      <c r="K60" s="136">
        <v>0.0</v>
      </c>
      <c r="L60" s="193">
        <v>0.2713345602233786</v>
      </c>
      <c r="M60" s="134">
        <v>1.5</v>
      </c>
      <c r="N60" s="58">
        <f t="shared" ref="N60:R60" si="107">H60*$M60</f>
        <v>0</v>
      </c>
      <c r="O60" s="58">
        <f t="shared" si="107"/>
        <v>0</v>
      </c>
      <c r="P60" s="58">
        <f t="shared" si="107"/>
        <v>0</v>
      </c>
      <c r="Q60" s="58">
        <f t="shared" si="107"/>
        <v>0</v>
      </c>
      <c r="R60" s="138">
        <f t="shared" si="107"/>
        <v>0.4070018403</v>
      </c>
      <c r="S60" s="59">
        <f t="shared" ref="S60:W60" si="108">N60/$G60</f>
        <v>0</v>
      </c>
      <c r="T60" s="60">
        <f t="shared" si="108"/>
        <v>0</v>
      </c>
      <c r="U60" s="60">
        <f t="shared" si="108"/>
        <v>0</v>
      </c>
      <c r="V60" s="60">
        <f t="shared" si="108"/>
        <v>0</v>
      </c>
      <c r="W60" s="61">
        <f t="shared" si="108"/>
        <v>0.009044485341</v>
      </c>
    </row>
    <row r="61" ht="15.75" customHeight="1">
      <c r="A61" s="241"/>
      <c r="B61" s="27" t="s">
        <v>159</v>
      </c>
      <c r="C61" s="74">
        <v>44036.0</v>
      </c>
      <c r="D61" s="109">
        <v>0.0</v>
      </c>
      <c r="E61" s="157">
        <v>6.0</v>
      </c>
      <c r="F61" s="69">
        <f t="shared" si="71"/>
        <v>0</v>
      </c>
      <c r="G61" s="70">
        <f t="shared" si="72"/>
        <v>0</v>
      </c>
      <c r="H61" s="134">
        <v>0.0</v>
      </c>
      <c r="I61" s="136">
        <v>0.0</v>
      </c>
      <c r="J61" s="136">
        <v>0.0</v>
      </c>
      <c r="K61" s="136">
        <v>0.0</v>
      </c>
      <c r="L61" s="193">
        <v>0.27149067140500066</v>
      </c>
      <c r="M61" s="134">
        <v>1.5</v>
      </c>
      <c r="N61" s="58">
        <f t="shared" ref="N61:R61" si="109">H61*$M61</f>
        <v>0</v>
      </c>
      <c r="O61" s="58">
        <f t="shared" si="109"/>
        <v>0</v>
      </c>
      <c r="P61" s="58">
        <f t="shared" si="109"/>
        <v>0</v>
      </c>
      <c r="Q61" s="58">
        <f t="shared" si="109"/>
        <v>0</v>
      </c>
      <c r="R61" s="138">
        <f t="shared" si="109"/>
        <v>0.4072360071</v>
      </c>
      <c r="S61" s="59" t="str">
        <f t="shared" ref="S61:W61" si="110">N61/$G61</f>
        <v>#DIV/0!</v>
      </c>
      <c r="T61" s="60" t="str">
        <f t="shared" si="110"/>
        <v>#DIV/0!</v>
      </c>
      <c r="U61" s="60" t="str">
        <f t="shared" si="110"/>
        <v>#DIV/0!</v>
      </c>
      <c r="V61" s="60" t="str">
        <f t="shared" si="110"/>
        <v>#DIV/0!</v>
      </c>
      <c r="W61" s="61" t="str">
        <f t="shared" si="110"/>
        <v>#DIV/0!</v>
      </c>
    </row>
    <row r="62" ht="15.75" customHeight="1">
      <c r="A62" s="241"/>
      <c r="B62" s="27" t="s">
        <v>159</v>
      </c>
      <c r="C62" s="74">
        <v>44050.0</v>
      </c>
      <c r="D62" s="109" t="s">
        <v>180</v>
      </c>
      <c r="E62" s="157">
        <v>8.0</v>
      </c>
      <c r="F62" s="69"/>
      <c r="G62" s="70"/>
      <c r="H62" s="134">
        <v>0.0</v>
      </c>
      <c r="I62" s="136">
        <v>0.0</v>
      </c>
      <c r="J62" s="136">
        <v>0.0</v>
      </c>
      <c r="K62" s="136">
        <v>0.0</v>
      </c>
      <c r="L62" s="193">
        <v>0.15195900494986672</v>
      </c>
      <c r="M62" s="134">
        <v>1.5</v>
      </c>
      <c r="N62" s="58">
        <f t="shared" ref="N62:R62" si="111">H62*$M62</f>
        <v>0</v>
      </c>
      <c r="O62" s="58">
        <f t="shared" si="111"/>
        <v>0</v>
      </c>
      <c r="P62" s="58">
        <f t="shared" si="111"/>
        <v>0</v>
      </c>
      <c r="Q62" s="58">
        <f t="shared" si="111"/>
        <v>0</v>
      </c>
      <c r="R62" s="138">
        <f t="shared" si="111"/>
        <v>0.2279385074</v>
      </c>
      <c r="S62" s="59" t="str">
        <f t="shared" ref="S62:W62" si="112">N62/$G62</f>
        <v>#DIV/0!</v>
      </c>
      <c r="T62" s="60" t="str">
        <f t="shared" si="112"/>
        <v>#DIV/0!</v>
      </c>
      <c r="U62" s="60" t="str">
        <f t="shared" si="112"/>
        <v>#DIV/0!</v>
      </c>
      <c r="V62" s="60" t="str">
        <f t="shared" si="112"/>
        <v>#DIV/0!</v>
      </c>
      <c r="W62" s="61" t="str">
        <f t="shared" si="112"/>
        <v>#DIV/0!</v>
      </c>
    </row>
    <row r="63" ht="15.75" customHeight="1">
      <c r="A63" s="241"/>
      <c r="B63" s="27" t="s">
        <v>159</v>
      </c>
      <c r="C63" s="74">
        <v>44067.0</v>
      </c>
      <c r="D63" s="109" t="s">
        <v>180</v>
      </c>
      <c r="E63" s="157">
        <v>8.0</v>
      </c>
      <c r="F63" s="69"/>
      <c r="G63" s="70"/>
      <c r="H63" s="245" t="s">
        <v>181</v>
      </c>
      <c r="I63" s="136"/>
      <c r="J63" s="136"/>
      <c r="K63" s="136"/>
      <c r="L63" s="193"/>
      <c r="M63" s="134"/>
      <c r="N63" s="58"/>
      <c r="O63" s="58"/>
      <c r="P63" s="58"/>
      <c r="Q63" s="58"/>
      <c r="R63" s="138"/>
      <c r="S63" s="59"/>
      <c r="T63" s="60"/>
      <c r="U63" s="60"/>
      <c r="V63" s="60"/>
      <c r="W63" s="61"/>
    </row>
    <row r="64" ht="15.75" customHeight="1">
      <c r="A64" s="241"/>
      <c r="B64" s="27" t="s">
        <v>159</v>
      </c>
      <c r="C64" s="74">
        <v>44078.0</v>
      </c>
      <c r="D64" s="109" t="s">
        <v>180</v>
      </c>
      <c r="E64" s="157">
        <v>8.0</v>
      </c>
      <c r="F64" s="69"/>
      <c r="G64" s="70"/>
      <c r="H64" s="134">
        <v>0.0</v>
      </c>
      <c r="I64" s="136">
        <v>0.0</v>
      </c>
      <c r="J64" s="136">
        <v>0.0</v>
      </c>
      <c r="K64" s="136">
        <v>0.0</v>
      </c>
      <c r="L64" s="193">
        <v>0.1613320218301815</v>
      </c>
      <c r="M64" s="134">
        <v>1.5</v>
      </c>
      <c r="N64" s="58">
        <f t="shared" ref="N64:R64" si="113">H64*$M64</f>
        <v>0</v>
      </c>
      <c r="O64" s="58">
        <f t="shared" si="113"/>
        <v>0</v>
      </c>
      <c r="P64" s="58">
        <f t="shared" si="113"/>
        <v>0</v>
      </c>
      <c r="Q64" s="58">
        <f t="shared" si="113"/>
        <v>0</v>
      </c>
      <c r="R64" s="138">
        <f t="shared" si="113"/>
        <v>0.2419980327</v>
      </c>
      <c r="S64" s="59" t="str">
        <f t="shared" ref="S64:W64" si="114">N64/$G64</f>
        <v>#DIV/0!</v>
      </c>
      <c r="T64" s="60" t="str">
        <f t="shared" si="114"/>
        <v>#DIV/0!</v>
      </c>
      <c r="U64" s="60" t="str">
        <f t="shared" si="114"/>
        <v>#DIV/0!</v>
      </c>
      <c r="V64" s="60" t="str">
        <f t="shared" si="114"/>
        <v>#DIV/0!</v>
      </c>
      <c r="W64" s="61" t="str">
        <f t="shared" si="114"/>
        <v>#DIV/0!</v>
      </c>
    </row>
    <row r="65" ht="15.75" customHeight="1">
      <c r="A65" s="241"/>
      <c r="B65" s="27" t="s">
        <v>159</v>
      </c>
      <c r="C65" s="74">
        <v>44097.0</v>
      </c>
      <c r="D65" s="109" t="s">
        <v>180</v>
      </c>
      <c r="E65" s="157">
        <v>8.0</v>
      </c>
      <c r="F65" s="69"/>
      <c r="G65" s="70"/>
      <c r="H65" s="134">
        <v>0.0</v>
      </c>
      <c r="I65" s="136">
        <v>0.0</v>
      </c>
      <c r="J65" s="136">
        <v>0.0</v>
      </c>
      <c r="K65" s="136">
        <v>0.0</v>
      </c>
      <c r="L65" s="193">
        <v>0.0</v>
      </c>
      <c r="M65" s="134">
        <v>1.5</v>
      </c>
      <c r="N65" s="58">
        <f t="shared" ref="N65:R65" si="115">H65*$M65</f>
        <v>0</v>
      </c>
      <c r="O65" s="58">
        <f t="shared" si="115"/>
        <v>0</v>
      </c>
      <c r="P65" s="58">
        <f t="shared" si="115"/>
        <v>0</v>
      </c>
      <c r="Q65" s="58">
        <f t="shared" si="115"/>
        <v>0</v>
      </c>
      <c r="R65" s="138">
        <f t="shared" si="115"/>
        <v>0</v>
      </c>
      <c r="S65" s="59" t="str">
        <f t="shared" ref="S65:W65" si="116">N65/$G65</f>
        <v>#DIV/0!</v>
      </c>
      <c r="T65" s="60" t="str">
        <f t="shared" si="116"/>
        <v>#DIV/0!</v>
      </c>
      <c r="U65" s="60" t="str">
        <f t="shared" si="116"/>
        <v>#DIV/0!</v>
      </c>
      <c r="V65" s="60" t="str">
        <f t="shared" si="116"/>
        <v>#DIV/0!</v>
      </c>
      <c r="W65" s="61" t="str">
        <f t="shared" si="116"/>
        <v>#DIV/0!</v>
      </c>
    </row>
    <row r="66" ht="15.75" customHeight="1">
      <c r="A66" s="241"/>
      <c r="B66" s="27" t="s">
        <v>159</v>
      </c>
      <c r="C66" s="74">
        <v>44106.0</v>
      </c>
      <c r="D66" s="109" t="s">
        <v>180</v>
      </c>
      <c r="E66" s="157">
        <v>8.0</v>
      </c>
      <c r="F66" s="69"/>
      <c r="G66" s="70"/>
      <c r="H66" s="134">
        <v>0.0</v>
      </c>
      <c r="I66" s="136">
        <v>0.0</v>
      </c>
      <c r="J66" s="136">
        <v>0.0</v>
      </c>
      <c r="K66" s="136">
        <v>0.0</v>
      </c>
      <c r="L66" s="193">
        <v>0.0</v>
      </c>
      <c r="M66" s="134">
        <v>1.5</v>
      </c>
      <c r="N66" s="58">
        <f t="shared" ref="N66:R66" si="117">H66*$M66</f>
        <v>0</v>
      </c>
      <c r="O66" s="58">
        <f t="shared" si="117"/>
        <v>0</v>
      </c>
      <c r="P66" s="58">
        <f t="shared" si="117"/>
        <v>0</v>
      </c>
      <c r="Q66" s="58">
        <f t="shared" si="117"/>
        <v>0</v>
      </c>
      <c r="R66" s="138">
        <f t="shared" si="117"/>
        <v>0</v>
      </c>
      <c r="S66" s="59" t="str">
        <f t="shared" ref="S66:W66" si="118">N66/$G66</f>
        <v>#DIV/0!</v>
      </c>
      <c r="T66" s="60" t="str">
        <f t="shared" si="118"/>
        <v>#DIV/0!</v>
      </c>
      <c r="U66" s="60" t="str">
        <f t="shared" si="118"/>
        <v>#DIV/0!</v>
      </c>
      <c r="V66" s="60" t="str">
        <f t="shared" si="118"/>
        <v>#DIV/0!</v>
      </c>
      <c r="W66" s="61" t="str">
        <f t="shared" si="118"/>
        <v>#DIV/0!</v>
      </c>
    </row>
    <row r="67" ht="15.75" customHeight="1">
      <c r="A67" s="241"/>
      <c r="B67" s="27" t="s">
        <v>159</v>
      </c>
      <c r="C67" s="74">
        <v>44119.0</v>
      </c>
      <c r="D67" s="109" t="s">
        <v>180</v>
      </c>
      <c r="E67" s="157">
        <v>8.0</v>
      </c>
      <c r="F67" s="69"/>
      <c r="G67" s="70"/>
      <c r="H67" s="134">
        <v>0.11255383391068252</v>
      </c>
      <c r="I67" s="136">
        <v>0.0</v>
      </c>
      <c r="J67" s="136">
        <v>0.0</v>
      </c>
      <c r="K67" s="136">
        <v>0.0</v>
      </c>
      <c r="L67" s="193">
        <v>0.0</v>
      </c>
      <c r="M67" s="134">
        <v>1.5</v>
      </c>
      <c r="N67" s="58">
        <f t="shared" ref="N67:R67" si="119">H67*$M67</f>
        <v>0.1688307509</v>
      </c>
      <c r="O67" s="58">
        <f t="shared" si="119"/>
        <v>0</v>
      </c>
      <c r="P67" s="58">
        <f t="shared" si="119"/>
        <v>0</v>
      </c>
      <c r="Q67" s="58">
        <f t="shared" si="119"/>
        <v>0</v>
      </c>
      <c r="R67" s="138">
        <f t="shared" si="119"/>
        <v>0</v>
      </c>
      <c r="S67" s="59" t="str">
        <f t="shared" ref="S67:W67" si="120">N67/$G67</f>
        <v>#DIV/0!</v>
      </c>
      <c r="T67" s="60" t="str">
        <f t="shared" si="120"/>
        <v>#DIV/0!</v>
      </c>
      <c r="U67" s="60" t="str">
        <f t="shared" si="120"/>
        <v>#DIV/0!</v>
      </c>
      <c r="V67" s="60" t="str">
        <f t="shared" si="120"/>
        <v>#DIV/0!</v>
      </c>
      <c r="W67" s="61" t="str">
        <f t="shared" si="120"/>
        <v>#DIV/0!</v>
      </c>
    </row>
    <row r="68" ht="15.75" customHeight="1">
      <c r="A68" s="241"/>
      <c r="B68" s="27" t="s">
        <v>159</v>
      </c>
      <c r="C68" s="74">
        <v>44134.0</v>
      </c>
      <c r="D68" s="109" t="s">
        <v>180</v>
      </c>
      <c r="E68" s="157">
        <v>8.0</v>
      </c>
      <c r="F68" s="69"/>
      <c r="G68" s="70"/>
      <c r="H68" s="134">
        <v>0.0</v>
      </c>
      <c r="I68" s="136">
        <v>0.0</v>
      </c>
      <c r="J68" s="136">
        <v>0.0</v>
      </c>
      <c r="K68" s="136">
        <v>0.0</v>
      </c>
      <c r="L68" s="193">
        <v>0.0</v>
      </c>
      <c r="M68" s="134">
        <v>1.5</v>
      </c>
      <c r="N68" s="58">
        <f t="shared" ref="N68:R68" si="121">H68*$M68</f>
        <v>0</v>
      </c>
      <c r="O68" s="58">
        <f t="shared" si="121"/>
        <v>0</v>
      </c>
      <c r="P68" s="58">
        <f t="shared" si="121"/>
        <v>0</v>
      </c>
      <c r="Q68" s="58">
        <f t="shared" si="121"/>
        <v>0</v>
      </c>
      <c r="R68" s="138">
        <f t="shared" si="121"/>
        <v>0</v>
      </c>
      <c r="S68" s="59" t="str">
        <f t="shared" ref="S68:W68" si="122">N68/$G68</f>
        <v>#DIV/0!</v>
      </c>
      <c r="T68" s="60" t="str">
        <f t="shared" si="122"/>
        <v>#DIV/0!</v>
      </c>
      <c r="U68" s="60" t="str">
        <f t="shared" si="122"/>
        <v>#DIV/0!</v>
      </c>
      <c r="V68" s="60" t="str">
        <f t="shared" si="122"/>
        <v>#DIV/0!</v>
      </c>
      <c r="W68" s="61" t="str">
        <f t="shared" si="122"/>
        <v>#DIV/0!</v>
      </c>
    </row>
    <row r="69" ht="15.75" customHeight="1">
      <c r="A69" s="241"/>
      <c r="B69" s="27" t="s">
        <v>159</v>
      </c>
      <c r="C69" s="74">
        <v>44153.0</v>
      </c>
      <c r="D69" s="109" t="s">
        <v>180</v>
      </c>
      <c r="E69" s="157"/>
      <c r="F69" s="69"/>
      <c r="G69" s="70"/>
      <c r="H69" s="134">
        <v>0.0</v>
      </c>
      <c r="I69" s="136">
        <v>0.0</v>
      </c>
      <c r="J69" s="136">
        <v>0.0</v>
      </c>
      <c r="K69" s="136">
        <v>0.0</v>
      </c>
      <c r="L69" s="193">
        <v>0.0</v>
      </c>
      <c r="M69" s="134">
        <v>1.5</v>
      </c>
      <c r="N69" s="58">
        <f t="shared" ref="N69:R69" si="123">H69*$M69</f>
        <v>0</v>
      </c>
      <c r="O69" s="58">
        <f t="shared" si="123"/>
        <v>0</v>
      </c>
      <c r="P69" s="58">
        <f t="shared" si="123"/>
        <v>0</v>
      </c>
      <c r="Q69" s="58">
        <f t="shared" si="123"/>
        <v>0</v>
      </c>
      <c r="R69" s="138">
        <f t="shared" si="123"/>
        <v>0</v>
      </c>
      <c r="S69" s="59" t="str">
        <f t="shared" ref="S69:W69" si="124">N69/$G69</f>
        <v>#DIV/0!</v>
      </c>
      <c r="T69" s="60" t="str">
        <f t="shared" si="124"/>
        <v>#DIV/0!</v>
      </c>
      <c r="U69" s="60" t="str">
        <f t="shared" si="124"/>
        <v>#DIV/0!</v>
      </c>
      <c r="V69" s="60" t="str">
        <f t="shared" si="124"/>
        <v>#DIV/0!</v>
      </c>
      <c r="W69" s="61" t="str">
        <f t="shared" si="124"/>
        <v>#DIV/0!</v>
      </c>
    </row>
    <row r="70" ht="15.75" customHeight="1">
      <c r="A70" s="241"/>
      <c r="B70" s="27" t="s">
        <v>159</v>
      </c>
      <c r="C70" s="74">
        <v>44169.0</v>
      </c>
      <c r="D70" s="109" t="s">
        <v>180</v>
      </c>
      <c r="E70" s="157">
        <v>8.0</v>
      </c>
      <c r="F70" s="69"/>
      <c r="G70" s="70"/>
      <c r="H70" s="134">
        <v>0.0</v>
      </c>
      <c r="I70" s="136">
        <v>0.0</v>
      </c>
      <c r="J70" s="136">
        <v>0.0</v>
      </c>
      <c r="K70" s="136">
        <v>0.0</v>
      </c>
      <c r="L70" s="193">
        <v>0.4857551719761391</v>
      </c>
      <c r="M70" s="134">
        <v>1.5</v>
      </c>
      <c r="N70" s="58">
        <f t="shared" ref="N70:R70" si="125">H70*$M70</f>
        <v>0</v>
      </c>
      <c r="O70" s="58">
        <f t="shared" si="125"/>
        <v>0</v>
      </c>
      <c r="P70" s="58">
        <f t="shared" si="125"/>
        <v>0</v>
      </c>
      <c r="Q70" s="58">
        <f t="shared" si="125"/>
        <v>0</v>
      </c>
      <c r="R70" s="138">
        <f t="shared" si="125"/>
        <v>0.728632758</v>
      </c>
      <c r="S70" s="59" t="str">
        <f t="shared" ref="S70:W70" si="126">N70/$G70</f>
        <v>#DIV/0!</v>
      </c>
      <c r="T70" s="60" t="str">
        <f t="shared" si="126"/>
        <v>#DIV/0!</v>
      </c>
      <c r="U70" s="60" t="str">
        <f t="shared" si="126"/>
        <v>#DIV/0!</v>
      </c>
      <c r="V70" s="60" t="str">
        <f t="shared" si="126"/>
        <v>#DIV/0!</v>
      </c>
      <c r="W70" s="61" t="str">
        <f t="shared" si="126"/>
        <v>#DIV/0!</v>
      </c>
    </row>
    <row r="71" ht="15.75" customHeight="1">
      <c r="A71" s="241"/>
      <c r="B71" s="27" t="s">
        <v>159</v>
      </c>
      <c r="C71" s="74">
        <v>44183.0</v>
      </c>
      <c r="D71" s="109" t="s">
        <v>180</v>
      </c>
      <c r="E71" s="157">
        <v>8.0</v>
      </c>
      <c r="F71" s="69"/>
      <c r="G71" s="70"/>
      <c r="H71" s="134">
        <v>0.27438325063196334</v>
      </c>
      <c r="I71" s="136">
        <v>0.48647731036767144</v>
      </c>
      <c r="J71" s="136">
        <v>0.0</v>
      </c>
      <c r="K71" s="136">
        <v>0.0</v>
      </c>
      <c r="L71" s="193">
        <v>6.388036552862038</v>
      </c>
      <c r="M71" s="134">
        <v>1.5</v>
      </c>
      <c r="N71" s="58">
        <f t="shared" ref="N71:R71" si="127">H71*$M71</f>
        <v>0.4115748759</v>
      </c>
      <c r="O71" s="58">
        <f t="shared" si="127"/>
        <v>0.7297159656</v>
      </c>
      <c r="P71" s="58">
        <f t="shared" si="127"/>
        <v>0</v>
      </c>
      <c r="Q71" s="58">
        <f t="shared" si="127"/>
        <v>0</v>
      </c>
      <c r="R71" s="138">
        <f t="shared" si="127"/>
        <v>9.582054829</v>
      </c>
      <c r="S71" s="59" t="str">
        <f t="shared" ref="S71:W71" si="128">N71/$G71</f>
        <v>#DIV/0!</v>
      </c>
      <c r="T71" s="60" t="str">
        <f t="shared" si="128"/>
        <v>#DIV/0!</v>
      </c>
      <c r="U71" s="60" t="str">
        <f t="shared" si="128"/>
        <v>#DIV/0!</v>
      </c>
      <c r="V71" s="60" t="str">
        <f t="shared" si="128"/>
        <v>#DIV/0!</v>
      </c>
      <c r="W71" s="61" t="str">
        <f t="shared" si="128"/>
        <v>#DIV/0!</v>
      </c>
    </row>
    <row r="72" ht="15.75" customHeight="1">
      <c r="A72" s="212">
        <v>2021.0</v>
      </c>
      <c r="B72" s="39" t="s">
        <v>159</v>
      </c>
      <c r="C72" s="75">
        <v>44204.0</v>
      </c>
      <c r="D72" s="105" t="s">
        <v>180</v>
      </c>
      <c r="E72" s="189"/>
      <c r="F72" s="63"/>
      <c r="G72" s="64"/>
      <c r="H72" s="124">
        <v>0.2838275910495272</v>
      </c>
      <c r="I72" s="126">
        <v>0.4207105001656178</v>
      </c>
      <c r="J72" s="126">
        <v>0.0</v>
      </c>
      <c r="K72" s="126">
        <v>0.0</v>
      </c>
      <c r="L72" s="190">
        <v>9.73964145196091</v>
      </c>
      <c r="M72" s="124">
        <v>1.5</v>
      </c>
      <c r="N72" s="46">
        <f t="shared" ref="N72:R72" si="129">H72*$M72</f>
        <v>0.4257413866</v>
      </c>
      <c r="O72" s="46">
        <f t="shared" si="129"/>
        <v>0.6310657502</v>
      </c>
      <c r="P72" s="46">
        <f t="shared" si="129"/>
        <v>0</v>
      </c>
      <c r="Q72" s="46">
        <f t="shared" si="129"/>
        <v>0</v>
      </c>
      <c r="R72" s="128">
        <f t="shared" si="129"/>
        <v>14.60946218</v>
      </c>
      <c r="S72" s="47" t="str">
        <f t="shared" ref="S72:W72" si="130">N72/$G72</f>
        <v>#DIV/0!</v>
      </c>
      <c r="T72" s="48" t="str">
        <f t="shared" si="130"/>
        <v>#DIV/0!</v>
      </c>
      <c r="U72" s="48" t="str">
        <f t="shared" si="130"/>
        <v>#DIV/0!</v>
      </c>
      <c r="V72" s="48" t="str">
        <f t="shared" si="130"/>
        <v>#DIV/0!</v>
      </c>
      <c r="W72" s="49" t="str">
        <f t="shared" si="130"/>
        <v>#DIV/0!</v>
      </c>
    </row>
    <row r="73" ht="15.75" customHeight="1">
      <c r="A73" s="154"/>
      <c r="B73" s="27" t="s">
        <v>159</v>
      </c>
      <c r="C73" s="74">
        <v>44223.0</v>
      </c>
      <c r="D73" s="109" t="s">
        <v>180</v>
      </c>
      <c r="E73" s="165"/>
      <c r="F73" s="69"/>
      <c r="G73" s="70"/>
      <c r="H73" s="134">
        <v>0.5358756202602752</v>
      </c>
      <c r="I73" s="136">
        <v>1.0867505796621397</v>
      </c>
      <c r="J73" s="136">
        <v>0.0</v>
      </c>
      <c r="K73" s="136">
        <v>0.0</v>
      </c>
      <c r="L73" s="193">
        <v>36.907339763929436</v>
      </c>
      <c r="M73" s="134">
        <v>1.5</v>
      </c>
      <c r="N73" s="58">
        <f t="shared" ref="N73:R73" si="131">H73*$M73</f>
        <v>0.8038134304</v>
      </c>
      <c r="O73" s="58">
        <f t="shared" si="131"/>
        <v>1.630125869</v>
      </c>
      <c r="P73" s="58">
        <f t="shared" si="131"/>
        <v>0</v>
      </c>
      <c r="Q73" s="58">
        <f t="shared" si="131"/>
        <v>0</v>
      </c>
      <c r="R73" s="138">
        <f t="shared" si="131"/>
        <v>55.36100965</v>
      </c>
      <c r="S73" s="59" t="str">
        <f t="shared" ref="S73:W73" si="132">N73/$G73</f>
        <v>#DIV/0!</v>
      </c>
      <c r="T73" s="60" t="str">
        <f t="shared" si="132"/>
        <v>#DIV/0!</v>
      </c>
      <c r="U73" s="60" t="str">
        <f t="shared" si="132"/>
        <v>#DIV/0!</v>
      </c>
      <c r="V73" s="60" t="str">
        <f t="shared" si="132"/>
        <v>#DIV/0!</v>
      </c>
      <c r="W73" s="61" t="str">
        <f t="shared" si="132"/>
        <v>#DIV/0!</v>
      </c>
    </row>
    <row r="74" ht="15.75" customHeight="1">
      <c r="A74" s="154"/>
      <c r="B74" s="27" t="s">
        <v>159</v>
      </c>
      <c r="C74" s="74">
        <v>44249.0</v>
      </c>
      <c r="D74" s="109" t="s">
        <v>180</v>
      </c>
      <c r="E74" s="165"/>
      <c r="F74" s="69"/>
      <c r="G74" s="70"/>
      <c r="H74" s="134">
        <v>0.7084016009736915</v>
      </c>
      <c r="I74" s="136">
        <v>1.486295130838026</v>
      </c>
      <c r="J74" s="136">
        <v>0.0</v>
      </c>
      <c r="K74" s="136">
        <v>0.0</v>
      </c>
      <c r="L74" s="193">
        <v>36.72713605787536</v>
      </c>
      <c r="M74" s="134">
        <v>1.5</v>
      </c>
      <c r="N74" s="58">
        <f t="shared" ref="N74:R74" si="133">H74*$M74</f>
        <v>1.062602401</v>
      </c>
      <c r="O74" s="58">
        <f t="shared" si="133"/>
        <v>2.229442696</v>
      </c>
      <c r="P74" s="58">
        <f t="shared" si="133"/>
        <v>0</v>
      </c>
      <c r="Q74" s="58">
        <f t="shared" si="133"/>
        <v>0</v>
      </c>
      <c r="R74" s="138">
        <f t="shared" si="133"/>
        <v>55.09070409</v>
      </c>
      <c r="S74" s="59" t="str">
        <f t="shared" ref="S74:W74" si="134">N74/$G74</f>
        <v>#DIV/0!</v>
      </c>
      <c r="T74" s="60" t="str">
        <f t="shared" si="134"/>
        <v>#DIV/0!</v>
      </c>
      <c r="U74" s="60" t="str">
        <f t="shared" si="134"/>
        <v>#DIV/0!</v>
      </c>
      <c r="V74" s="60" t="str">
        <f t="shared" si="134"/>
        <v>#DIV/0!</v>
      </c>
      <c r="W74" s="61" t="str">
        <f t="shared" si="134"/>
        <v>#DIV/0!</v>
      </c>
    </row>
    <row r="75" ht="15.75" customHeight="1">
      <c r="A75" s="154"/>
      <c r="B75" s="27" t="s">
        <v>159</v>
      </c>
      <c r="C75" s="74">
        <v>44264.0</v>
      </c>
      <c r="D75" s="109">
        <v>9.0</v>
      </c>
      <c r="E75" s="165"/>
      <c r="F75" s="69"/>
      <c r="G75" s="70"/>
      <c r="H75" s="134">
        <v>0.22366234434978</v>
      </c>
      <c r="I75" s="136">
        <v>1.0563680026498843</v>
      </c>
      <c r="J75" s="136">
        <v>0.0</v>
      </c>
      <c r="K75" s="136">
        <v>0.0</v>
      </c>
      <c r="L75" s="193">
        <v>14.801391039472014</v>
      </c>
      <c r="M75" s="134">
        <v>1.5</v>
      </c>
      <c r="N75" s="58">
        <f t="shared" ref="N75:R75" si="135">H75*$M75</f>
        <v>0.3354935165</v>
      </c>
      <c r="O75" s="58">
        <f t="shared" si="135"/>
        <v>1.584552004</v>
      </c>
      <c r="P75" s="58">
        <f t="shared" si="135"/>
        <v>0</v>
      </c>
      <c r="Q75" s="58">
        <f t="shared" si="135"/>
        <v>0</v>
      </c>
      <c r="R75" s="138">
        <f t="shared" si="135"/>
        <v>22.20208656</v>
      </c>
      <c r="S75" s="59" t="str">
        <f t="shared" ref="S75:W75" si="136">N75/$G75</f>
        <v>#DIV/0!</v>
      </c>
      <c r="T75" s="60" t="str">
        <f t="shared" si="136"/>
        <v>#DIV/0!</v>
      </c>
      <c r="U75" s="60" t="str">
        <f t="shared" si="136"/>
        <v>#DIV/0!</v>
      </c>
      <c r="V75" s="60" t="str">
        <f t="shared" si="136"/>
        <v>#DIV/0!</v>
      </c>
      <c r="W75" s="61" t="str">
        <f t="shared" si="136"/>
        <v>#DIV/0!</v>
      </c>
    </row>
    <row r="76" ht="15.75" customHeight="1">
      <c r="A76" s="154"/>
      <c r="B76" s="27" t="s">
        <v>159</v>
      </c>
      <c r="C76" s="74">
        <v>44278.0</v>
      </c>
      <c r="D76" s="109">
        <v>8.0</v>
      </c>
      <c r="E76" s="165"/>
      <c r="F76" s="69"/>
      <c r="G76" s="70"/>
      <c r="H76" s="134">
        <v>0.0</v>
      </c>
      <c r="I76" s="136">
        <v>0.34033620404107323</v>
      </c>
      <c r="J76" s="136">
        <v>0.0</v>
      </c>
      <c r="K76" s="136">
        <v>0.0</v>
      </c>
      <c r="L76" s="193">
        <v>9.766261581418963</v>
      </c>
      <c r="M76" s="134">
        <v>1.5</v>
      </c>
      <c r="N76" s="58">
        <f t="shared" ref="N76:R76" si="137">H76*$M76</f>
        <v>0</v>
      </c>
      <c r="O76" s="58">
        <f t="shared" si="137"/>
        <v>0.5105043061</v>
      </c>
      <c r="P76" s="58">
        <f t="shared" si="137"/>
        <v>0</v>
      </c>
      <c r="Q76" s="58">
        <f t="shared" si="137"/>
        <v>0</v>
      </c>
      <c r="R76" s="138">
        <f t="shared" si="137"/>
        <v>14.64939237</v>
      </c>
      <c r="S76" s="59" t="str">
        <f t="shared" ref="S76:W76" si="138">N76/$G76</f>
        <v>#DIV/0!</v>
      </c>
      <c r="T76" s="60" t="str">
        <f t="shared" si="138"/>
        <v>#DIV/0!</v>
      </c>
      <c r="U76" s="60" t="str">
        <f t="shared" si="138"/>
        <v>#DIV/0!</v>
      </c>
      <c r="V76" s="60" t="str">
        <f t="shared" si="138"/>
        <v>#DIV/0!</v>
      </c>
      <c r="W76" s="61" t="str">
        <f t="shared" si="138"/>
        <v>#DIV/0!</v>
      </c>
    </row>
    <row r="77" ht="15.75" customHeight="1">
      <c r="A77" s="154"/>
      <c r="B77" s="27" t="s">
        <v>159</v>
      </c>
      <c r="C77" s="74">
        <v>44292.0</v>
      </c>
      <c r="D77" s="109">
        <v>9.0</v>
      </c>
      <c r="E77" s="165"/>
      <c r="F77" s="69"/>
      <c r="G77" s="70"/>
      <c r="H77" s="134">
        <v>0.0</v>
      </c>
      <c r="I77" s="136">
        <v>0.31180026498840674</v>
      </c>
      <c r="J77" s="136">
        <v>0.0</v>
      </c>
      <c r="K77" s="136">
        <v>0.0</v>
      </c>
      <c r="L77" s="193">
        <v>4.130177687523798</v>
      </c>
      <c r="M77" s="134">
        <v>1.5</v>
      </c>
      <c r="N77" s="58">
        <f t="shared" ref="N77:R77" si="139">H77*$M77</f>
        <v>0</v>
      </c>
      <c r="O77" s="58">
        <f t="shared" si="139"/>
        <v>0.4677003975</v>
      </c>
      <c r="P77" s="58">
        <f t="shared" si="139"/>
        <v>0</v>
      </c>
      <c r="Q77" s="58">
        <f t="shared" si="139"/>
        <v>0</v>
      </c>
      <c r="R77" s="138">
        <f t="shared" si="139"/>
        <v>6.195266531</v>
      </c>
      <c r="S77" s="59" t="str">
        <f t="shared" ref="S77:W77" si="140">N77/$G77</f>
        <v>#DIV/0!</v>
      </c>
      <c r="T77" s="60" t="str">
        <f t="shared" si="140"/>
        <v>#DIV/0!</v>
      </c>
      <c r="U77" s="60" t="str">
        <f t="shared" si="140"/>
        <v>#DIV/0!</v>
      </c>
      <c r="V77" s="60" t="str">
        <f t="shared" si="140"/>
        <v>#DIV/0!</v>
      </c>
      <c r="W77" s="61" t="str">
        <f t="shared" si="140"/>
        <v>#DIV/0!</v>
      </c>
    </row>
    <row r="78" ht="15.75" customHeight="1">
      <c r="A78" s="154"/>
      <c r="B78" s="27" t="s">
        <v>159</v>
      </c>
      <c r="C78" s="74">
        <v>44306.0</v>
      </c>
      <c r="D78" s="109">
        <v>5.0</v>
      </c>
      <c r="E78" s="165"/>
      <c r="F78" s="69"/>
      <c r="G78" s="70"/>
      <c r="H78" s="134">
        <v>0.17340955903005334</v>
      </c>
      <c r="I78" s="136">
        <v>0.5400960582974497</v>
      </c>
      <c r="J78" s="136">
        <v>0.0</v>
      </c>
      <c r="K78" s="136">
        <v>0.0</v>
      </c>
      <c r="L78" s="193">
        <v>2.6670643482675462</v>
      </c>
      <c r="M78" s="134">
        <v>1.5</v>
      </c>
      <c r="N78" s="58">
        <f t="shared" ref="N78:R78" si="141">H78*$M78</f>
        <v>0.2601143385</v>
      </c>
      <c r="O78" s="58">
        <f t="shared" si="141"/>
        <v>0.8101440874</v>
      </c>
      <c r="P78" s="58">
        <f t="shared" si="141"/>
        <v>0</v>
      </c>
      <c r="Q78" s="58">
        <f t="shared" si="141"/>
        <v>0</v>
      </c>
      <c r="R78" s="138">
        <f t="shared" si="141"/>
        <v>4.000596522</v>
      </c>
      <c r="S78" s="59" t="str">
        <f t="shared" ref="S78:W78" si="142">N78/$G78</f>
        <v>#DIV/0!</v>
      </c>
      <c r="T78" s="60" t="str">
        <f t="shared" si="142"/>
        <v>#DIV/0!</v>
      </c>
      <c r="U78" s="60" t="str">
        <f t="shared" si="142"/>
        <v>#DIV/0!</v>
      </c>
      <c r="V78" s="60" t="str">
        <f t="shared" si="142"/>
        <v>#DIV/0!</v>
      </c>
      <c r="W78" s="61" t="str">
        <f t="shared" si="142"/>
        <v>#DIV/0!</v>
      </c>
    </row>
    <row r="79" ht="15.75" customHeight="1">
      <c r="A79" s="154"/>
      <c r="B79" s="27" t="s">
        <v>159</v>
      </c>
      <c r="C79" s="74">
        <v>44320.0</v>
      </c>
      <c r="D79" s="109">
        <v>2.0</v>
      </c>
      <c r="E79" s="165"/>
      <c r="F79" s="69"/>
      <c r="G79" s="70"/>
      <c r="H79" s="134">
        <v>0.0</v>
      </c>
      <c r="I79" s="136">
        <v>0.0</v>
      </c>
      <c r="J79" s="136">
        <v>0.0</v>
      </c>
      <c r="K79" s="136">
        <v>0.0</v>
      </c>
      <c r="L79" s="193">
        <v>1.155536870161188</v>
      </c>
      <c r="M79" s="134">
        <v>1.5</v>
      </c>
      <c r="N79" s="58">
        <f t="shared" ref="N79:R79" si="143">H79*$M79</f>
        <v>0</v>
      </c>
      <c r="O79" s="58">
        <f t="shared" si="143"/>
        <v>0</v>
      </c>
      <c r="P79" s="58">
        <f t="shared" si="143"/>
        <v>0</v>
      </c>
      <c r="Q79" s="58">
        <f t="shared" si="143"/>
        <v>0</v>
      </c>
      <c r="R79" s="138">
        <f t="shared" si="143"/>
        <v>1.733305305</v>
      </c>
      <c r="S79" s="59" t="str">
        <f t="shared" ref="S79:W79" si="144">N79/$G79</f>
        <v>#DIV/0!</v>
      </c>
      <c r="T79" s="60" t="str">
        <f t="shared" si="144"/>
        <v>#DIV/0!</v>
      </c>
      <c r="U79" s="60" t="str">
        <f t="shared" si="144"/>
        <v>#DIV/0!</v>
      </c>
      <c r="V79" s="60" t="str">
        <f t="shared" si="144"/>
        <v>#DIV/0!</v>
      </c>
      <c r="W79" s="61" t="str">
        <f t="shared" si="144"/>
        <v>#DIV/0!</v>
      </c>
    </row>
    <row r="80" ht="15.75" customHeight="1">
      <c r="A80" s="154"/>
      <c r="B80" s="27" t="s">
        <v>159</v>
      </c>
      <c r="C80" s="74">
        <v>44343.0</v>
      </c>
      <c r="D80" s="109"/>
      <c r="E80" s="165"/>
      <c r="F80" s="69"/>
      <c r="G80" s="70"/>
      <c r="H80" s="134">
        <v>0.0</v>
      </c>
      <c r="I80" s="136">
        <v>0.0</v>
      </c>
      <c r="J80" s="136">
        <v>0.0</v>
      </c>
      <c r="K80" s="136">
        <v>0.0</v>
      </c>
      <c r="L80" s="193">
        <v>2.0352887422261707</v>
      </c>
      <c r="M80" s="134">
        <v>1.5</v>
      </c>
      <c r="N80" s="58">
        <f t="shared" ref="N80:R80" si="145">H80*$M80</f>
        <v>0</v>
      </c>
      <c r="O80" s="58">
        <f t="shared" si="145"/>
        <v>0</v>
      </c>
      <c r="P80" s="58">
        <f t="shared" si="145"/>
        <v>0</v>
      </c>
      <c r="Q80" s="58">
        <f t="shared" si="145"/>
        <v>0</v>
      </c>
      <c r="R80" s="138">
        <f t="shared" si="145"/>
        <v>3.052933113</v>
      </c>
      <c r="S80" s="59" t="str">
        <f t="shared" ref="S80:W80" si="146">N80/$G80</f>
        <v>#DIV/0!</v>
      </c>
      <c r="T80" s="60" t="str">
        <f t="shared" si="146"/>
        <v>#DIV/0!</v>
      </c>
      <c r="U80" s="60" t="str">
        <f t="shared" si="146"/>
        <v>#DIV/0!</v>
      </c>
      <c r="V80" s="60" t="str">
        <f t="shared" si="146"/>
        <v>#DIV/0!</v>
      </c>
      <c r="W80" s="61" t="str">
        <f t="shared" si="146"/>
        <v>#DIV/0!</v>
      </c>
    </row>
    <row r="81" ht="15.75" customHeight="1">
      <c r="A81" s="154"/>
      <c r="B81" s="27" t="s">
        <v>159</v>
      </c>
      <c r="C81" s="74">
        <v>44365.0</v>
      </c>
      <c r="D81" s="109"/>
      <c r="E81" s="165"/>
      <c r="F81" s="69"/>
      <c r="G81" s="70"/>
      <c r="H81" s="134">
        <v>0.0</v>
      </c>
      <c r="I81" s="136">
        <v>0.0</v>
      </c>
      <c r="J81" s="136">
        <v>0.0</v>
      </c>
      <c r="K81" s="136">
        <v>0.0</v>
      </c>
      <c r="L81" s="193">
        <v>0.14935461352963575</v>
      </c>
      <c r="M81" s="134">
        <v>1.5</v>
      </c>
      <c r="N81" s="58">
        <f t="shared" ref="N81:R81" si="147">H81*$M81</f>
        <v>0</v>
      </c>
      <c r="O81" s="58">
        <f t="shared" si="147"/>
        <v>0</v>
      </c>
      <c r="P81" s="58">
        <f t="shared" si="147"/>
        <v>0</v>
      </c>
      <c r="Q81" s="58">
        <f t="shared" si="147"/>
        <v>0</v>
      </c>
      <c r="R81" s="138">
        <f t="shared" si="147"/>
        <v>0.2240319203</v>
      </c>
      <c r="S81" s="59" t="str">
        <f t="shared" ref="S81:W81" si="148">N81/$G81</f>
        <v>#DIV/0!</v>
      </c>
      <c r="T81" s="60" t="str">
        <f t="shared" si="148"/>
        <v>#DIV/0!</v>
      </c>
      <c r="U81" s="60" t="str">
        <f t="shared" si="148"/>
        <v>#DIV/0!</v>
      </c>
      <c r="V81" s="60" t="str">
        <f t="shared" si="148"/>
        <v>#DIV/0!</v>
      </c>
      <c r="W81" s="61" t="str">
        <f t="shared" si="148"/>
        <v>#DIV/0!</v>
      </c>
    </row>
    <row r="82" ht="15.75" customHeight="1">
      <c r="A82" s="154"/>
      <c r="B82" s="27" t="s">
        <v>159</v>
      </c>
      <c r="C82" s="74">
        <v>44378.0</v>
      </c>
      <c r="D82" s="109"/>
      <c r="E82" s="165"/>
      <c r="F82" s="69"/>
      <c r="G82" s="70"/>
      <c r="H82" s="134">
        <v>0.0</v>
      </c>
      <c r="I82" s="136">
        <v>0.0</v>
      </c>
      <c r="J82" s="136">
        <v>0.0</v>
      </c>
      <c r="K82" s="136">
        <v>0.0</v>
      </c>
      <c r="L82" s="193">
        <v>0.0</v>
      </c>
      <c r="M82" s="134">
        <v>1.5</v>
      </c>
      <c r="N82" s="58">
        <f t="shared" ref="N82:R82" si="149">H82*$M82</f>
        <v>0</v>
      </c>
      <c r="O82" s="58">
        <f t="shared" si="149"/>
        <v>0</v>
      </c>
      <c r="P82" s="58">
        <f t="shared" si="149"/>
        <v>0</v>
      </c>
      <c r="Q82" s="58">
        <f t="shared" si="149"/>
        <v>0</v>
      </c>
      <c r="R82" s="138">
        <f t="shared" si="149"/>
        <v>0</v>
      </c>
      <c r="S82" s="59" t="str">
        <f t="shared" ref="S82:W82" si="150">N82/$G82</f>
        <v>#DIV/0!</v>
      </c>
      <c r="T82" s="60" t="str">
        <f t="shared" si="150"/>
        <v>#DIV/0!</v>
      </c>
      <c r="U82" s="60" t="str">
        <f t="shared" si="150"/>
        <v>#DIV/0!</v>
      </c>
      <c r="V82" s="60" t="str">
        <f t="shared" si="150"/>
        <v>#DIV/0!</v>
      </c>
      <c r="W82" s="61" t="str">
        <f t="shared" si="150"/>
        <v>#DIV/0!</v>
      </c>
    </row>
    <row r="83" ht="15.75" customHeight="1">
      <c r="A83" s="154"/>
      <c r="B83" s="27" t="s">
        <v>159</v>
      </c>
      <c r="C83" s="74">
        <v>44393.0</v>
      </c>
      <c r="D83" s="109"/>
      <c r="E83" s="165"/>
      <c r="F83" s="69"/>
      <c r="G83" s="70"/>
      <c r="H83" s="134">
        <v>0.0</v>
      </c>
      <c r="I83" s="136">
        <v>0.0</v>
      </c>
      <c r="J83" s="136">
        <v>0.0</v>
      </c>
      <c r="K83" s="136">
        <v>0.0</v>
      </c>
      <c r="L83" s="193">
        <v>0.2793159030333799</v>
      </c>
      <c r="M83" s="134">
        <v>1.5</v>
      </c>
      <c r="N83" s="58">
        <f t="shared" ref="N83:R83" si="151">H83*$M83</f>
        <v>0</v>
      </c>
      <c r="O83" s="58">
        <f t="shared" si="151"/>
        <v>0</v>
      </c>
      <c r="P83" s="58">
        <f t="shared" si="151"/>
        <v>0</v>
      </c>
      <c r="Q83" s="58">
        <f t="shared" si="151"/>
        <v>0</v>
      </c>
      <c r="R83" s="138">
        <f t="shared" si="151"/>
        <v>0.4189738546</v>
      </c>
      <c r="S83" s="59" t="str">
        <f t="shared" ref="S83:W83" si="152">N83/$G83</f>
        <v>#DIV/0!</v>
      </c>
      <c r="T83" s="60" t="str">
        <f t="shared" si="152"/>
        <v>#DIV/0!</v>
      </c>
      <c r="U83" s="60" t="str">
        <f t="shared" si="152"/>
        <v>#DIV/0!</v>
      </c>
      <c r="V83" s="60" t="str">
        <f t="shared" si="152"/>
        <v>#DIV/0!</v>
      </c>
      <c r="W83" s="61" t="str">
        <f t="shared" si="152"/>
        <v>#DIV/0!</v>
      </c>
    </row>
    <row r="84" ht="15.75" customHeight="1">
      <c r="A84" s="154"/>
      <c r="B84" s="27" t="s">
        <v>159</v>
      </c>
      <c r="C84" s="74">
        <v>44407.0</v>
      </c>
      <c r="D84" s="109"/>
      <c r="E84" s="165"/>
      <c r="F84" s="69"/>
      <c r="G84" s="70"/>
      <c r="H84" s="134">
        <v>0.0</v>
      </c>
      <c r="I84" s="136">
        <v>0.0</v>
      </c>
      <c r="J84" s="136">
        <v>0.0</v>
      </c>
      <c r="K84" s="136">
        <v>0.0</v>
      </c>
      <c r="L84" s="193">
        <v>0.1803287219190253</v>
      </c>
      <c r="M84" s="134">
        <v>1.5</v>
      </c>
      <c r="N84" s="58">
        <f t="shared" ref="N84:R84" si="153">H84*$M84</f>
        <v>0</v>
      </c>
      <c r="O84" s="58">
        <f t="shared" si="153"/>
        <v>0</v>
      </c>
      <c r="P84" s="58">
        <f t="shared" si="153"/>
        <v>0</v>
      </c>
      <c r="Q84" s="58">
        <f t="shared" si="153"/>
        <v>0</v>
      </c>
      <c r="R84" s="138">
        <f t="shared" si="153"/>
        <v>0.2704930829</v>
      </c>
      <c r="S84" s="59" t="str">
        <f t="shared" ref="S84:W84" si="154">N84/$G84</f>
        <v>#DIV/0!</v>
      </c>
      <c r="T84" s="60" t="str">
        <f t="shared" si="154"/>
        <v>#DIV/0!</v>
      </c>
      <c r="U84" s="60" t="str">
        <f t="shared" si="154"/>
        <v>#DIV/0!</v>
      </c>
      <c r="V84" s="60" t="str">
        <f t="shared" si="154"/>
        <v>#DIV/0!</v>
      </c>
      <c r="W84" s="61" t="str">
        <f t="shared" si="154"/>
        <v>#DIV/0!</v>
      </c>
    </row>
    <row r="85" ht="15.75" customHeight="1">
      <c r="A85" s="154"/>
      <c r="B85" s="27" t="s">
        <v>159</v>
      </c>
      <c r="C85" s="74">
        <v>44432.0</v>
      </c>
      <c r="D85" s="109"/>
      <c r="E85" s="165"/>
      <c r="F85" s="69"/>
      <c r="G85" s="70"/>
      <c r="H85" s="134">
        <v>0.0</v>
      </c>
      <c r="I85" s="136">
        <v>0.0</v>
      </c>
      <c r="J85" s="136">
        <v>0.0</v>
      </c>
      <c r="K85" s="136">
        <v>0.0</v>
      </c>
      <c r="L85" s="193">
        <v>0.0</v>
      </c>
      <c r="M85" s="134">
        <v>1.5</v>
      </c>
      <c r="N85" s="58">
        <f t="shared" ref="N85:R85" si="155">H85*$M85</f>
        <v>0</v>
      </c>
      <c r="O85" s="58">
        <f t="shared" si="155"/>
        <v>0</v>
      </c>
      <c r="P85" s="58">
        <f t="shared" si="155"/>
        <v>0</v>
      </c>
      <c r="Q85" s="58">
        <f t="shared" si="155"/>
        <v>0</v>
      </c>
      <c r="R85" s="138">
        <f t="shared" si="155"/>
        <v>0</v>
      </c>
      <c r="S85" s="59" t="str">
        <f t="shared" ref="S85:W85" si="156">N85/$G85</f>
        <v>#DIV/0!</v>
      </c>
      <c r="T85" s="60" t="str">
        <f t="shared" si="156"/>
        <v>#DIV/0!</v>
      </c>
      <c r="U85" s="60" t="str">
        <f t="shared" si="156"/>
        <v>#DIV/0!</v>
      </c>
      <c r="V85" s="60" t="str">
        <f t="shared" si="156"/>
        <v>#DIV/0!</v>
      </c>
      <c r="W85" s="61" t="str">
        <f t="shared" si="156"/>
        <v>#DIV/0!</v>
      </c>
    </row>
    <row r="86" ht="15.75" customHeight="1">
      <c r="A86" s="154"/>
      <c r="B86" s="27" t="s">
        <v>159</v>
      </c>
      <c r="C86" s="74">
        <v>44448.0</v>
      </c>
      <c r="D86" s="109"/>
      <c r="E86" s="165"/>
      <c r="F86" s="69"/>
      <c r="G86" s="70"/>
      <c r="H86" s="134">
        <v>0.0</v>
      </c>
      <c r="I86" s="136">
        <v>0.0</v>
      </c>
      <c r="J86" s="136">
        <v>0.0</v>
      </c>
      <c r="K86" s="136">
        <v>0.0</v>
      </c>
      <c r="L86" s="193">
        <v>0.0</v>
      </c>
      <c r="M86" s="134">
        <v>1.5</v>
      </c>
      <c r="N86" s="58">
        <f t="shared" ref="N86:R86" si="157">H86*$M86</f>
        <v>0</v>
      </c>
      <c r="O86" s="58">
        <f t="shared" si="157"/>
        <v>0</v>
      </c>
      <c r="P86" s="58">
        <f t="shared" si="157"/>
        <v>0</v>
      </c>
      <c r="Q86" s="58">
        <f t="shared" si="157"/>
        <v>0</v>
      </c>
      <c r="R86" s="138">
        <f t="shared" si="157"/>
        <v>0</v>
      </c>
      <c r="S86" s="59" t="str">
        <f t="shared" ref="S86:W86" si="158">N86/$G86</f>
        <v>#DIV/0!</v>
      </c>
      <c r="T86" s="60" t="str">
        <f t="shared" si="158"/>
        <v>#DIV/0!</v>
      </c>
      <c r="U86" s="60" t="str">
        <f t="shared" si="158"/>
        <v>#DIV/0!</v>
      </c>
      <c r="V86" s="60" t="str">
        <f t="shared" si="158"/>
        <v>#DIV/0!</v>
      </c>
      <c r="W86" s="61" t="str">
        <f t="shared" si="158"/>
        <v>#DIV/0!</v>
      </c>
    </row>
    <row r="87" ht="15.75" customHeight="1">
      <c r="A87" s="154"/>
      <c r="B87" s="27" t="s">
        <v>159</v>
      </c>
      <c r="C87" s="74">
        <v>44462.0</v>
      </c>
      <c r="D87" s="109"/>
      <c r="E87" s="165"/>
      <c r="F87" s="69"/>
      <c r="G87" s="70"/>
      <c r="H87" s="134">
        <v>0.0</v>
      </c>
      <c r="I87" s="136">
        <v>0.0</v>
      </c>
      <c r="J87" s="136">
        <v>0.0</v>
      </c>
      <c r="K87" s="136">
        <v>0.0</v>
      </c>
      <c r="L87" s="193">
        <v>0.0</v>
      </c>
      <c r="M87" s="134">
        <v>1.5</v>
      </c>
      <c r="N87" s="58">
        <f t="shared" ref="N87:R87" si="159">H87*$M87</f>
        <v>0</v>
      </c>
      <c r="O87" s="58">
        <f t="shared" si="159"/>
        <v>0</v>
      </c>
      <c r="P87" s="58">
        <f t="shared" si="159"/>
        <v>0</v>
      </c>
      <c r="Q87" s="58">
        <f t="shared" si="159"/>
        <v>0</v>
      </c>
      <c r="R87" s="138">
        <f t="shared" si="159"/>
        <v>0</v>
      </c>
      <c r="S87" s="59" t="str">
        <f t="shared" ref="S87:W87" si="160">N87/$G87</f>
        <v>#DIV/0!</v>
      </c>
      <c r="T87" s="60" t="str">
        <f t="shared" si="160"/>
        <v>#DIV/0!</v>
      </c>
      <c r="U87" s="60" t="str">
        <f t="shared" si="160"/>
        <v>#DIV/0!</v>
      </c>
      <c r="V87" s="60" t="str">
        <f t="shared" si="160"/>
        <v>#DIV/0!</v>
      </c>
      <c r="W87" s="61" t="str">
        <f t="shared" si="160"/>
        <v>#DIV/0!</v>
      </c>
    </row>
    <row r="88" ht="15.75" customHeight="1">
      <c r="A88" s="154"/>
      <c r="B88" s="27" t="s">
        <v>159</v>
      </c>
      <c r="C88" s="74">
        <v>44477.0</v>
      </c>
      <c r="D88" s="109"/>
      <c r="E88" s="165"/>
      <c r="F88" s="69"/>
      <c r="G88" s="70"/>
      <c r="H88" s="134">
        <v>0.0</v>
      </c>
      <c r="I88" s="136">
        <v>0.0</v>
      </c>
      <c r="J88" s="136">
        <v>0.0</v>
      </c>
      <c r="K88" s="136">
        <v>0.0</v>
      </c>
      <c r="L88" s="193">
        <v>0.0</v>
      </c>
      <c r="M88" s="134">
        <v>1.5</v>
      </c>
      <c r="N88" s="58">
        <f t="shared" ref="N88:R88" si="161">H88*$M88</f>
        <v>0</v>
      </c>
      <c r="O88" s="58">
        <f t="shared" si="161"/>
        <v>0</v>
      </c>
      <c r="P88" s="58">
        <f t="shared" si="161"/>
        <v>0</v>
      </c>
      <c r="Q88" s="58">
        <f t="shared" si="161"/>
        <v>0</v>
      </c>
      <c r="R88" s="138">
        <f t="shared" si="161"/>
        <v>0</v>
      </c>
      <c r="S88" s="59" t="str">
        <f t="shared" ref="S88:W88" si="162">N88/$G88</f>
        <v>#DIV/0!</v>
      </c>
      <c r="T88" s="60" t="str">
        <f t="shared" si="162"/>
        <v>#DIV/0!</v>
      </c>
      <c r="U88" s="60" t="str">
        <f t="shared" si="162"/>
        <v>#DIV/0!</v>
      </c>
      <c r="V88" s="60" t="str">
        <f t="shared" si="162"/>
        <v>#DIV/0!</v>
      </c>
      <c r="W88" s="61" t="str">
        <f t="shared" si="162"/>
        <v>#DIV/0!</v>
      </c>
    </row>
    <row r="89" ht="15.75" customHeight="1">
      <c r="A89" s="154"/>
      <c r="B89" s="27" t="s">
        <v>159</v>
      </c>
      <c r="C89" s="74">
        <v>44491.0</v>
      </c>
      <c r="D89" s="109"/>
      <c r="E89" s="165"/>
      <c r="F89" s="69"/>
      <c r="G89" s="70"/>
      <c r="H89" s="134">
        <v>0.0</v>
      </c>
      <c r="I89" s="136">
        <v>0.0</v>
      </c>
      <c r="J89" s="136">
        <v>0.0</v>
      </c>
      <c r="K89" s="136">
        <v>0.0</v>
      </c>
      <c r="L89" s="193">
        <v>0.0</v>
      </c>
      <c r="M89" s="134">
        <v>1.5</v>
      </c>
      <c r="N89" s="58">
        <f t="shared" ref="N89:R89" si="163">H89*$M89</f>
        <v>0</v>
      </c>
      <c r="O89" s="58">
        <f t="shared" si="163"/>
        <v>0</v>
      </c>
      <c r="P89" s="58">
        <f t="shared" si="163"/>
        <v>0</v>
      </c>
      <c r="Q89" s="58">
        <f t="shared" si="163"/>
        <v>0</v>
      </c>
      <c r="R89" s="138">
        <f t="shared" si="163"/>
        <v>0</v>
      </c>
      <c r="S89" s="59" t="str">
        <f t="shared" ref="S89:W89" si="164">N89/$G89</f>
        <v>#DIV/0!</v>
      </c>
      <c r="T89" s="60" t="str">
        <f t="shared" si="164"/>
        <v>#DIV/0!</v>
      </c>
      <c r="U89" s="60" t="str">
        <f t="shared" si="164"/>
        <v>#DIV/0!</v>
      </c>
      <c r="V89" s="60" t="str">
        <f t="shared" si="164"/>
        <v>#DIV/0!</v>
      </c>
      <c r="W89" s="61" t="str">
        <f t="shared" si="164"/>
        <v>#DIV/0!</v>
      </c>
    </row>
    <row r="90" ht="15.75" customHeight="1">
      <c r="A90" s="154"/>
      <c r="B90" s="27" t="s">
        <v>159</v>
      </c>
      <c r="C90" s="74">
        <v>44505.0</v>
      </c>
      <c r="D90" s="109"/>
      <c r="E90" s="165"/>
      <c r="F90" s="69"/>
      <c r="G90" s="70"/>
      <c r="H90" s="134">
        <v>0.1408166370190057</v>
      </c>
      <c r="I90" s="136">
        <v>0.0</v>
      </c>
      <c r="J90" s="136">
        <v>0.0</v>
      </c>
      <c r="K90" s="136">
        <v>0.0</v>
      </c>
      <c r="L90" s="193">
        <v>0.18036172103058765</v>
      </c>
      <c r="M90" s="134">
        <v>1.5</v>
      </c>
      <c r="N90" s="58">
        <f t="shared" ref="N90:R90" si="165">H90*$M90</f>
        <v>0.2112249555</v>
      </c>
      <c r="O90" s="58">
        <f t="shared" si="165"/>
        <v>0</v>
      </c>
      <c r="P90" s="58">
        <f t="shared" si="165"/>
        <v>0</v>
      </c>
      <c r="Q90" s="58">
        <f t="shared" si="165"/>
        <v>0</v>
      </c>
      <c r="R90" s="138">
        <f t="shared" si="165"/>
        <v>0.2705425815</v>
      </c>
      <c r="S90" s="59" t="str">
        <f t="shared" ref="S90:W90" si="166">N90/$G90</f>
        <v>#DIV/0!</v>
      </c>
      <c r="T90" s="60" t="str">
        <f t="shared" si="166"/>
        <v>#DIV/0!</v>
      </c>
      <c r="U90" s="60" t="str">
        <f t="shared" si="166"/>
        <v>#DIV/0!</v>
      </c>
      <c r="V90" s="60" t="str">
        <f t="shared" si="166"/>
        <v>#DIV/0!</v>
      </c>
      <c r="W90" s="61" t="str">
        <f t="shared" si="166"/>
        <v>#DIV/0!</v>
      </c>
    </row>
    <row r="91" ht="15.75" customHeight="1">
      <c r="A91" s="154"/>
      <c r="B91" s="27" t="s">
        <v>159</v>
      </c>
      <c r="C91" s="74">
        <v>44519.0</v>
      </c>
      <c r="D91" s="109"/>
      <c r="E91" s="165"/>
      <c r="F91" s="69"/>
      <c r="G91" s="70"/>
      <c r="H91" s="134">
        <v>0.0</v>
      </c>
      <c r="I91" s="136">
        <v>0.0</v>
      </c>
      <c r="J91" s="136">
        <v>0.0</v>
      </c>
      <c r="K91" s="136">
        <v>0.0</v>
      </c>
      <c r="L91" s="193">
        <v>0.18477471760375683</v>
      </c>
      <c r="M91" s="134">
        <v>1.5</v>
      </c>
      <c r="N91" s="58">
        <f t="shared" ref="N91:R91" si="167">H91*$M91</f>
        <v>0</v>
      </c>
      <c r="O91" s="58">
        <f t="shared" si="167"/>
        <v>0</v>
      </c>
      <c r="P91" s="58">
        <f t="shared" si="167"/>
        <v>0</v>
      </c>
      <c r="Q91" s="58">
        <f t="shared" si="167"/>
        <v>0</v>
      </c>
      <c r="R91" s="138">
        <f t="shared" si="167"/>
        <v>0.2771620764</v>
      </c>
      <c r="S91" s="59" t="str">
        <f t="shared" ref="S91:W91" si="168">N91/$G91</f>
        <v>#DIV/0!</v>
      </c>
      <c r="T91" s="60" t="str">
        <f t="shared" si="168"/>
        <v>#DIV/0!</v>
      </c>
      <c r="U91" s="60" t="str">
        <f t="shared" si="168"/>
        <v>#DIV/0!</v>
      </c>
      <c r="V91" s="60" t="str">
        <f t="shared" si="168"/>
        <v>#DIV/0!</v>
      </c>
      <c r="W91" s="61" t="str">
        <f t="shared" si="168"/>
        <v>#DIV/0!</v>
      </c>
    </row>
    <row r="92" ht="15.75" customHeight="1">
      <c r="A92" s="154"/>
      <c r="B92" s="27" t="s">
        <v>159</v>
      </c>
      <c r="C92" s="74">
        <v>44533.0</v>
      </c>
      <c r="D92" s="109"/>
      <c r="E92" s="165"/>
      <c r="F92" s="69"/>
      <c r="G92" s="70"/>
      <c r="H92" s="134">
        <v>0.0</v>
      </c>
      <c r="I92" s="136">
        <v>0.0</v>
      </c>
      <c r="J92" s="136">
        <v>0.0</v>
      </c>
      <c r="K92" s="136">
        <v>0.0</v>
      </c>
      <c r="L92" s="193">
        <v>1.1388875491813681</v>
      </c>
      <c r="M92" s="134">
        <v>1.5</v>
      </c>
      <c r="N92" s="58">
        <f t="shared" ref="N92:R92" si="169">H92*$M92</f>
        <v>0</v>
      </c>
      <c r="O92" s="58">
        <f t="shared" si="169"/>
        <v>0</v>
      </c>
      <c r="P92" s="58">
        <f t="shared" si="169"/>
        <v>0</v>
      </c>
      <c r="Q92" s="58">
        <f t="shared" si="169"/>
        <v>0</v>
      </c>
      <c r="R92" s="138">
        <f t="shared" si="169"/>
        <v>1.708331324</v>
      </c>
      <c r="S92" s="59" t="str">
        <f t="shared" ref="S92:W92" si="170">N92/$G92</f>
        <v>#DIV/0!</v>
      </c>
      <c r="T92" s="60" t="str">
        <f t="shared" si="170"/>
        <v>#DIV/0!</v>
      </c>
      <c r="U92" s="60" t="str">
        <f t="shared" si="170"/>
        <v>#DIV/0!</v>
      </c>
      <c r="V92" s="60" t="str">
        <f t="shared" si="170"/>
        <v>#DIV/0!</v>
      </c>
      <c r="W92" s="61" t="str">
        <f t="shared" si="170"/>
        <v>#DIV/0!</v>
      </c>
    </row>
    <row r="93" ht="15.75" customHeight="1">
      <c r="A93" s="166"/>
      <c r="B93" s="14" t="s">
        <v>159</v>
      </c>
      <c r="C93" s="78">
        <v>44546.0</v>
      </c>
      <c r="D93" s="246"/>
      <c r="E93" s="196"/>
      <c r="F93" s="80"/>
      <c r="G93" s="81"/>
      <c r="H93" s="197">
        <v>0.0</v>
      </c>
      <c r="I93" s="175">
        <v>0.0</v>
      </c>
      <c r="J93" s="175">
        <v>0.0</v>
      </c>
      <c r="K93" s="175">
        <v>0.0</v>
      </c>
      <c r="L93" s="198">
        <v>4.913855819266405</v>
      </c>
      <c r="M93" s="134">
        <v>1.5</v>
      </c>
      <c r="N93" s="58">
        <f t="shared" ref="N93:R93" si="171">H93*$M93</f>
        <v>0</v>
      </c>
      <c r="O93" s="58">
        <f t="shared" si="171"/>
        <v>0</v>
      </c>
      <c r="P93" s="58">
        <f t="shared" si="171"/>
        <v>0</v>
      </c>
      <c r="Q93" s="58">
        <f t="shared" si="171"/>
        <v>0</v>
      </c>
      <c r="R93" s="138">
        <f t="shared" si="171"/>
        <v>7.370783729</v>
      </c>
      <c r="S93" s="86" t="str">
        <f t="shared" ref="S93:W93" si="172">N93/$G93</f>
        <v>#DIV/0!</v>
      </c>
      <c r="T93" s="87" t="str">
        <f t="shared" si="172"/>
        <v>#DIV/0!</v>
      </c>
      <c r="U93" s="87" t="str">
        <f t="shared" si="172"/>
        <v>#DIV/0!</v>
      </c>
      <c r="V93" s="87" t="str">
        <f t="shared" si="172"/>
        <v>#DIV/0!</v>
      </c>
      <c r="W93" s="88" t="str">
        <f t="shared" si="172"/>
        <v>#DIV/0!</v>
      </c>
    </row>
    <row r="94" ht="15.75" customHeight="1">
      <c r="A94" s="38" t="s">
        <v>84</v>
      </c>
      <c r="B94" s="3" t="s">
        <v>159</v>
      </c>
      <c r="C94" s="188">
        <v>44568.0</v>
      </c>
      <c r="D94" s="105"/>
      <c r="E94" s="247"/>
      <c r="F94" s="63"/>
      <c r="G94" s="64"/>
      <c r="H94" s="248">
        <v>0.03523715145604596</v>
      </c>
      <c r="I94" s="125">
        <v>0.3497901678657074</v>
      </c>
      <c r="J94" s="66">
        <v>0.0</v>
      </c>
      <c r="K94" s="66">
        <v>0.0</v>
      </c>
      <c r="L94" s="125">
        <v>4.404763872491145</v>
      </c>
      <c r="M94" s="65">
        <v>1.5</v>
      </c>
      <c r="N94" s="46">
        <f t="shared" ref="N94:R94" si="173">H94*$M94</f>
        <v>0.05285572718</v>
      </c>
      <c r="O94" s="46">
        <f t="shared" si="173"/>
        <v>0.5246852518</v>
      </c>
      <c r="P94" s="46">
        <f t="shared" si="173"/>
        <v>0</v>
      </c>
      <c r="Q94" s="46">
        <f t="shared" si="173"/>
        <v>0</v>
      </c>
      <c r="R94" s="128">
        <f t="shared" si="173"/>
        <v>6.607145809</v>
      </c>
      <c r="S94" s="191" t="str">
        <f t="shared" ref="S94:W94" si="174">N94/$G94</f>
        <v>#DIV/0!</v>
      </c>
      <c r="T94" s="249" t="str">
        <f t="shared" si="174"/>
        <v>#DIV/0!</v>
      </c>
      <c r="U94" s="48" t="str">
        <f t="shared" si="174"/>
        <v>#DIV/0!</v>
      </c>
      <c r="V94" s="48" t="str">
        <f t="shared" si="174"/>
        <v>#DIV/0!</v>
      </c>
      <c r="W94" s="49" t="str">
        <f t="shared" si="174"/>
        <v>#DIV/0!</v>
      </c>
      <c r="Y94" s="129">
        <v>852.735</v>
      </c>
    </row>
    <row r="95" ht="15.75" customHeight="1">
      <c r="A95" s="50"/>
      <c r="B95" s="51" t="s">
        <v>159</v>
      </c>
      <c r="C95" s="192">
        <v>44580.0</v>
      </c>
      <c r="D95" s="109"/>
      <c r="E95" s="187"/>
      <c r="F95" s="69"/>
      <c r="G95" s="70"/>
      <c r="H95" s="140">
        <v>0.5447090529671459</v>
      </c>
      <c r="I95" s="135">
        <v>0.4349636957100986</v>
      </c>
      <c r="J95" s="72">
        <v>0.0</v>
      </c>
      <c r="K95" s="72">
        <v>0.0</v>
      </c>
      <c r="L95" s="135">
        <v>12.897896497441952</v>
      </c>
      <c r="M95" s="71">
        <v>1.5</v>
      </c>
      <c r="N95" s="58">
        <f t="shared" ref="N95:R95" si="175">H95*$M95</f>
        <v>0.8170635795</v>
      </c>
      <c r="O95" s="58">
        <f t="shared" si="175"/>
        <v>0.6524455436</v>
      </c>
      <c r="P95" s="58">
        <f t="shared" si="175"/>
        <v>0</v>
      </c>
      <c r="Q95" s="58">
        <f t="shared" si="175"/>
        <v>0</v>
      </c>
      <c r="R95" s="138">
        <f t="shared" si="175"/>
        <v>19.34684475</v>
      </c>
      <c r="S95" s="194" t="str">
        <f t="shared" ref="S95:W95" si="176">N95/$G95</f>
        <v>#DIV/0!</v>
      </c>
      <c r="T95" s="250" t="str">
        <f t="shared" si="176"/>
        <v>#DIV/0!</v>
      </c>
      <c r="U95" s="60" t="str">
        <f t="shared" si="176"/>
        <v>#DIV/0!</v>
      </c>
      <c r="V95" s="60" t="str">
        <f t="shared" si="176"/>
        <v>#DIV/0!</v>
      </c>
      <c r="W95" s="61" t="str">
        <f t="shared" si="176"/>
        <v>#DIV/0!</v>
      </c>
      <c r="Y95" s="139">
        <v>2606.031</v>
      </c>
    </row>
    <row r="96" ht="15.75" customHeight="1">
      <c r="A96" s="50"/>
      <c r="B96" s="51" t="s">
        <v>159</v>
      </c>
      <c r="C96" s="192">
        <v>44596.0</v>
      </c>
      <c r="D96" s="109"/>
      <c r="E96" s="187"/>
      <c r="F96" s="69"/>
      <c r="G96" s="70"/>
      <c r="H96" s="140">
        <v>0.3618512809219703</v>
      </c>
      <c r="I96" s="135">
        <v>0.3916899813482547</v>
      </c>
      <c r="J96" s="72">
        <v>0.0</v>
      </c>
      <c r="K96" s="72">
        <v>0.0</v>
      </c>
      <c r="L96" s="135">
        <v>11.584401810310903</v>
      </c>
      <c r="M96" s="71">
        <v>1.5</v>
      </c>
      <c r="N96" s="58">
        <f t="shared" ref="N96:R96" si="177">H96*$M96</f>
        <v>0.5427769214</v>
      </c>
      <c r="O96" s="58">
        <f t="shared" si="177"/>
        <v>0.587534972</v>
      </c>
      <c r="P96" s="58">
        <f t="shared" si="177"/>
        <v>0</v>
      </c>
      <c r="Q96" s="58">
        <f t="shared" si="177"/>
        <v>0</v>
      </c>
      <c r="R96" s="138">
        <f t="shared" si="177"/>
        <v>17.37660272</v>
      </c>
      <c r="S96" s="194" t="str">
        <f t="shared" ref="S96:W96" si="178">N96/$G96</f>
        <v>#DIV/0!</v>
      </c>
      <c r="T96" s="250" t="str">
        <f t="shared" si="178"/>
        <v>#DIV/0!</v>
      </c>
      <c r="U96" s="60" t="str">
        <f t="shared" si="178"/>
        <v>#DIV/0!</v>
      </c>
      <c r="V96" s="60" t="str">
        <f t="shared" si="178"/>
        <v>#DIV/0!</v>
      </c>
      <c r="W96" s="61" t="str">
        <f t="shared" si="178"/>
        <v>#DIV/0!</v>
      </c>
      <c r="Y96" s="139">
        <v>2281.177</v>
      </c>
    </row>
    <row r="97" ht="15.75" customHeight="1">
      <c r="A97" s="50"/>
      <c r="B97" s="51" t="s">
        <v>159</v>
      </c>
      <c r="C97" s="192">
        <v>44608.0</v>
      </c>
      <c r="D97" s="109"/>
      <c r="E97" s="187"/>
      <c r="F97" s="69"/>
      <c r="G97" s="70"/>
      <c r="H97" s="140">
        <v>1.450923333438198</v>
      </c>
      <c r="I97" s="135">
        <v>1.216988076205702</v>
      </c>
      <c r="J97" s="72">
        <v>0.0</v>
      </c>
      <c r="K97" s="72">
        <v>0.0</v>
      </c>
      <c r="L97" s="135">
        <v>21.672293388429754</v>
      </c>
      <c r="M97" s="71">
        <v>1.5</v>
      </c>
      <c r="N97" s="58">
        <f t="shared" ref="N97:R97" si="179">H97*$M97</f>
        <v>2.176385</v>
      </c>
      <c r="O97" s="58">
        <f t="shared" si="179"/>
        <v>1.825482114</v>
      </c>
      <c r="P97" s="58">
        <f t="shared" si="179"/>
        <v>0</v>
      </c>
      <c r="Q97" s="58">
        <f t="shared" si="179"/>
        <v>0</v>
      </c>
      <c r="R97" s="138">
        <f t="shared" si="179"/>
        <v>32.50844008</v>
      </c>
      <c r="S97" s="194" t="str">
        <f t="shared" ref="S97:W97" si="180">N97/$G97</f>
        <v>#DIV/0!</v>
      </c>
      <c r="T97" s="250" t="str">
        <f t="shared" si="180"/>
        <v>#DIV/0!</v>
      </c>
      <c r="U97" s="60" t="str">
        <f t="shared" si="180"/>
        <v>#DIV/0!</v>
      </c>
      <c r="V97" s="60" t="str">
        <f t="shared" si="180"/>
        <v>#DIV/0!</v>
      </c>
      <c r="W97" s="61" t="str">
        <f t="shared" si="180"/>
        <v>#DIV/0!</v>
      </c>
      <c r="Y97" s="139">
        <v>8746.175</v>
      </c>
    </row>
    <row r="98" ht="15.75" customHeight="1">
      <c r="A98" s="50"/>
      <c r="B98" s="51" t="s">
        <v>159</v>
      </c>
      <c r="C98" s="192">
        <v>44622.0</v>
      </c>
      <c r="D98" s="109"/>
      <c r="E98" s="187"/>
      <c r="F98" s="69"/>
      <c r="G98" s="70"/>
      <c r="H98" s="140">
        <v>0.27705508541227547</v>
      </c>
      <c r="I98" s="135">
        <v>0.5667416067146283</v>
      </c>
      <c r="J98" s="72">
        <v>0.0</v>
      </c>
      <c r="K98" s="72">
        <v>0.0</v>
      </c>
      <c r="L98" s="135">
        <v>7.896445297127116</v>
      </c>
      <c r="M98" s="71">
        <v>1.5</v>
      </c>
      <c r="N98" s="58">
        <f t="shared" ref="N98:R98" si="181">H98*$M98</f>
        <v>0.4155826281</v>
      </c>
      <c r="O98" s="58">
        <f t="shared" si="181"/>
        <v>0.8501124101</v>
      </c>
      <c r="P98" s="58">
        <f t="shared" si="181"/>
        <v>0</v>
      </c>
      <c r="Q98" s="58">
        <f t="shared" si="181"/>
        <v>0</v>
      </c>
      <c r="R98" s="138">
        <f t="shared" si="181"/>
        <v>11.84466795</v>
      </c>
      <c r="S98" s="194" t="str">
        <f t="shared" ref="S98:W98" si="182">N98/$G98</f>
        <v>#DIV/0!</v>
      </c>
      <c r="T98" s="250" t="str">
        <f t="shared" si="182"/>
        <v>#DIV/0!</v>
      </c>
      <c r="U98" s="60" t="str">
        <f t="shared" si="182"/>
        <v>#DIV/0!</v>
      </c>
      <c r="V98" s="60" t="str">
        <f t="shared" si="182"/>
        <v>#DIV/0!</v>
      </c>
      <c r="W98" s="61" t="str">
        <f t="shared" si="182"/>
        <v>#DIV/0!</v>
      </c>
      <c r="Y98" s="139">
        <v>1684.28</v>
      </c>
    </row>
    <row r="99" ht="15.75" customHeight="1">
      <c r="A99" s="50"/>
      <c r="B99" s="51" t="s">
        <v>159</v>
      </c>
      <c r="C99" s="192">
        <v>44629.0</v>
      </c>
      <c r="D99" s="109"/>
      <c r="E99" s="187"/>
      <c r="F99" s="69"/>
      <c r="G99" s="70"/>
      <c r="H99" s="140">
        <v>0.3134955589811348</v>
      </c>
      <c r="I99" s="135">
        <v>0.3205968558486544</v>
      </c>
      <c r="J99" s="72">
        <v>0.0</v>
      </c>
      <c r="K99" s="72">
        <v>0.0</v>
      </c>
      <c r="L99" s="135">
        <v>5.761634199134199</v>
      </c>
      <c r="M99" s="71">
        <v>1.5</v>
      </c>
      <c r="N99" s="58">
        <f t="shared" ref="N99:R99" si="183">H99*$M99</f>
        <v>0.4702433385</v>
      </c>
      <c r="O99" s="58">
        <f t="shared" si="183"/>
        <v>0.4808952838</v>
      </c>
      <c r="P99" s="58">
        <f t="shared" si="183"/>
        <v>0</v>
      </c>
      <c r="Q99" s="58">
        <f t="shared" si="183"/>
        <v>0</v>
      </c>
      <c r="R99" s="138">
        <f t="shared" si="183"/>
        <v>8.642451299</v>
      </c>
      <c r="S99" s="194" t="str">
        <f t="shared" ref="S99:W99" si="184">N99/$G99</f>
        <v>#DIV/0!</v>
      </c>
      <c r="T99" s="250" t="str">
        <f t="shared" si="184"/>
        <v>#DIV/0!</v>
      </c>
      <c r="U99" s="60" t="str">
        <f t="shared" si="184"/>
        <v>#DIV/0!</v>
      </c>
      <c r="V99" s="60" t="str">
        <f t="shared" si="184"/>
        <v>#DIV/0!</v>
      </c>
      <c r="W99" s="61" t="str">
        <f t="shared" si="184"/>
        <v>#DIV/0!</v>
      </c>
      <c r="Y99" s="139">
        <v>1157.08</v>
      </c>
    </row>
    <row r="100" ht="15.75" customHeight="1">
      <c r="A100" s="50"/>
      <c r="B100" s="51" t="s">
        <v>159</v>
      </c>
      <c r="C100" s="192">
        <v>44637.0</v>
      </c>
      <c r="D100" s="109"/>
      <c r="E100" s="187"/>
      <c r="F100" s="69"/>
      <c r="G100" s="70"/>
      <c r="H100" s="140">
        <v>0.4805843059531675</v>
      </c>
      <c r="I100" s="135">
        <v>0.3290484279243272</v>
      </c>
      <c r="J100" s="72">
        <v>0.0</v>
      </c>
      <c r="K100" s="72">
        <v>0.0</v>
      </c>
      <c r="L100" s="135">
        <v>5.73801652892562</v>
      </c>
      <c r="M100" s="71">
        <v>1.5</v>
      </c>
      <c r="N100" s="58">
        <f t="shared" ref="N100:R100" si="185">H100*$M100</f>
        <v>0.7208764589</v>
      </c>
      <c r="O100" s="58">
        <f t="shared" si="185"/>
        <v>0.4935726419</v>
      </c>
      <c r="P100" s="58">
        <f t="shared" si="185"/>
        <v>0</v>
      </c>
      <c r="Q100" s="58">
        <f t="shared" si="185"/>
        <v>0</v>
      </c>
      <c r="R100" s="138">
        <f t="shared" si="185"/>
        <v>8.607024793</v>
      </c>
      <c r="S100" s="194" t="str">
        <f t="shared" ref="S100:W100" si="186">N100/$G100</f>
        <v>#DIV/0!</v>
      </c>
      <c r="T100" s="250" t="str">
        <f t="shared" si="186"/>
        <v>#DIV/0!</v>
      </c>
      <c r="U100" s="60" t="str">
        <f t="shared" si="186"/>
        <v>#DIV/0!</v>
      </c>
      <c r="V100" s="60" t="str">
        <f t="shared" si="186"/>
        <v>#DIV/0!</v>
      </c>
      <c r="W100" s="61" t="str">
        <f t="shared" si="186"/>
        <v>#DIV/0!</v>
      </c>
      <c r="Y100" s="139">
        <v>915.376</v>
      </c>
    </row>
    <row r="101" ht="15.75" customHeight="1">
      <c r="A101" s="50"/>
      <c r="B101" s="51" t="s">
        <v>159</v>
      </c>
      <c r="C101" s="192">
        <v>44643.0</v>
      </c>
      <c r="D101" s="109"/>
      <c r="E101" s="187"/>
      <c r="F101" s="69"/>
      <c r="G101" s="70"/>
      <c r="H101" s="140">
        <v>0.4677645997839788</v>
      </c>
      <c r="I101" s="135">
        <v>0.5289385158539834</v>
      </c>
      <c r="J101" s="72">
        <v>0.0</v>
      </c>
      <c r="K101" s="72">
        <v>0.0</v>
      </c>
      <c r="L101" s="135">
        <v>9.426281975600157</v>
      </c>
      <c r="M101" s="71">
        <v>1.5</v>
      </c>
      <c r="N101" s="58">
        <f t="shared" ref="N101:R101" si="187">H101*$M101</f>
        <v>0.7016468997</v>
      </c>
      <c r="O101" s="58">
        <f t="shared" si="187"/>
        <v>0.7934077738</v>
      </c>
      <c r="P101" s="58">
        <f t="shared" si="187"/>
        <v>0</v>
      </c>
      <c r="Q101" s="58">
        <f t="shared" si="187"/>
        <v>0</v>
      </c>
      <c r="R101" s="138">
        <f t="shared" si="187"/>
        <v>14.13942296</v>
      </c>
      <c r="S101" s="194" t="str">
        <f t="shared" ref="S101:W101" si="188">N101/$G101</f>
        <v>#DIV/0!</v>
      </c>
      <c r="T101" s="250" t="str">
        <f t="shared" si="188"/>
        <v>#DIV/0!</v>
      </c>
      <c r="U101" s="60" t="str">
        <f t="shared" si="188"/>
        <v>#DIV/0!</v>
      </c>
      <c r="V101" s="60" t="str">
        <f t="shared" si="188"/>
        <v>#DIV/0!</v>
      </c>
      <c r="W101" s="61" t="str">
        <f t="shared" si="188"/>
        <v>#DIV/0!</v>
      </c>
      <c r="Y101" s="139">
        <v>1125.209</v>
      </c>
    </row>
    <row r="102" ht="15.75" customHeight="1">
      <c r="A102" s="50"/>
      <c r="B102" s="51" t="s">
        <v>159</v>
      </c>
      <c r="C102" s="192">
        <v>44650.0</v>
      </c>
      <c r="D102" s="109"/>
      <c r="E102" s="187"/>
      <c r="F102" s="69"/>
      <c r="G102" s="70"/>
      <c r="H102" s="140">
        <v>0.6518152074747539</v>
      </c>
      <c r="I102" s="135">
        <v>0.44422295496935776</v>
      </c>
      <c r="J102" s="72">
        <v>0.0</v>
      </c>
      <c r="K102" s="72">
        <v>0.0</v>
      </c>
      <c r="L102" s="135">
        <v>24.429018103109016</v>
      </c>
      <c r="M102" s="71">
        <v>1.5</v>
      </c>
      <c r="N102" s="58">
        <f t="shared" ref="N102:R102" si="189">H102*$M102</f>
        <v>0.9777228112</v>
      </c>
      <c r="O102" s="58">
        <f t="shared" si="189"/>
        <v>0.6663344325</v>
      </c>
      <c r="P102" s="58">
        <f t="shared" si="189"/>
        <v>0</v>
      </c>
      <c r="Q102" s="58">
        <f t="shared" si="189"/>
        <v>0</v>
      </c>
      <c r="R102" s="138">
        <f t="shared" si="189"/>
        <v>36.64352715</v>
      </c>
      <c r="S102" s="194" t="str">
        <f t="shared" ref="S102:W102" si="190">N102/$G102</f>
        <v>#DIV/0!</v>
      </c>
      <c r="T102" s="250" t="str">
        <f t="shared" si="190"/>
        <v>#DIV/0!</v>
      </c>
      <c r="U102" s="60" t="str">
        <f t="shared" si="190"/>
        <v>#DIV/0!</v>
      </c>
      <c r="V102" s="60" t="str">
        <f t="shared" si="190"/>
        <v>#DIV/0!</v>
      </c>
      <c r="W102" s="61" t="str">
        <f t="shared" si="190"/>
        <v>#DIV/0!</v>
      </c>
      <c r="Y102" s="139">
        <v>1514.042</v>
      </c>
    </row>
    <row r="103" ht="15.75" customHeight="1">
      <c r="A103" s="50"/>
      <c r="B103" s="51" t="s">
        <v>159</v>
      </c>
      <c r="C103" s="192">
        <v>44657.0</v>
      </c>
      <c r="D103" s="109"/>
      <c r="E103" s="187"/>
      <c r="F103" s="69"/>
      <c r="G103" s="70"/>
      <c r="H103" s="140">
        <v>0.41315632176676</v>
      </c>
      <c r="I103" s="135">
        <v>0.15950905941913135</v>
      </c>
      <c r="J103" s="72">
        <v>0.0</v>
      </c>
      <c r="K103" s="72">
        <v>0.0</v>
      </c>
      <c r="L103" s="135">
        <v>3.8980214482487208</v>
      </c>
      <c r="M103" s="71">
        <v>1.5</v>
      </c>
      <c r="N103" s="58">
        <f t="shared" ref="N103:R103" si="191">H103*$M103</f>
        <v>0.6197344827</v>
      </c>
      <c r="O103" s="58">
        <f t="shared" si="191"/>
        <v>0.2392635891</v>
      </c>
      <c r="P103" s="58">
        <f t="shared" si="191"/>
        <v>0</v>
      </c>
      <c r="Q103" s="58">
        <f t="shared" si="191"/>
        <v>0</v>
      </c>
      <c r="R103" s="138">
        <f t="shared" si="191"/>
        <v>5.847032172</v>
      </c>
      <c r="S103" s="194" t="str">
        <f t="shared" ref="S103:W103" si="192">N103/$G103</f>
        <v>#DIV/0!</v>
      </c>
      <c r="T103" s="250" t="str">
        <f t="shared" si="192"/>
        <v>#DIV/0!</v>
      </c>
      <c r="U103" s="60" t="str">
        <f t="shared" si="192"/>
        <v>#DIV/0!</v>
      </c>
      <c r="V103" s="60" t="str">
        <f t="shared" si="192"/>
        <v>#DIV/0!</v>
      </c>
      <c r="W103" s="61" t="str">
        <f t="shared" si="192"/>
        <v>#DIV/0!</v>
      </c>
      <c r="Y103" s="139">
        <v>689.776</v>
      </c>
    </row>
    <row r="104" ht="15.75" customHeight="1">
      <c r="A104" s="50"/>
      <c r="B104" s="51" t="s">
        <v>159</v>
      </c>
      <c r="C104" s="192">
        <v>44666.0</v>
      </c>
      <c r="D104" s="109"/>
      <c r="E104" s="187"/>
      <c r="F104" s="69"/>
      <c r="G104" s="70"/>
      <c r="H104" s="140">
        <v>0.393743249336731</v>
      </c>
      <c r="I104" s="135">
        <v>0.24239275246469488</v>
      </c>
      <c r="J104" s="72">
        <v>0.0</v>
      </c>
      <c r="K104" s="72">
        <v>0.0</v>
      </c>
      <c r="L104" s="135">
        <v>4.9828748524203075</v>
      </c>
      <c r="M104" s="71">
        <v>1.5</v>
      </c>
      <c r="N104" s="58">
        <f t="shared" ref="N104:R104" si="193">H104*$M104</f>
        <v>0.590614874</v>
      </c>
      <c r="O104" s="58">
        <f t="shared" si="193"/>
        <v>0.3635891287</v>
      </c>
      <c r="P104" s="58">
        <f t="shared" si="193"/>
        <v>0</v>
      </c>
      <c r="Q104" s="58">
        <f t="shared" si="193"/>
        <v>0</v>
      </c>
      <c r="R104" s="138">
        <f t="shared" si="193"/>
        <v>7.474312279</v>
      </c>
      <c r="S104" s="194" t="str">
        <f t="shared" ref="S104:W104" si="194">N104/$G104</f>
        <v>#DIV/0!</v>
      </c>
      <c r="T104" s="250" t="str">
        <f t="shared" si="194"/>
        <v>#DIV/0!</v>
      </c>
      <c r="U104" s="60" t="str">
        <f t="shared" si="194"/>
        <v>#DIV/0!</v>
      </c>
      <c r="V104" s="60" t="str">
        <f t="shared" si="194"/>
        <v>#DIV/0!</v>
      </c>
      <c r="W104" s="61" t="str">
        <f t="shared" si="194"/>
        <v>#DIV/0!</v>
      </c>
      <c r="Y104" s="139">
        <v>126.291</v>
      </c>
    </row>
    <row r="105" ht="15.75" customHeight="1">
      <c r="A105" s="50"/>
      <c r="B105" s="51" t="s">
        <v>159</v>
      </c>
      <c r="C105" s="192">
        <v>44673.0</v>
      </c>
      <c r="D105" s="109"/>
      <c r="E105" s="187"/>
      <c r="F105" s="69"/>
      <c r="G105" s="70"/>
      <c r="H105" s="140">
        <v>0.06175480542360083</v>
      </c>
      <c r="I105" s="158">
        <v>0.0</v>
      </c>
      <c r="J105" s="72">
        <v>0.0</v>
      </c>
      <c r="K105" s="72">
        <v>0.0</v>
      </c>
      <c r="L105" s="135">
        <v>1.8051397087760723</v>
      </c>
      <c r="M105" s="71">
        <v>1.5</v>
      </c>
      <c r="N105" s="58">
        <f t="shared" ref="N105:R105" si="195">H105*$M105</f>
        <v>0.09263220814</v>
      </c>
      <c r="O105" s="58">
        <f t="shared" si="195"/>
        <v>0</v>
      </c>
      <c r="P105" s="58">
        <f t="shared" si="195"/>
        <v>0</v>
      </c>
      <c r="Q105" s="58">
        <f t="shared" si="195"/>
        <v>0</v>
      </c>
      <c r="R105" s="138">
        <f t="shared" si="195"/>
        <v>2.707709563</v>
      </c>
      <c r="S105" s="194" t="str">
        <f t="shared" ref="S105:W105" si="196">N105/$G105</f>
        <v>#DIV/0!</v>
      </c>
      <c r="T105" s="250" t="str">
        <f t="shared" si="196"/>
        <v>#DIV/0!</v>
      </c>
      <c r="U105" s="60" t="str">
        <f t="shared" si="196"/>
        <v>#DIV/0!</v>
      </c>
      <c r="V105" s="60" t="str">
        <f t="shared" si="196"/>
        <v>#DIV/0!</v>
      </c>
      <c r="W105" s="61" t="str">
        <f t="shared" si="196"/>
        <v>#DIV/0!</v>
      </c>
      <c r="Y105" s="139">
        <v>177.579</v>
      </c>
    </row>
    <row r="106" ht="15.75" customHeight="1">
      <c r="A106" s="50"/>
      <c r="B106" s="51" t="s">
        <v>159</v>
      </c>
      <c r="C106" s="192">
        <v>44679.0</v>
      </c>
      <c r="D106" s="109"/>
      <c r="E106" s="187"/>
      <c r="F106" s="69"/>
      <c r="G106" s="70"/>
      <c r="H106" s="140">
        <v>0.15854489780937703</v>
      </c>
      <c r="I106" s="158">
        <v>0.0</v>
      </c>
      <c r="J106" s="72">
        <v>0.0</v>
      </c>
      <c r="K106" s="72">
        <v>0.0</v>
      </c>
      <c r="L106" s="135">
        <v>1.9215918929555293</v>
      </c>
      <c r="M106" s="71">
        <v>1.5</v>
      </c>
      <c r="N106" s="58">
        <f t="shared" ref="N106:R106" si="197">H106*$M106</f>
        <v>0.2378173467</v>
      </c>
      <c r="O106" s="58">
        <f t="shared" si="197"/>
        <v>0</v>
      </c>
      <c r="P106" s="58">
        <f t="shared" si="197"/>
        <v>0</v>
      </c>
      <c r="Q106" s="58">
        <f t="shared" si="197"/>
        <v>0</v>
      </c>
      <c r="R106" s="138">
        <f t="shared" si="197"/>
        <v>2.882387839</v>
      </c>
      <c r="S106" s="194" t="str">
        <f t="shared" ref="S106:W106" si="198">N106/$G106</f>
        <v>#DIV/0!</v>
      </c>
      <c r="T106" s="250" t="str">
        <f t="shared" si="198"/>
        <v>#DIV/0!</v>
      </c>
      <c r="U106" s="60" t="str">
        <f t="shared" si="198"/>
        <v>#DIV/0!</v>
      </c>
      <c r="V106" s="60" t="str">
        <f t="shared" si="198"/>
        <v>#DIV/0!</v>
      </c>
      <c r="W106" s="61" t="str">
        <f t="shared" si="198"/>
        <v>#DIV/0!</v>
      </c>
      <c r="Y106" s="139">
        <v>156.366</v>
      </c>
    </row>
    <row r="107" ht="15.75" customHeight="1">
      <c r="A107" s="50"/>
      <c r="B107" s="51" t="s">
        <v>159</v>
      </c>
      <c r="C107" s="192">
        <v>44685.0</v>
      </c>
      <c r="D107" s="109"/>
      <c r="E107" s="187"/>
      <c r="F107" s="69"/>
      <c r="G107" s="70"/>
      <c r="H107" s="140">
        <v>0.14725883747024465</v>
      </c>
      <c r="I107" s="158">
        <v>0.0</v>
      </c>
      <c r="J107" s="72">
        <v>0.0</v>
      </c>
      <c r="K107" s="72">
        <v>0.0</v>
      </c>
      <c r="L107" s="135">
        <v>1.6754299488390396</v>
      </c>
      <c r="M107" s="71">
        <v>1.5</v>
      </c>
      <c r="N107" s="58">
        <f t="shared" ref="N107:R107" si="199">H107*$M107</f>
        <v>0.2208882562</v>
      </c>
      <c r="O107" s="58">
        <f t="shared" si="199"/>
        <v>0</v>
      </c>
      <c r="P107" s="58">
        <f t="shared" si="199"/>
        <v>0</v>
      </c>
      <c r="Q107" s="58">
        <f t="shared" si="199"/>
        <v>0</v>
      </c>
      <c r="R107" s="138">
        <f t="shared" si="199"/>
        <v>2.513144923</v>
      </c>
      <c r="S107" s="194" t="str">
        <f t="shared" ref="S107:W107" si="200">N107/$G107</f>
        <v>#DIV/0!</v>
      </c>
      <c r="T107" s="250" t="str">
        <f t="shared" si="200"/>
        <v>#DIV/0!</v>
      </c>
      <c r="U107" s="60" t="str">
        <f t="shared" si="200"/>
        <v>#DIV/0!</v>
      </c>
      <c r="V107" s="60" t="str">
        <f t="shared" si="200"/>
        <v>#DIV/0!</v>
      </c>
      <c r="W107" s="61" t="str">
        <f t="shared" si="200"/>
        <v>#DIV/0!</v>
      </c>
      <c r="Y107" s="139">
        <v>139.743</v>
      </c>
    </row>
    <row r="108" ht="15.75" customHeight="1">
      <c r="A108" s="50"/>
      <c r="B108" s="51" t="s">
        <v>159</v>
      </c>
      <c r="C108" s="192">
        <v>44693.0</v>
      </c>
      <c r="D108" s="109"/>
      <c r="E108" s="187"/>
      <c r="F108" s="69"/>
      <c r="G108" s="70"/>
      <c r="H108" s="140">
        <v>0.37206247837166134</v>
      </c>
      <c r="I108" s="158">
        <v>0.0</v>
      </c>
      <c r="J108" s="72">
        <v>0.0</v>
      </c>
      <c r="K108" s="72">
        <v>0.0</v>
      </c>
      <c r="L108" s="135">
        <v>1.809866194411649</v>
      </c>
      <c r="M108" s="71">
        <v>1.5</v>
      </c>
      <c r="N108" s="58">
        <f t="shared" ref="N108:R108" si="201">H108*$M108</f>
        <v>0.5580937176</v>
      </c>
      <c r="O108" s="58">
        <f t="shared" si="201"/>
        <v>0</v>
      </c>
      <c r="P108" s="58">
        <f t="shared" si="201"/>
        <v>0</v>
      </c>
      <c r="Q108" s="58">
        <f t="shared" si="201"/>
        <v>0</v>
      </c>
      <c r="R108" s="138">
        <f t="shared" si="201"/>
        <v>2.714799292</v>
      </c>
      <c r="S108" s="194" t="str">
        <f t="shared" ref="S108:W108" si="202">N108/$G108</f>
        <v>#DIV/0!</v>
      </c>
      <c r="T108" s="250" t="str">
        <f t="shared" si="202"/>
        <v>#DIV/0!</v>
      </c>
      <c r="U108" s="60" t="str">
        <f t="shared" si="202"/>
        <v>#DIV/0!</v>
      </c>
      <c r="V108" s="60" t="str">
        <f t="shared" si="202"/>
        <v>#DIV/0!</v>
      </c>
      <c r="W108" s="61" t="str">
        <f t="shared" si="202"/>
        <v>#DIV/0!</v>
      </c>
      <c r="Y108" s="202">
        <v>100.639</v>
      </c>
    </row>
    <row r="109" ht="15.75" customHeight="1">
      <c r="A109" s="50"/>
      <c r="B109" s="51" t="s">
        <v>159</v>
      </c>
      <c r="C109" s="192">
        <v>44699.0</v>
      </c>
      <c r="D109" s="109"/>
      <c r="E109" s="187"/>
      <c r="F109" s="69"/>
      <c r="G109" s="70"/>
      <c r="H109" s="140">
        <v>0.07070762680760478</v>
      </c>
      <c r="I109" s="158">
        <v>0.0</v>
      </c>
      <c r="J109" s="72">
        <v>0.0</v>
      </c>
      <c r="K109" s="72">
        <v>0.0</v>
      </c>
      <c r="L109" s="135">
        <v>1.5302036599763873</v>
      </c>
      <c r="M109" s="71">
        <v>1.5</v>
      </c>
      <c r="N109" s="58">
        <f t="shared" ref="N109:R109" si="203">H109*$M109</f>
        <v>0.1060614402</v>
      </c>
      <c r="O109" s="58">
        <f t="shared" si="203"/>
        <v>0</v>
      </c>
      <c r="P109" s="58">
        <f t="shared" si="203"/>
        <v>0</v>
      </c>
      <c r="Q109" s="58">
        <f t="shared" si="203"/>
        <v>0</v>
      </c>
      <c r="R109" s="138">
        <f t="shared" si="203"/>
        <v>2.29530549</v>
      </c>
      <c r="S109" s="194" t="str">
        <f t="shared" ref="S109:W109" si="204">N109/$G109</f>
        <v>#DIV/0!</v>
      </c>
      <c r="T109" s="250" t="str">
        <f t="shared" si="204"/>
        <v>#DIV/0!</v>
      </c>
      <c r="U109" s="60" t="str">
        <f t="shared" si="204"/>
        <v>#DIV/0!</v>
      </c>
      <c r="V109" s="60" t="str">
        <f t="shared" si="204"/>
        <v>#DIV/0!</v>
      </c>
      <c r="W109" s="61" t="str">
        <f t="shared" si="204"/>
        <v>#DIV/0!</v>
      </c>
      <c r="Y109" s="139">
        <v>82.368</v>
      </c>
    </row>
    <row r="110" ht="15.75" customHeight="1">
      <c r="A110" s="50"/>
      <c r="B110" s="51" t="s">
        <v>159</v>
      </c>
      <c r="C110" s="192">
        <v>44707.0</v>
      </c>
      <c r="D110" s="109"/>
      <c r="E110" s="187"/>
      <c r="F110" s="69"/>
      <c r="G110" s="70"/>
      <c r="H110" s="140">
        <v>0.09562609452501547</v>
      </c>
      <c r="I110" s="158">
        <v>0.0</v>
      </c>
      <c r="J110" s="72">
        <v>0.0</v>
      </c>
      <c r="K110" s="72">
        <v>0.0</v>
      </c>
      <c r="L110" s="135">
        <v>3.1054063360881545</v>
      </c>
      <c r="M110" s="71">
        <v>1.5</v>
      </c>
      <c r="N110" s="58">
        <f t="shared" ref="N110:R110" si="205">H110*$M110</f>
        <v>0.1434391418</v>
      </c>
      <c r="O110" s="58">
        <f t="shared" si="205"/>
        <v>0</v>
      </c>
      <c r="P110" s="58">
        <f t="shared" si="205"/>
        <v>0</v>
      </c>
      <c r="Q110" s="58">
        <f t="shared" si="205"/>
        <v>0</v>
      </c>
      <c r="R110" s="138">
        <f t="shared" si="205"/>
        <v>4.658109504</v>
      </c>
      <c r="S110" s="194" t="str">
        <f t="shared" ref="S110:W110" si="206">N110/$G110</f>
        <v>#DIV/0!</v>
      </c>
      <c r="T110" s="250" t="str">
        <f t="shared" si="206"/>
        <v>#DIV/0!</v>
      </c>
      <c r="U110" s="60" t="str">
        <f t="shared" si="206"/>
        <v>#DIV/0!</v>
      </c>
      <c r="V110" s="60" t="str">
        <f t="shared" si="206"/>
        <v>#DIV/0!</v>
      </c>
      <c r="W110" s="61" t="str">
        <f t="shared" si="206"/>
        <v>#DIV/0!</v>
      </c>
      <c r="Y110" s="139">
        <v>180.818</v>
      </c>
    </row>
    <row r="111" ht="15.75" customHeight="1">
      <c r="A111" s="76"/>
      <c r="B111" s="77" t="s">
        <v>159</v>
      </c>
      <c r="C111" s="195">
        <v>44713.0</v>
      </c>
      <c r="D111" s="246"/>
      <c r="E111" s="251"/>
      <c r="F111" s="80"/>
      <c r="G111" s="81"/>
      <c r="H111" s="197">
        <v>0.0</v>
      </c>
      <c r="I111" s="174">
        <v>0.0</v>
      </c>
      <c r="J111" s="83">
        <v>0.0</v>
      </c>
      <c r="K111" s="83">
        <v>0.0</v>
      </c>
      <c r="L111" s="252">
        <v>0.688396300669028</v>
      </c>
      <c r="M111" s="82">
        <v>1.5</v>
      </c>
      <c r="N111" s="85">
        <f t="shared" ref="N111:R111" si="207">H111*$M111</f>
        <v>0</v>
      </c>
      <c r="O111" s="85">
        <f t="shared" si="207"/>
        <v>0</v>
      </c>
      <c r="P111" s="85">
        <f t="shared" si="207"/>
        <v>0</v>
      </c>
      <c r="Q111" s="85">
        <f t="shared" si="207"/>
        <v>0</v>
      </c>
      <c r="R111" s="178">
        <f t="shared" si="207"/>
        <v>1.032594451</v>
      </c>
      <c r="S111" s="210" t="str">
        <f t="shared" ref="S111:W111" si="208">N111/$G111</f>
        <v>#DIV/0!</v>
      </c>
      <c r="T111" s="253" t="str">
        <f t="shared" si="208"/>
        <v>#DIV/0!</v>
      </c>
      <c r="U111" s="87" t="str">
        <f t="shared" si="208"/>
        <v>#DIV/0!</v>
      </c>
      <c r="V111" s="87" t="str">
        <f t="shared" si="208"/>
        <v>#DIV/0!</v>
      </c>
      <c r="W111" s="88" t="str">
        <f t="shared" si="208"/>
        <v>#DIV/0!</v>
      </c>
      <c r="Y111" s="211">
        <v>25.152</v>
      </c>
    </row>
    <row r="112" ht="15.75" customHeight="1">
      <c r="A112" s="1"/>
      <c r="B112" s="51"/>
      <c r="C112" s="51"/>
      <c r="D112" s="1"/>
      <c r="E112" s="254"/>
      <c r="F112" s="1"/>
      <c r="G112" s="1"/>
      <c r="H112" s="1"/>
      <c r="I112" s="72"/>
      <c r="J112" s="72"/>
      <c r="K112" s="72"/>
      <c r="L112" s="72"/>
      <c r="M112" s="72"/>
      <c r="N112" s="136"/>
      <c r="O112" s="136"/>
      <c r="P112" s="136"/>
      <c r="Q112" s="136"/>
      <c r="R112" s="136"/>
      <c r="S112" s="136"/>
      <c r="T112" s="136"/>
    </row>
    <row r="113" ht="15.75" customHeight="1">
      <c r="A113" s="1" t="s">
        <v>39</v>
      </c>
      <c r="B113" s="51"/>
      <c r="C113" s="51"/>
      <c r="D113" s="1"/>
      <c r="E113" s="254"/>
      <c r="F113" s="1"/>
      <c r="G113" s="1"/>
      <c r="H113" s="1"/>
      <c r="I113" s="72"/>
      <c r="J113" s="72"/>
      <c r="K113" s="72"/>
      <c r="L113" s="72"/>
      <c r="M113" s="72"/>
      <c r="N113" s="136"/>
      <c r="O113" s="136"/>
      <c r="P113" s="136"/>
      <c r="Q113" s="136"/>
      <c r="R113" s="136"/>
      <c r="S113" s="136"/>
      <c r="T113" s="136"/>
    </row>
    <row r="114" ht="15.75" customHeight="1">
      <c r="A114" s="1" t="s">
        <v>40</v>
      </c>
      <c r="B114" s="51"/>
      <c r="C114" s="51"/>
      <c r="D114" s="1"/>
      <c r="E114" s="254"/>
      <c r="F114" s="1"/>
      <c r="G114" s="1"/>
      <c r="H114" s="1"/>
      <c r="I114" s="72"/>
      <c r="J114" s="72"/>
      <c r="K114" s="72"/>
      <c r="L114" s="72"/>
      <c r="M114" s="72"/>
      <c r="N114" s="136"/>
      <c r="O114" s="136"/>
      <c r="P114" s="136"/>
      <c r="Q114" s="136"/>
      <c r="R114" s="136"/>
      <c r="S114" s="136"/>
      <c r="T114" s="136"/>
    </row>
    <row r="115" ht="15.75" customHeight="1">
      <c r="A115" s="1" t="s">
        <v>41</v>
      </c>
      <c r="B115" s="51"/>
      <c r="C115" s="51"/>
      <c r="D115" s="1"/>
      <c r="E115" s="254"/>
      <c r="F115" s="1"/>
      <c r="G115" s="1"/>
      <c r="H115" s="1"/>
      <c r="I115" s="254"/>
      <c r="J115" s="254"/>
      <c r="K115" s="254"/>
      <c r="L115" s="254"/>
      <c r="M115" s="254"/>
      <c r="N115" s="180"/>
      <c r="O115" s="136"/>
      <c r="P115" s="136"/>
      <c r="Q115" s="136"/>
      <c r="R115" s="180"/>
      <c r="S115" s="180"/>
      <c r="T115" s="180"/>
    </row>
    <row r="116" ht="15.75" customHeight="1">
      <c r="A116" s="1" t="s">
        <v>85</v>
      </c>
      <c r="B116" s="51"/>
      <c r="C116" s="51"/>
      <c r="D116" s="1"/>
      <c r="E116" s="254"/>
      <c r="F116" s="1"/>
      <c r="G116" s="1"/>
      <c r="H116" s="1"/>
      <c r="I116" s="254"/>
      <c r="J116" s="254"/>
      <c r="K116" s="254"/>
      <c r="L116" s="254"/>
      <c r="M116" s="254"/>
      <c r="N116" s="180"/>
      <c r="O116" s="136"/>
      <c r="P116" s="136"/>
      <c r="Q116" s="136"/>
      <c r="R116" s="180"/>
      <c r="S116" s="180"/>
      <c r="T116" s="180"/>
    </row>
    <row r="117" ht="15.75" customHeight="1">
      <c r="A117" s="1" t="s">
        <v>182</v>
      </c>
      <c r="B117" s="51"/>
      <c r="C117" s="51"/>
      <c r="D117" s="1"/>
      <c r="E117" s="254"/>
      <c r="F117" s="1"/>
      <c r="G117" s="1"/>
      <c r="H117" s="1"/>
      <c r="I117" s="254"/>
      <c r="J117" s="254"/>
      <c r="K117" s="254"/>
      <c r="L117" s="254"/>
      <c r="M117" s="254"/>
      <c r="N117" s="180"/>
      <c r="O117" s="136"/>
      <c r="P117" s="136"/>
      <c r="Q117" s="136"/>
      <c r="R117" s="180"/>
      <c r="S117" s="180"/>
      <c r="T117" s="180"/>
    </row>
    <row r="118" ht="15.75" customHeight="1">
      <c r="A118" s="1" t="s">
        <v>183</v>
      </c>
      <c r="B118" s="51"/>
      <c r="C118" s="51"/>
      <c r="D118" s="1"/>
      <c r="E118" s="254"/>
      <c r="F118" s="1"/>
      <c r="G118" s="1"/>
      <c r="H118" s="1"/>
      <c r="I118" s="254"/>
      <c r="J118" s="254"/>
      <c r="K118" s="254"/>
      <c r="L118" s="254"/>
      <c r="M118" s="254"/>
      <c r="N118" s="180"/>
      <c r="O118" s="136"/>
      <c r="P118" s="136"/>
      <c r="Q118" s="136"/>
      <c r="R118" s="180"/>
      <c r="S118" s="180"/>
      <c r="T118" s="180"/>
    </row>
    <row r="119" ht="15.75" customHeight="1">
      <c r="A119" s="1"/>
      <c r="B119" s="51"/>
      <c r="C119" s="51"/>
      <c r="D119" s="1"/>
      <c r="E119" s="254"/>
      <c r="F119" s="1"/>
      <c r="G119" s="1"/>
      <c r="H119" s="1"/>
      <c r="I119" s="254"/>
      <c r="J119" s="254"/>
      <c r="K119" s="254"/>
      <c r="L119" s="254"/>
      <c r="M119" s="254"/>
      <c r="N119" s="180"/>
      <c r="O119" s="136"/>
      <c r="P119" s="136"/>
      <c r="Q119" s="136"/>
      <c r="R119" s="136"/>
      <c r="S119" s="136"/>
      <c r="T119" s="136"/>
    </row>
    <row r="120" ht="15.75" customHeight="1">
      <c r="A120" s="1"/>
      <c r="B120" s="51"/>
      <c r="C120" s="51"/>
      <c r="D120" s="1"/>
      <c r="E120" s="254"/>
      <c r="F120" s="1"/>
      <c r="G120" s="1"/>
      <c r="H120" s="1"/>
      <c r="I120" s="254"/>
      <c r="J120" s="254"/>
      <c r="K120" s="254"/>
      <c r="L120" s="254"/>
      <c r="M120" s="254"/>
      <c r="N120" s="180"/>
      <c r="O120" s="136"/>
      <c r="P120" s="136"/>
      <c r="Q120" s="136"/>
      <c r="R120" s="180"/>
      <c r="S120" s="180"/>
      <c r="T120" s="180"/>
    </row>
    <row r="121" ht="15.75" customHeight="1">
      <c r="A121" s="1"/>
      <c r="B121" s="51"/>
      <c r="C121" s="51"/>
      <c r="D121" s="1"/>
      <c r="E121" s="254"/>
      <c r="F121" s="1"/>
      <c r="G121" s="1"/>
      <c r="H121" s="1"/>
      <c r="I121" s="254"/>
      <c r="J121" s="254"/>
      <c r="K121" s="254"/>
      <c r="L121" s="254"/>
      <c r="M121" s="254"/>
      <c r="N121" s="180"/>
      <c r="O121" s="136"/>
      <c r="P121" s="136"/>
      <c r="Q121" s="136"/>
      <c r="R121" s="180"/>
      <c r="S121" s="180"/>
      <c r="T121" s="180"/>
    </row>
    <row r="122" ht="15.75" customHeight="1">
      <c r="A122" s="1"/>
      <c r="B122" s="51"/>
      <c r="C122" s="51"/>
      <c r="D122" s="1"/>
      <c r="E122" s="254"/>
      <c r="F122" s="1"/>
      <c r="G122" s="1"/>
      <c r="H122" s="1"/>
      <c r="I122" s="254"/>
      <c r="J122" s="254"/>
      <c r="K122" s="254"/>
      <c r="L122" s="254"/>
      <c r="M122" s="254"/>
      <c r="N122" s="180"/>
      <c r="O122" s="136"/>
      <c r="P122" s="136"/>
      <c r="Q122" s="136"/>
      <c r="R122" s="136"/>
      <c r="S122" s="136"/>
      <c r="T122" s="136"/>
    </row>
    <row r="123" ht="15.75" customHeight="1">
      <c r="A123" s="1"/>
      <c r="B123" s="51"/>
      <c r="C123" s="51"/>
      <c r="D123" s="1"/>
      <c r="E123" s="254"/>
      <c r="F123" s="1"/>
      <c r="G123" s="1"/>
      <c r="H123" s="1"/>
      <c r="I123" s="72"/>
      <c r="J123" s="72"/>
      <c r="K123" s="72"/>
      <c r="L123" s="72"/>
      <c r="M123" s="72"/>
      <c r="N123" s="136"/>
      <c r="O123" s="136"/>
      <c r="P123" s="136"/>
      <c r="Q123" s="136"/>
      <c r="R123" s="136"/>
      <c r="S123" s="136"/>
      <c r="T123" s="136"/>
    </row>
    <row r="124" ht="15.75" customHeight="1">
      <c r="B124" s="130"/>
      <c r="C124" s="130"/>
      <c r="E124" s="180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</row>
    <row r="125" ht="15.75" customHeight="1">
      <c r="B125" s="130"/>
      <c r="C125" s="130"/>
      <c r="E125" s="180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</row>
    <row r="126" ht="15.75" customHeight="1">
      <c r="B126" s="130"/>
      <c r="C126" s="130"/>
      <c r="E126" s="180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</row>
    <row r="127" ht="15.75" customHeight="1">
      <c r="B127" s="130"/>
      <c r="C127" s="130"/>
      <c r="E127" s="180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</row>
    <row r="128" ht="15.75" customHeight="1">
      <c r="B128" s="130"/>
      <c r="C128" s="130"/>
      <c r="E128" s="180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</row>
    <row r="129" ht="15.75" customHeight="1">
      <c r="B129" s="130"/>
      <c r="C129" s="130"/>
      <c r="E129" s="180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</row>
    <row r="130" ht="15.75" customHeight="1">
      <c r="B130" s="130"/>
      <c r="C130" s="130"/>
      <c r="E130" s="180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</row>
    <row r="131" ht="15.75" customHeight="1">
      <c r="B131" s="130"/>
      <c r="C131" s="130"/>
      <c r="E131" s="180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</row>
    <row r="132" ht="15.75" customHeight="1">
      <c r="B132" s="130"/>
      <c r="C132" s="130"/>
      <c r="E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</row>
    <row r="133" ht="15.75" customHeight="1">
      <c r="B133" s="130"/>
      <c r="C133" s="130"/>
      <c r="E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</row>
    <row r="134" ht="15.75" customHeight="1">
      <c r="B134" s="130"/>
      <c r="C134" s="130"/>
      <c r="E134" s="136"/>
      <c r="I134" s="180"/>
      <c r="J134" s="180"/>
      <c r="K134" s="180"/>
      <c r="L134" s="180"/>
      <c r="M134" s="180"/>
      <c r="N134" s="180"/>
      <c r="O134" s="136"/>
      <c r="P134" s="136"/>
      <c r="Q134" s="136"/>
      <c r="R134" s="136"/>
      <c r="S134" s="136"/>
      <c r="T134" s="136"/>
    </row>
    <row r="135" ht="15.75" customHeight="1">
      <c r="B135" s="130"/>
      <c r="C135" s="130"/>
      <c r="E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</row>
    <row r="136" ht="15.75" customHeight="1">
      <c r="B136" s="130"/>
      <c r="C136" s="130"/>
      <c r="E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</row>
    <row r="137" ht="15.75" customHeight="1">
      <c r="B137" s="130"/>
      <c r="C137" s="130"/>
      <c r="E137" s="180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</row>
    <row r="138" ht="15.75" customHeight="1">
      <c r="B138" s="130"/>
      <c r="C138" s="130"/>
      <c r="E138" s="180"/>
      <c r="I138" s="180"/>
      <c r="J138" s="180"/>
      <c r="K138" s="180"/>
      <c r="L138" s="180"/>
      <c r="M138" s="180"/>
      <c r="N138" s="180"/>
      <c r="O138" s="136"/>
      <c r="P138" s="136"/>
      <c r="Q138" s="136"/>
      <c r="R138" s="180"/>
      <c r="S138" s="180"/>
      <c r="T138" s="180"/>
    </row>
    <row r="139" ht="15.75" customHeight="1">
      <c r="B139" s="130"/>
      <c r="C139" s="130"/>
      <c r="E139" s="180"/>
      <c r="I139" s="180"/>
      <c r="J139" s="180"/>
      <c r="K139" s="180"/>
      <c r="L139" s="180"/>
      <c r="M139" s="180"/>
      <c r="N139" s="180"/>
      <c r="O139" s="136"/>
      <c r="P139" s="136"/>
      <c r="Q139" s="136"/>
      <c r="R139" s="180"/>
      <c r="S139" s="180"/>
      <c r="T139" s="180"/>
    </row>
    <row r="140" ht="15.75" customHeight="1">
      <c r="B140" s="130"/>
      <c r="C140" s="130"/>
      <c r="E140" s="180"/>
      <c r="I140" s="180"/>
      <c r="J140" s="180"/>
      <c r="K140" s="180"/>
      <c r="L140" s="180"/>
      <c r="M140" s="180"/>
      <c r="N140" s="180"/>
      <c r="O140" s="136"/>
      <c r="P140" s="136"/>
      <c r="Q140" s="136"/>
      <c r="R140" s="180"/>
      <c r="S140" s="180"/>
      <c r="T140" s="180"/>
    </row>
    <row r="141" ht="15.75" customHeight="1">
      <c r="B141" s="130"/>
      <c r="C141" s="130"/>
      <c r="E141" s="180"/>
      <c r="I141" s="180"/>
      <c r="J141" s="180"/>
      <c r="K141" s="180"/>
      <c r="L141" s="180"/>
      <c r="M141" s="180"/>
      <c r="N141" s="180"/>
      <c r="O141" s="136"/>
      <c r="P141" s="136"/>
      <c r="Q141" s="136"/>
      <c r="R141" s="180"/>
      <c r="S141" s="180"/>
      <c r="T141" s="180"/>
    </row>
    <row r="142" ht="15.75" customHeight="1">
      <c r="B142" s="130"/>
      <c r="C142" s="130"/>
      <c r="E142" s="180"/>
      <c r="I142" s="180"/>
      <c r="J142" s="180"/>
      <c r="K142" s="180"/>
      <c r="L142" s="180"/>
      <c r="M142" s="180"/>
      <c r="N142" s="180"/>
      <c r="O142" s="136"/>
      <c r="P142" s="136"/>
      <c r="Q142" s="136"/>
      <c r="R142" s="180"/>
      <c r="S142" s="180"/>
      <c r="T142" s="180"/>
    </row>
    <row r="143" ht="15.75" customHeight="1">
      <c r="B143" s="130"/>
      <c r="C143" s="130"/>
      <c r="E143" s="180"/>
      <c r="I143" s="136"/>
      <c r="J143" s="136"/>
      <c r="K143" s="136"/>
      <c r="L143" s="136"/>
      <c r="M143" s="136"/>
      <c r="N143" s="136"/>
      <c r="O143" s="136"/>
      <c r="P143" s="136"/>
      <c r="Q143" s="136"/>
      <c r="R143" s="180"/>
      <c r="S143" s="180"/>
      <c r="T143" s="180"/>
    </row>
    <row r="144" ht="15.75" customHeight="1">
      <c r="B144" s="130"/>
      <c r="C144" s="130"/>
      <c r="E144" s="180"/>
      <c r="I144" s="136"/>
      <c r="J144" s="136"/>
      <c r="K144" s="136"/>
      <c r="L144" s="136"/>
      <c r="M144" s="136"/>
      <c r="N144" s="136"/>
      <c r="O144" s="136"/>
      <c r="P144" s="136"/>
      <c r="Q144" s="136"/>
      <c r="R144" s="180"/>
      <c r="S144" s="180"/>
      <c r="T144" s="180"/>
    </row>
    <row r="145" ht="15.75" customHeight="1">
      <c r="B145" s="130"/>
      <c r="C145" s="130"/>
      <c r="E145" s="180"/>
      <c r="I145" s="180"/>
      <c r="J145" s="180"/>
      <c r="K145" s="180"/>
      <c r="L145" s="180"/>
      <c r="M145" s="180"/>
      <c r="N145" s="180"/>
      <c r="O145" s="136"/>
      <c r="P145" s="136"/>
      <c r="Q145" s="136"/>
      <c r="R145" s="180"/>
      <c r="S145" s="180"/>
      <c r="T145" s="180"/>
    </row>
    <row r="146" ht="15.75" customHeight="1">
      <c r="B146" s="130"/>
      <c r="C146" s="130"/>
      <c r="E146" s="180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</row>
    <row r="147" ht="15.75" customHeight="1">
      <c r="B147" s="130"/>
      <c r="C147" s="130"/>
      <c r="E147" s="180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</row>
    <row r="148" ht="15.75" customHeight="1">
      <c r="B148" s="130"/>
      <c r="C148" s="130"/>
      <c r="E148" s="180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</row>
    <row r="149" ht="15.75" customHeight="1">
      <c r="B149" s="130"/>
      <c r="C149" s="130"/>
      <c r="E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</row>
    <row r="150" ht="15.75" customHeight="1">
      <c r="B150" s="130"/>
      <c r="C150" s="130"/>
      <c r="E150" s="180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</row>
    <row r="151" ht="15.75" customHeight="1">
      <c r="B151" s="130"/>
      <c r="C151" s="130"/>
      <c r="E151" s="180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</row>
    <row r="152" ht="15.75" customHeight="1">
      <c r="B152" s="130"/>
      <c r="C152" s="130"/>
      <c r="E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</row>
    <row r="153" ht="15.75" customHeight="1">
      <c r="B153" s="130"/>
      <c r="C153" s="130"/>
      <c r="E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</row>
    <row r="154" ht="15.75" customHeight="1">
      <c r="B154" s="130"/>
      <c r="C154" s="130"/>
      <c r="E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</row>
    <row r="155" ht="15.75" customHeight="1">
      <c r="B155" s="130"/>
      <c r="C155" s="130"/>
      <c r="E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</row>
    <row r="156" ht="15.75" customHeight="1">
      <c r="B156" s="130"/>
      <c r="C156" s="130"/>
      <c r="E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</row>
    <row r="157" ht="15.75" customHeight="1">
      <c r="B157" s="130"/>
      <c r="C157" s="130"/>
      <c r="E157" s="180"/>
      <c r="I157" s="180"/>
      <c r="J157" s="180"/>
      <c r="K157" s="180"/>
      <c r="L157" s="180"/>
      <c r="M157" s="180"/>
      <c r="N157" s="180"/>
      <c r="O157" s="136"/>
      <c r="P157" s="136"/>
      <c r="Q157" s="136"/>
      <c r="R157" s="136"/>
      <c r="S157" s="136"/>
      <c r="T157" s="136"/>
    </row>
    <row r="158" ht="15.75" customHeight="1">
      <c r="B158" s="130"/>
      <c r="C158" s="130"/>
      <c r="E158" s="180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</row>
    <row r="159" ht="15.75" customHeight="1">
      <c r="B159" s="130"/>
      <c r="C159" s="130"/>
      <c r="E159" s="180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</row>
    <row r="160" ht="15.75" customHeight="1">
      <c r="B160" s="130"/>
      <c r="C160" s="130"/>
      <c r="E160" s="180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</row>
    <row r="161" ht="15.75" customHeight="1">
      <c r="B161" s="130"/>
      <c r="C161" s="130"/>
      <c r="E161" s="103"/>
      <c r="I161" s="103"/>
      <c r="O161" s="136"/>
      <c r="P161" s="136"/>
      <c r="Q161" s="136"/>
      <c r="R161" s="103"/>
      <c r="S161" s="103"/>
      <c r="T161" s="103"/>
    </row>
    <row r="162" ht="15.75" customHeight="1">
      <c r="B162" s="130"/>
      <c r="C162" s="130"/>
      <c r="E162" s="103"/>
      <c r="O162" s="136"/>
      <c r="P162" s="136"/>
      <c r="Q162" s="136"/>
      <c r="R162" s="103"/>
      <c r="S162" s="103"/>
      <c r="T162" s="103"/>
    </row>
    <row r="163" ht="15.75" customHeight="1">
      <c r="B163" s="130"/>
      <c r="C163" s="130"/>
      <c r="E163" s="103"/>
    </row>
    <row r="164" ht="15.75" customHeight="1">
      <c r="B164" s="130"/>
      <c r="C164" s="130"/>
      <c r="E164" s="103"/>
    </row>
    <row r="165" ht="15.75" customHeight="1">
      <c r="B165" s="130"/>
      <c r="C165" s="130"/>
      <c r="E165" s="103"/>
    </row>
    <row r="166" ht="15.75" customHeight="1">
      <c r="B166" s="130"/>
      <c r="C166" s="130"/>
      <c r="E166" s="103"/>
    </row>
    <row r="167" ht="15.75" customHeight="1">
      <c r="B167" s="130"/>
      <c r="C167" s="130"/>
      <c r="E167" s="103"/>
    </row>
    <row r="168" ht="15.75" customHeight="1">
      <c r="B168" s="130"/>
      <c r="C168" s="130"/>
      <c r="E168" s="103"/>
    </row>
    <row r="169" ht="15.75" customHeight="1">
      <c r="B169" s="130"/>
      <c r="C169" s="130"/>
      <c r="E169" s="103"/>
    </row>
    <row r="170" ht="15.75" customHeight="1">
      <c r="B170" s="130"/>
      <c r="C170" s="130"/>
      <c r="E170" s="103"/>
    </row>
    <row r="171" ht="15.75" customHeight="1">
      <c r="B171" s="130"/>
      <c r="C171" s="130"/>
      <c r="E171" s="103"/>
    </row>
    <row r="172" ht="15.75" customHeight="1">
      <c r="B172" s="130"/>
      <c r="C172" s="130"/>
      <c r="E172" s="103"/>
    </row>
    <row r="173" ht="15.75" customHeight="1">
      <c r="B173" s="130"/>
      <c r="C173" s="130"/>
      <c r="E173" s="103"/>
    </row>
    <row r="174" ht="15.75" customHeight="1">
      <c r="B174" s="130"/>
      <c r="C174" s="130"/>
      <c r="E174" s="103"/>
    </row>
    <row r="175" ht="15.75" customHeight="1">
      <c r="B175" s="130"/>
      <c r="C175" s="130"/>
    </row>
    <row r="176" ht="15.75" customHeight="1">
      <c r="B176" s="130"/>
      <c r="C176" s="130"/>
    </row>
    <row r="177" ht="15.75" customHeight="1">
      <c r="B177" s="130"/>
      <c r="C177" s="130"/>
    </row>
    <row r="178" ht="15.75" customHeight="1">
      <c r="B178" s="130"/>
      <c r="C178" s="130"/>
    </row>
    <row r="179" ht="15.75" customHeight="1">
      <c r="B179" s="130"/>
      <c r="C179" s="130"/>
    </row>
    <row r="180" ht="15.75" customHeight="1">
      <c r="B180" s="130"/>
      <c r="C180" s="130"/>
    </row>
    <row r="181" ht="15.75" customHeight="1">
      <c r="B181" s="130"/>
      <c r="C181" s="130"/>
    </row>
    <row r="182" ht="15.75" customHeight="1">
      <c r="B182" s="130"/>
      <c r="C182" s="130"/>
    </row>
    <row r="183" ht="15.75" customHeight="1">
      <c r="B183" s="130"/>
      <c r="C183" s="130"/>
    </row>
    <row r="184" ht="15.75" customHeight="1">
      <c r="B184" s="130"/>
      <c r="C184" s="130"/>
    </row>
    <row r="185" ht="15.75" customHeight="1">
      <c r="B185" s="130"/>
      <c r="C185" s="130"/>
    </row>
    <row r="186" ht="15.75" customHeight="1">
      <c r="B186" s="130"/>
      <c r="C186" s="130"/>
    </row>
    <row r="187" ht="15.75" customHeight="1">
      <c r="B187" s="130"/>
      <c r="C187" s="130"/>
    </row>
    <row r="188" ht="15.75" customHeight="1">
      <c r="B188" s="130"/>
      <c r="C188" s="130"/>
    </row>
    <row r="189" ht="15.75" customHeight="1">
      <c r="B189" s="130"/>
      <c r="C189" s="130"/>
    </row>
    <row r="190" ht="15.75" customHeight="1">
      <c r="B190" s="130"/>
      <c r="C190" s="130"/>
    </row>
    <row r="191" ht="15.75" customHeight="1">
      <c r="B191" s="130"/>
      <c r="C191" s="130"/>
    </row>
    <row r="192" ht="15.75" customHeight="1">
      <c r="B192" s="130"/>
      <c r="C192" s="130"/>
    </row>
    <row r="193" ht="15.75" customHeight="1">
      <c r="B193" s="130"/>
      <c r="C193" s="130"/>
    </row>
    <row r="194" ht="15.75" customHeight="1">
      <c r="B194" s="130"/>
      <c r="C194" s="130"/>
    </row>
    <row r="195" ht="15.75" customHeight="1">
      <c r="B195" s="130"/>
      <c r="C195" s="130"/>
    </row>
    <row r="196" ht="15.75" customHeight="1">
      <c r="B196" s="130"/>
      <c r="C196" s="130"/>
    </row>
    <row r="197" ht="15.75" customHeight="1">
      <c r="B197" s="130"/>
      <c r="C197" s="130"/>
    </row>
    <row r="198" ht="15.75" customHeight="1">
      <c r="B198" s="130"/>
      <c r="C198" s="130"/>
    </row>
    <row r="199" ht="15.75" customHeight="1">
      <c r="B199" s="130"/>
      <c r="C199" s="130"/>
    </row>
    <row r="200" ht="15.75" customHeight="1">
      <c r="B200" s="130"/>
      <c r="C200" s="130"/>
    </row>
    <row r="201" ht="15.75" customHeight="1">
      <c r="B201" s="130"/>
      <c r="C201" s="130"/>
    </row>
    <row r="202" ht="15.75" customHeight="1">
      <c r="B202" s="130"/>
      <c r="C202" s="130"/>
    </row>
    <row r="203" ht="15.75" customHeight="1">
      <c r="B203" s="130"/>
      <c r="C203" s="130"/>
    </row>
    <row r="204" ht="15.75" customHeight="1">
      <c r="B204" s="130"/>
      <c r="C204" s="130"/>
    </row>
    <row r="205" ht="15.75" customHeight="1">
      <c r="B205" s="130"/>
      <c r="C205" s="130"/>
    </row>
    <row r="206" ht="15.75" customHeight="1">
      <c r="B206" s="130"/>
      <c r="C206" s="130"/>
    </row>
    <row r="207" ht="15.75" customHeight="1">
      <c r="B207" s="130"/>
      <c r="C207" s="130"/>
    </row>
    <row r="208" ht="15.75" customHeight="1">
      <c r="B208" s="130"/>
      <c r="C208" s="130"/>
    </row>
    <row r="209" ht="15.75" customHeight="1">
      <c r="B209" s="130"/>
      <c r="C209" s="130"/>
    </row>
    <row r="210" ht="15.75" customHeight="1">
      <c r="B210" s="130"/>
      <c r="C210" s="130"/>
    </row>
    <row r="211" ht="15.75" customHeight="1">
      <c r="B211" s="130"/>
      <c r="C211" s="130"/>
    </row>
    <row r="212" ht="15.75" customHeight="1">
      <c r="B212" s="130"/>
      <c r="C212" s="130"/>
    </row>
    <row r="213" ht="15.75" customHeight="1">
      <c r="B213" s="130"/>
      <c r="C213" s="130"/>
    </row>
    <row r="214" ht="15.75" customHeight="1">
      <c r="B214" s="130"/>
      <c r="C214" s="130"/>
    </row>
    <row r="215" ht="15.75" customHeight="1">
      <c r="B215" s="130"/>
      <c r="C215" s="130"/>
    </row>
    <row r="216" ht="15.75" customHeight="1">
      <c r="B216" s="130"/>
      <c r="C216" s="130"/>
    </row>
    <row r="217" ht="15.75" customHeight="1">
      <c r="B217" s="130"/>
      <c r="C217" s="130"/>
    </row>
    <row r="218" ht="15.75" customHeight="1">
      <c r="B218" s="130"/>
      <c r="C218" s="130"/>
    </row>
    <row r="219" ht="15.75" customHeight="1">
      <c r="B219" s="130"/>
      <c r="C219" s="130"/>
    </row>
    <row r="220" ht="15.75" customHeight="1">
      <c r="B220" s="130"/>
      <c r="C220" s="130"/>
    </row>
    <row r="221" ht="15.75" customHeight="1">
      <c r="B221" s="130"/>
      <c r="C221" s="130"/>
    </row>
    <row r="222" ht="15.75" customHeight="1">
      <c r="B222" s="130"/>
      <c r="C222" s="130"/>
    </row>
    <row r="223" ht="15.75" customHeight="1">
      <c r="B223" s="130"/>
      <c r="C223" s="130"/>
    </row>
    <row r="224" ht="15.75" customHeight="1">
      <c r="B224" s="130"/>
      <c r="C224" s="130"/>
    </row>
    <row r="225" ht="15.75" customHeight="1">
      <c r="B225" s="130"/>
      <c r="C225" s="130"/>
    </row>
    <row r="226" ht="15.75" customHeight="1">
      <c r="B226" s="130"/>
      <c r="C226" s="130"/>
    </row>
    <row r="227" ht="15.75" customHeight="1">
      <c r="B227" s="130"/>
      <c r="C227" s="130"/>
    </row>
    <row r="228" ht="15.75" customHeight="1">
      <c r="B228" s="130"/>
      <c r="C228" s="130"/>
    </row>
    <row r="229" ht="15.75" customHeight="1">
      <c r="B229" s="130"/>
      <c r="C229" s="130"/>
    </row>
    <row r="230" ht="15.75" customHeight="1">
      <c r="B230" s="130"/>
      <c r="C230" s="130"/>
    </row>
    <row r="231" ht="15.75" customHeight="1">
      <c r="B231" s="130"/>
      <c r="C231" s="130"/>
    </row>
    <row r="232" ht="15.75" customHeight="1">
      <c r="B232" s="130"/>
      <c r="C232" s="130"/>
    </row>
    <row r="233" ht="15.75" customHeight="1">
      <c r="B233" s="130"/>
      <c r="C233" s="130"/>
    </row>
    <row r="234" ht="15.75" customHeight="1">
      <c r="B234" s="130"/>
      <c r="C234" s="130"/>
    </row>
    <row r="235" ht="15.75" customHeight="1">
      <c r="B235" s="130"/>
      <c r="C235" s="130"/>
    </row>
    <row r="236" ht="15.75" customHeight="1">
      <c r="B236" s="130"/>
      <c r="C236" s="130"/>
    </row>
    <row r="237" ht="15.75" customHeight="1">
      <c r="B237" s="130"/>
      <c r="C237" s="130"/>
    </row>
    <row r="238" ht="15.75" customHeight="1">
      <c r="B238" s="130"/>
      <c r="C238" s="130"/>
    </row>
    <row r="239" ht="15.75" customHeight="1">
      <c r="B239" s="130"/>
      <c r="C239" s="130"/>
    </row>
    <row r="240" ht="15.75" customHeight="1">
      <c r="B240" s="130"/>
      <c r="C240" s="130"/>
    </row>
    <row r="241" ht="15.75" customHeight="1">
      <c r="B241" s="130"/>
      <c r="C241" s="130"/>
    </row>
    <row r="242" ht="15.75" customHeight="1">
      <c r="B242" s="130"/>
      <c r="C242" s="130"/>
    </row>
    <row r="243" ht="15.75" customHeight="1">
      <c r="B243" s="130"/>
      <c r="C243" s="130"/>
    </row>
    <row r="244" ht="15.75" customHeight="1">
      <c r="B244" s="130"/>
      <c r="C244" s="130"/>
    </row>
    <row r="245" ht="15.75" customHeight="1">
      <c r="B245" s="130"/>
      <c r="C245" s="130"/>
    </row>
    <row r="246" ht="15.75" customHeight="1">
      <c r="B246" s="130"/>
      <c r="C246" s="130"/>
    </row>
    <row r="247" ht="15.75" customHeight="1">
      <c r="B247" s="130"/>
      <c r="C247" s="130"/>
    </row>
    <row r="248" ht="15.75" customHeight="1">
      <c r="B248" s="130"/>
      <c r="C248" s="130"/>
    </row>
    <row r="249" ht="15.75" customHeight="1">
      <c r="B249" s="130"/>
      <c r="C249" s="130"/>
    </row>
    <row r="250" ht="15.75" customHeight="1">
      <c r="B250" s="130"/>
      <c r="C250" s="130"/>
    </row>
    <row r="251" ht="15.75" customHeight="1">
      <c r="B251" s="130"/>
      <c r="C251" s="130"/>
    </row>
    <row r="252" ht="15.75" customHeight="1">
      <c r="B252" s="130"/>
      <c r="C252" s="130"/>
    </row>
    <row r="253" ht="15.75" customHeight="1">
      <c r="B253" s="130"/>
      <c r="C253" s="130"/>
    </row>
    <row r="254" ht="15.75" customHeight="1">
      <c r="B254" s="130"/>
      <c r="C254" s="130"/>
    </row>
    <row r="255" ht="15.75" customHeight="1">
      <c r="B255" s="130"/>
      <c r="C255" s="130"/>
    </row>
    <row r="256" ht="15.75" customHeight="1">
      <c r="B256" s="130"/>
      <c r="C256" s="130"/>
    </row>
    <row r="257" ht="15.75" customHeight="1">
      <c r="B257" s="130"/>
      <c r="C257" s="130"/>
    </row>
    <row r="258" ht="15.75" customHeight="1">
      <c r="B258" s="130"/>
      <c r="C258" s="130"/>
    </row>
    <row r="259" ht="15.75" customHeight="1">
      <c r="B259" s="130"/>
      <c r="C259" s="130"/>
    </row>
    <row r="260" ht="15.75" customHeight="1">
      <c r="B260" s="130"/>
      <c r="C260" s="130"/>
    </row>
    <row r="261" ht="15.75" customHeight="1">
      <c r="B261" s="130"/>
      <c r="C261" s="130"/>
    </row>
    <row r="262" ht="15.75" customHeight="1">
      <c r="B262" s="130"/>
      <c r="C262" s="130"/>
    </row>
    <row r="263" ht="15.75" customHeight="1">
      <c r="B263" s="130"/>
      <c r="C263" s="130"/>
    </row>
    <row r="264" ht="15.75" customHeight="1">
      <c r="B264" s="130"/>
      <c r="C264" s="130"/>
    </row>
    <row r="265" ht="15.75" customHeight="1">
      <c r="B265" s="130"/>
      <c r="C265" s="130"/>
    </row>
    <row r="266" ht="15.75" customHeight="1">
      <c r="B266" s="130"/>
      <c r="C266" s="130"/>
    </row>
    <row r="267" ht="15.75" customHeight="1">
      <c r="B267" s="130"/>
      <c r="C267" s="130"/>
    </row>
    <row r="268" ht="15.75" customHeight="1">
      <c r="B268" s="130"/>
      <c r="C268" s="130"/>
    </row>
    <row r="269" ht="15.75" customHeight="1">
      <c r="B269" s="130"/>
      <c r="C269" s="130"/>
    </row>
    <row r="270" ht="15.75" customHeight="1">
      <c r="B270" s="130"/>
      <c r="C270" s="130"/>
    </row>
    <row r="271" ht="15.75" customHeight="1">
      <c r="B271" s="130"/>
      <c r="C271" s="130"/>
    </row>
    <row r="272" ht="15.75" customHeight="1">
      <c r="B272" s="130"/>
      <c r="C272" s="130"/>
    </row>
    <row r="273" ht="15.75" customHeight="1">
      <c r="B273" s="130"/>
      <c r="C273" s="130"/>
    </row>
    <row r="274" ht="15.75" customHeight="1">
      <c r="B274" s="130"/>
      <c r="C274" s="130"/>
    </row>
    <row r="275" ht="15.75" customHeight="1">
      <c r="B275" s="130"/>
      <c r="C275" s="130"/>
    </row>
    <row r="276" ht="15.75" customHeight="1">
      <c r="B276" s="130"/>
      <c r="C276" s="130"/>
    </row>
    <row r="277" ht="15.75" customHeight="1">
      <c r="B277" s="130"/>
      <c r="C277" s="130"/>
    </row>
    <row r="278" ht="15.75" customHeight="1">
      <c r="B278" s="130"/>
      <c r="C278" s="130"/>
    </row>
    <row r="279" ht="15.75" customHeight="1">
      <c r="B279" s="130"/>
      <c r="C279" s="130"/>
    </row>
    <row r="280" ht="15.75" customHeight="1">
      <c r="B280" s="130"/>
      <c r="C280" s="130"/>
    </row>
    <row r="281" ht="15.75" customHeight="1">
      <c r="B281" s="130"/>
      <c r="C281" s="130"/>
    </row>
    <row r="282" ht="15.75" customHeight="1">
      <c r="B282" s="130"/>
      <c r="C282" s="130"/>
    </row>
    <row r="283" ht="15.75" customHeight="1">
      <c r="B283" s="130"/>
      <c r="C283" s="130"/>
    </row>
    <row r="284" ht="15.75" customHeight="1">
      <c r="B284" s="130"/>
      <c r="C284" s="130"/>
    </row>
    <row r="285" ht="15.75" customHeight="1">
      <c r="B285" s="130"/>
      <c r="C285" s="130"/>
    </row>
    <row r="286" ht="15.75" customHeight="1">
      <c r="B286" s="130"/>
      <c r="C286" s="130"/>
    </row>
    <row r="287" ht="15.75" customHeight="1">
      <c r="B287" s="130"/>
      <c r="C287" s="130"/>
    </row>
    <row r="288" ht="15.75" customHeight="1">
      <c r="B288" s="130"/>
      <c r="C288" s="130"/>
    </row>
    <row r="289" ht="15.75" customHeight="1">
      <c r="B289" s="130"/>
      <c r="C289" s="130"/>
    </row>
    <row r="290" ht="15.75" customHeight="1">
      <c r="B290" s="130"/>
      <c r="C290" s="130"/>
    </row>
    <row r="291" ht="15.75" customHeight="1">
      <c r="B291" s="130"/>
      <c r="C291" s="130"/>
    </row>
    <row r="292" ht="15.75" customHeight="1">
      <c r="B292" s="130"/>
      <c r="C292" s="130"/>
    </row>
    <row r="293" ht="15.75" customHeight="1">
      <c r="B293" s="130"/>
      <c r="C293" s="130"/>
    </row>
    <row r="294" ht="15.75" customHeight="1">
      <c r="B294" s="130"/>
      <c r="C294" s="130"/>
    </row>
    <row r="295" ht="15.75" customHeight="1">
      <c r="B295" s="130"/>
      <c r="C295" s="130"/>
    </row>
    <row r="296" ht="15.75" customHeight="1">
      <c r="B296" s="130"/>
      <c r="C296" s="130"/>
    </row>
    <row r="297" ht="15.75" customHeight="1">
      <c r="B297" s="130"/>
      <c r="C297" s="130"/>
    </row>
    <row r="298" ht="15.75" customHeight="1">
      <c r="B298" s="130"/>
      <c r="C298" s="130"/>
    </row>
    <row r="299" ht="15.75" customHeight="1">
      <c r="B299" s="130"/>
      <c r="C299" s="130"/>
    </row>
    <row r="300" ht="15.75" customHeight="1">
      <c r="B300" s="130"/>
      <c r="C300" s="130"/>
    </row>
    <row r="301" ht="15.75" customHeight="1">
      <c r="B301" s="130"/>
      <c r="C301" s="130"/>
    </row>
    <row r="302" ht="15.75" customHeight="1">
      <c r="B302" s="130"/>
      <c r="C302" s="130"/>
    </row>
    <row r="303" ht="15.75" customHeight="1">
      <c r="B303" s="130"/>
      <c r="C303" s="130"/>
    </row>
    <row r="304" ht="15.75" customHeight="1">
      <c r="B304" s="130"/>
      <c r="C304" s="130"/>
    </row>
    <row r="305" ht="15.75" customHeight="1">
      <c r="B305" s="130"/>
      <c r="C305" s="130"/>
    </row>
    <row r="306" ht="15.75" customHeight="1">
      <c r="B306" s="130"/>
      <c r="C306" s="130"/>
    </row>
    <row r="307" ht="15.75" customHeight="1">
      <c r="B307" s="130"/>
      <c r="C307" s="130"/>
    </row>
    <row r="308" ht="15.75" customHeight="1">
      <c r="B308" s="130"/>
      <c r="C308" s="130"/>
    </row>
    <row r="309" ht="15.75" customHeight="1">
      <c r="B309" s="130"/>
      <c r="C309" s="130"/>
    </row>
    <row r="310" ht="15.75" customHeight="1">
      <c r="B310" s="130"/>
      <c r="C310" s="130"/>
    </row>
    <row r="311" ht="15.75" customHeight="1">
      <c r="B311" s="130"/>
      <c r="C311" s="130"/>
    </row>
    <row r="312" ht="15.75" customHeight="1">
      <c r="B312" s="130"/>
      <c r="C312" s="130"/>
    </row>
    <row r="313" ht="15.75" customHeight="1">
      <c r="B313" s="130"/>
      <c r="C313" s="130"/>
    </row>
    <row r="314" ht="15.75" customHeight="1">
      <c r="B314" s="130"/>
      <c r="C314" s="130"/>
    </row>
    <row r="315" ht="15.75" customHeight="1">
      <c r="B315" s="130"/>
      <c r="C315" s="130"/>
    </row>
    <row r="316" ht="15.75" customHeight="1">
      <c r="B316" s="130"/>
      <c r="C316" s="130"/>
    </row>
    <row r="317" ht="15.75" customHeight="1">
      <c r="B317" s="130"/>
      <c r="C317" s="130"/>
    </row>
    <row r="318" ht="15.75" customHeight="1">
      <c r="B318" s="130"/>
      <c r="C318" s="130"/>
    </row>
    <row r="319" ht="15.75" customHeight="1">
      <c r="B319" s="130"/>
      <c r="C319" s="130"/>
    </row>
    <row r="320" ht="15.75" customHeight="1">
      <c r="B320" s="130"/>
      <c r="C320" s="130"/>
    </row>
    <row r="321" ht="15.75" customHeight="1">
      <c r="B321" s="130"/>
      <c r="C321" s="130"/>
    </row>
    <row r="322" ht="15.75" customHeight="1">
      <c r="B322" s="130"/>
      <c r="C322" s="130"/>
    </row>
    <row r="323" ht="15.75" customHeight="1">
      <c r="B323" s="130"/>
      <c r="C323" s="130"/>
    </row>
    <row r="324" ht="15.75" customHeight="1">
      <c r="B324" s="130"/>
      <c r="C324" s="130"/>
    </row>
    <row r="325" ht="15.75" customHeight="1">
      <c r="B325" s="130"/>
      <c r="C325" s="130"/>
    </row>
    <row r="326" ht="15.75" customHeight="1">
      <c r="B326" s="130"/>
      <c r="C326" s="130"/>
    </row>
    <row r="327" ht="15.75" customHeight="1">
      <c r="B327" s="130"/>
      <c r="C327" s="130"/>
    </row>
    <row r="328" ht="15.75" customHeight="1">
      <c r="B328" s="130"/>
      <c r="C328" s="130"/>
    </row>
    <row r="329" ht="15.75" customHeight="1">
      <c r="B329" s="130"/>
      <c r="C329" s="130"/>
    </row>
    <row r="330" ht="15.75" customHeight="1">
      <c r="B330" s="130"/>
      <c r="C330" s="130"/>
    </row>
    <row r="331" ht="15.75" customHeight="1">
      <c r="B331" s="130"/>
      <c r="C331" s="130"/>
    </row>
    <row r="332" ht="15.75" customHeight="1">
      <c r="B332" s="130"/>
      <c r="C332" s="130"/>
    </row>
    <row r="333" ht="15.75" customHeight="1">
      <c r="B333" s="130"/>
      <c r="C333" s="130"/>
    </row>
    <row r="334" ht="15.75" customHeight="1">
      <c r="B334" s="130"/>
      <c r="C334" s="130"/>
    </row>
    <row r="335" ht="15.75" customHeight="1">
      <c r="B335" s="130"/>
      <c r="C335" s="130"/>
    </row>
    <row r="336" ht="15.75" customHeight="1">
      <c r="B336" s="130"/>
      <c r="C336" s="130"/>
    </row>
    <row r="337" ht="15.75" customHeight="1">
      <c r="B337" s="130"/>
      <c r="C337" s="130"/>
    </row>
    <row r="338" ht="15.75" customHeight="1">
      <c r="B338" s="130"/>
      <c r="C338" s="130"/>
    </row>
    <row r="339" ht="15.75" customHeight="1">
      <c r="B339" s="130"/>
      <c r="C339" s="130"/>
    </row>
    <row r="340" ht="15.75" customHeight="1">
      <c r="B340" s="130"/>
      <c r="C340" s="130"/>
    </row>
    <row r="341" ht="15.75" customHeight="1">
      <c r="B341" s="130"/>
      <c r="C341" s="130"/>
    </row>
    <row r="342" ht="15.75" customHeight="1">
      <c r="B342" s="130"/>
      <c r="C342" s="130"/>
    </row>
    <row r="343" ht="15.75" customHeight="1">
      <c r="B343" s="130"/>
      <c r="C343" s="130"/>
    </row>
    <row r="344" ht="15.75" customHeight="1">
      <c r="B344" s="130"/>
      <c r="C344" s="130"/>
    </row>
    <row r="345" ht="15.75" customHeight="1">
      <c r="B345" s="130"/>
      <c r="C345" s="130"/>
    </row>
    <row r="346" ht="15.75" customHeight="1">
      <c r="B346" s="130"/>
      <c r="C346" s="130"/>
    </row>
    <row r="347" ht="15.75" customHeight="1">
      <c r="B347" s="130"/>
      <c r="C347" s="130"/>
    </row>
    <row r="348" ht="15.75" customHeight="1">
      <c r="B348" s="130"/>
      <c r="C348" s="130"/>
    </row>
    <row r="349" ht="15.75" customHeight="1">
      <c r="B349" s="130"/>
      <c r="C349" s="130"/>
    </row>
    <row r="350" ht="15.75" customHeight="1">
      <c r="B350" s="130"/>
      <c r="C350" s="130"/>
    </row>
    <row r="351" ht="15.75" customHeight="1">
      <c r="B351" s="130"/>
      <c r="C351" s="130"/>
    </row>
    <row r="352" ht="15.75" customHeight="1">
      <c r="B352" s="130"/>
      <c r="C352" s="130"/>
    </row>
    <row r="353" ht="15.75" customHeight="1">
      <c r="B353" s="130"/>
      <c r="C353" s="130"/>
    </row>
    <row r="354" ht="15.75" customHeight="1">
      <c r="B354" s="130"/>
      <c r="C354" s="130"/>
    </row>
    <row r="355" ht="15.75" customHeight="1">
      <c r="B355" s="130"/>
      <c r="C355" s="130"/>
    </row>
    <row r="356" ht="15.75" customHeight="1">
      <c r="B356" s="130"/>
      <c r="C356" s="130"/>
    </row>
    <row r="357" ht="15.75" customHeight="1">
      <c r="B357" s="130"/>
      <c r="C357" s="130"/>
    </row>
    <row r="358" ht="15.75" customHeight="1">
      <c r="B358" s="130"/>
      <c r="C358" s="130"/>
    </row>
    <row r="359" ht="15.75" customHeight="1">
      <c r="B359" s="130"/>
      <c r="C359" s="130"/>
    </row>
    <row r="360" ht="15.75" customHeight="1">
      <c r="B360" s="130"/>
      <c r="C360" s="130"/>
    </row>
    <row r="361" ht="15.75" customHeight="1">
      <c r="B361" s="130"/>
      <c r="C361" s="130"/>
    </row>
    <row r="362" ht="15.75" customHeight="1">
      <c r="B362" s="130"/>
      <c r="C362" s="130"/>
    </row>
    <row r="363" ht="15.75" customHeight="1">
      <c r="B363" s="130"/>
      <c r="C363" s="130"/>
    </row>
    <row r="364" ht="15.75" customHeight="1">
      <c r="B364" s="130"/>
      <c r="C364" s="130"/>
    </row>
    <row r="365" ht="15.75" customHeight="1">
      <c r="B365" s="130"/>
      <c r="C365" s="130"/>
    </row>
    <row r="366" ht="15.75" customHeight="1">
      <c r="B366" s="130"/>
      <c r="C366" s="130"/>
    </row>
    <row r="367" ht="15.75" customHeight="1">
      <c r="B367" s="130"/>
      <c r="C367" s="130"/>
    </row>
    <row r="368" ht="15.75" customHeight="1">
      <c r="B368" s="130"/>
      <c r="C368" s="130"/>
    </row>
    <row r="369" ht="15.75" customHeight="1">
      <c r="B369" s="130"/>
      <c r="C369" s="130"/>
    </row>
    <row r="370" ht="15.75" customHeight="1">
      <c r="B370" s="130"/>
      <c r="C370" s="130"/>
    </row>
    <row r="371" ht="15.75" customHeight="1">
      <c r="B371" s="130"/>
      <c r="C371" s="130"/>
    </row>
    <row r="372" ht="15.75" customHeight="1">
      <c r="B372" s="130"/>
      <c r="C372" s="130"/>
    </row>
    <row r="373" ht="15.75" customHeight="1">
      <c r="B373" s="130"/>
      <c r="C373" s="130"/>
    </row>
    <row r="374" ht="15.75" customHeight="1">
      <c r="B374" s="130"/>
      <c r="C374" s="130"/>
    </row>
    <row r="375" ht="15.75" customHeight="1">
      <c r="B375" s="130"/>
      <c r="C375" s="130"/>
    </row>
    <row r="376" ht="15.75" customHeight="1">
      <c r="B376" s="130"/>
      <c r="C376" s="130"/>
    </row>
    <row r="377" ht="15.75" customHeight="1">
      <c r="B377" s="130"/>
      <c r="C377" s="130"/>
    </row>
    <row r="378" ht="15.75" customHeight="1">
      <c r="B378" s="130"/>
      <c r="C378" s="130"/>
    </row>
    <row r="379" ht="15.75" customHeight="1">
      <c r="B379" s="130"/>
      <c r="C379" s="130"/>
    </row>
    <row r="380" ht="15.75" customHeight="1">
      <c r="B380" s="130"/>
      <c r="C380" s="130"/>
    </row>
    <row r="381" ht="15.75" customHeight="1">
      <c r="B381" s="130"/>
      <c r="C381" s="130"/>
    </row>
    <row r="382" ht="15.75" customHeight="1">
      <c r="B382" s="130"/>
      <c r="C382" s="130"/>
    </row>
    <row r="383" ht="15.75" customHeight="1">
      <c r="B383" s="130"/>
      <c r="C383" s="130"/>
    </row>
    <row r="384" ht="15.75" customHeight="1">
      <c r="B384" s="130"/>
      <c r="C384" s="130"/>
    </row>
    <row r="385" ht="15.75" customHeight="1">
      <c r="B385" s="130"/>
      <c r="C385" s="130"/>
    </row>
    <row r="386" ht="15.75" customHeight="1">
      <c r="B386" s="130"/>
      <c r="C386" s="130"/>
    </row>
    <row r="387" ht="15.75" customHeight="1">
      <c r="B387" s="130"/>
      <c r="C387" s="130"/>
    </row>
    <row r="388" ht="15.75" customHeight="1">
      <c r="B388" s="130"/>
      <c r="C388" s="130"/>
    </row>
    <row r="389" ht="15.75" customHeight="1">
      <c r="B389" s="130"/>
      <c r="C389" s="130"/>
    </row>
    <row r="390" ht="15.75" customHeight="1">
      <c r="B390" s="130"/>
      <c r="C390" s="130"/>
    </row>
    <row r="391" ht="15.75" customHeight="1">
      <c r="B391" s="130"/>
      <c r="C391" s="130"/>
    </row>
    <row r="392" ht="15.75" customHeight="1">
      <c r="B392" s="130"/>
      <c r="C392" s="130"/>
    </row>
    <row r="393" ht="15.75" customHeight="1">
      <c r="B393" s="130"/>
      <c r="C393" s="130"/>
    </row>
    <row r="394" ht="15.75" customHeight="1">
      <c r="B394" s="130"/>
      <c r="C394" s="130"/>
    </row>
    <row r="395" ht="15.75" customHeight="1">
      <c r="B395" s="130"/>
      <c r="C395" s="130"/>
    </row>
    <row r="396" ht="15.75" customHeight="1">
      <c r="B396" s="130"/>
      <c r="C396" s="130"/>
    </row>
    <row r="397" ht="15.75" customHeight="1">
      <c r="B397" s="130"/>
      <c r="C397" s="130"/>
    </row>
    <row r="398" ht="15.75" customHeight="1">
      <c r="B398" s="130"/>
      <c r="C398" s="130"/>
    </row>
    <row r="399" ht="15.75" customHeight="1">
      <c r="B399" s="130"/>
      <c r="C399" s="130"/>
    </row>
    <row r="400" ht="15.75" customHeight="1">
      <c r="B400" s="130"/>
      <c r="C400" s="130"/>
    </row>
    <row r="401" ht="15.75" customHeight="1">
      <c r="B401" s="130"/>
      <c r="C401" s="130"/>
    </row>
    <row r="402" ht="15.75" customHeight="1">
      <c r="B402" s="130"/>
      <c r="C402" s="130"/>
    </row>
    <row r="403" ht="15.75" customHeight="1">
      <c r="B403" s="130"/>
      <c r="C403" s="130"/>
    </row>
    <row r="404" ht="15.75" customHeight="1">
      <c r="B404" s="130"/>
      <c r="C404" s="130"/>
    </row>
    <row r="405" ht="15.75" customHeight="1">
      <c r="B405" s="130"/>
      <c r="C405" s="130"/>
    </row>
    <row r="406" ht="15.75" customHeight="1">
      <c r="B406" s="130"/>
      <c r="C406" s="130"/>
    </row>
    <row r="407" ht="15.75" customHeight="1">
      <c r="B407" s="130"/>
      <c r="C407" s="130"/>
    </row>
    <row r="408" ht="15.75" customHeight="1">
      <c r="B408" s="130"/>
      <c r="C408" s="130"/>
    </row>
    <row r="409" ht="15.75" customHeight="1">
      <c r="B409" s="130"/>
      <c r="C409" s="130"/>
    </row>
    <row r="410" ht="15.75" customHeight="1">
      <c r="B410" s="130"/>
      <c r="C410" s="130"/>
    </row>
    <row r="411" ht="15.75" customHeight="1">
      <c r="B411" s="130"/>
      <c r="C411" s="130"/>
    </row>
    <row r="412" ht="15.75" customHeight="1">
      <c r="B412" s="130"/>
      <c r="C412" s="130"/>
    </row>
    <row r="413" ht="15.75" customHeight="1">
      <c r="B413" s="130"/>
      <c r="C413" s="130"/>
    </row>
    <row r="414" ht="15.75" customHeight="1">
      <c r="B414" s="130"/>
      <c r="C414" s="130"/>
    </row>
    <row r="415" ht="15.75" customHeight="1">
      <c r="B415" s="130"/>
      <c r="C415" s="130"/>
    </row>
    <row r="416" ht="15.75" customHeight="1">
      <c r="B416" s="130"/>
      <c r="C416" s="130"/>
    </row>
    <row r="417" ht="15.75" customHeight="1">
      <c r="B417" s="130"/>
      <c r="C417" s="130"/>
    </row>
    <row r="418" ht="15.75" customHeight="1">
      <c r="B418" s="130"/>
      <c r="C418" s="130"/>
    </row>
    <row r="419" ht="15.75" customHeight="1">
      <c r="B419" s="130"/>
      <c r="C419" s="130"/>
    </row>
    <row r="420" ht="15.75" customHeight="1">
      <c r="B420" s="130"/>
      <c r="C420" s="130"/>
    </row>
    <row r="421" ht="15.75" customHeight="1">
      <c r="B421" s="130"/>
      <c r="C421" s="130"/>
    </row>
    <row r="422" ht="15.75" customHeight="1">
      <c r="B422" s="130"/>
      <c r="C422" s="130"/>
    </row>
    <row r="423" ht="15.75" customHeight="1">
      <c r="B423" s="130"/>
      <c r="C423" s="130"/>
    </row>
    <row r="424" ht="15.75" customHeight="1">
      <c r="B424" s="130"/>
      <c r="C424" s="130"/>
    </row>
    <row r="425" ht="15.75" customHeight="1">
      <c r="B425" s="130"/>
      <c r="C425" s="130"/>
    </row>
    <row r="426" ht="15.75" customHeight="1">
      <c r="B426" s="130"/>
      <c r="C426" s="130"/>
    </row>
    <row r="427" ht="15.75" customHeight="1">
      <c r="B427" s="130"/>
      <c r="C427" s="130"/>
    </row>
    <row r="428" ht="15.75" customHeight="1">
      <c r="B428" s="130"/>
      <c r="C428" s="130"/>
    </row>
    <row r="429" ht="15.75" customHeight="1">
      <c r="B429" s="130"/>
      <c r="C429" s="130"/>
    </row>
    <row r="430" ht="15.75" customHeight="1">
      <c r="B430" s="130"/>
      <c r="C430" s="130"/>
    </row>
    <row r="431" ht="15.75" customHeight="1">
      <c r="B431" s="130"/>
      <c r="C431" s="130"/>
    </row>
    <row r="432" ht="15.75" customHeight="1">
      <c r="B432" s="130"/>
      <c r="C432" s="130"/>
    </row>
    <row r="433" ht="15.75" customHeight="1">
      <c r="B433" s="130"/>
      <c r="C433" s="130"/>
    </row>
    <row r="434" ht="15.75" customHeight="1">
      <c r="B434" s="130"/>
      <c r="C434" s="130"/>
    </row>
    <row r="435" ht="15.75" customHeight="1">
      <c r="B435" s="130"/>
      <c r="C435" s="130"/>
    </row>
    <row r="436" ht="15.75" customHeight="1">
      <c r="B436" s="130"/>
      <c r="C436" s="130"/>
    </row>
    <row r="437" ht="15.75" customHeight="1">
      <c r="B437" s="130"/>
      <c r="C437" s="130"/>
    </row>
    <row r="438" ht="15.75" customHeight="1">
      <c r="B438" s="130"/>
      <c r="C438" s="130"/>
    </row>
    <row r="439" ht="15.75" customHeight="1">
      <c r="B439" s="130"/>
      <c r="C439" s="130"/>
    </row>
    <row r="440" ht="15.75" customHeight="1">
      <c r="B440" s="130"/>
      <c r="C440" s="130"/>
    </row>
    <row r="441" ht="15.75" customHeight="1">
      <c r="B441" s="130"/>
      <c r="C441" s="130"/>
    </row>
    <row r="442" ht="15.75" customHeight="1">
      <c r="B442" s="130"/>
      <c r="C442" s="130"/>
    </row>
    <row r="443" ht="15.75" customHeight="1">
      <c r="B443" s="130"/>
      <c r="C443" s="130"/>
    </row>
    <row r="444" ht="15.75" customHeight="1">
      <c r="B444" s="130"/>
      <c r="C444" s="130"/>
    </row>
    <row r="445" ht="15.75" customHeight="1">
      <c r="B445" s="130"/>
      <c r="C445" s="130"/>
    </row>
    <row r="446" ht="15.75" customHeight="1">
      <c r="B446" s="130"/>
      <c r="C446" s="130"/>
    </row>
    <row r="447" ht="15.75" customHeight="1">
      <c r="B447" s="130"/>
      <c r="C447" s="130"/>
    </row>
    <row r="448" ht="15.75" customHeight="1">
      <c r="B448" s="130"/>
      <c r="C448" s="130"/>
    </row>
    <row r="449" ht="15.75" customHeight="1">
      <c r="B449" s="130"/>
      <c r="C449" s="130"/>
    </row>
    <row r="450" ht="15.75" customHeight="1">
      <c r="B450" s="130"/>
      <c r="C450" s="130"/>
    </row>
    <row r="451" ht="15.75" customHeight="1">
      <c r="B451" s="130"/>
      <c r="C451" s="130"/>
    </row>
    <row r="452" ht="15.75" customHeight="1">
      <c r="B452" s="130"/>
      <c r="C452" s="130"/>
    </row>
    <row r="453" ht="15.75" customHeight="1">
      <c r="B453" s="130"/>
      <c r="C453" s="130"/>
    </row>
    <row r="454" ht="15.75" customHeight="1">
      <c r="B454" s="130"/>
      <c r="C454" s="130"/>
    </row>
    <row r="455" ht="15.75" customHeight="1">
      <c r="B455" s="130"/>
      <c r="C455" s="130"/>
    </row>
    <row r="456" ht="15.75" customHeight="1">
      <c r="B456" s="130"/>
      <c r="C456" s="130"/>
    </row>
    <row r="457" ht="15.75" customHeight="1">
      <c r="B457" s="130"/>
      <c r="C457" s="130"/>
    </row>
    <row r="458" ht="15.75" customHeight="1">
      <c r="B458" s="130"/>
      <c r="C458" s="130"/>
    </row>
    <row r="459" ht="15.75" customHeight="1">
      <c r="B459" s="130"/>
      <c r="C459" s="130"/>
    </row>
    <row r="460" ht="15.75" customHeight="1">
      <c r="B460" s="130"/>
      <c r="C460" s="130"/>
    </row>
    <row r="461" ht="15.75" customHeight="1">
      <c r="B461" s="130"/>
      <c r="C461" s="130"/>
    </row>
    <row r="462" ht="15.75" customHeight="1">
      <c r="B462" s="130"/>
      <c r="C462" s="130"/>
    </row>
    <row r="463" ht="15.75" customHeight="1">
      <c r="B463" s="130"/>
      <c r="C463" s="130"/>
    </row>
    <row r="464" ht="15.75" customHeight="1">
      <c r="B464" s="130"/>
      <c r="C464" s="130"/>
    </row>
    <row r="465" ht="15.75" customHeight="1">
      <c r="B465" s="130"/>
      <c r="C465" s="130"/>
    </row>
    <row r="466" ht="15.75" customHeight="1">
      <c r="B466" s="130"/>
      <c r="C466" s="130"/>
    </row>
    <row r="467" ht="15.75" customHeight="1">
      <c r="B467" s="130"/>
      <c r="C467" s="130"/>
    </row>
    <row r="468" ht="15.75" customHeight="1">
      <c r="B468" s="130"/>
      <c r="C468" s="130"/>
    </row>
    <row r="469" ht="15.75" customHeight="1">
      <c r="B469" s="130"/>
      <c r="C469" s="130"/>
    </row>
    <row r="470" ht="15.75" customHeight="1">
      <c r="B470" s="130"/>
      <c r="C470" s="130"/>
    </row>
    <row r="471" ht="15.75" customHeight="1">
      <c r="B471" s="130"/>
      <c r="C471" s="130"/>
    </row>
    <row r="472" ht="15.75" customHeight="1">
      <c r="B472" s="130"/>
      <c r="C472" s="130"/>
    </row>
    <row r="473" ht="15.75" customHeight="1">
      <c r="B473" s="130"/>
      <c r="C473" s="130"/>
    </row>
    <row r="474" ht="15.75" customHeight="1">
      <c r="B474" s="130"/>
      <c r="C474" s="130"/>
    </row>
    <row r="475" ht="15.75" customHeight="1">
      <c r="B475" s="130"/>
      <c r="C475" s="130"/>
    </row>
    <row r="476" ht="15.75" customHeight="1">
      <c r="B476" s="130"/>
      <c r="C476" s="130"/>
    </row>
    <row r="477" ht="15.75" customHeight="1">
      <c r="B477" s="130"/>
      <c r="C477" s="130"/>
    </row>
    <row r="478" ht="15.75" customHeight="1">
      <c r="B478" s="130"/>
      <c r="C478" s="130"/>
    </row>
    <row r="479" ht="15.75" customHeight="1">
      <c r="B479" s="130"/>
      <c r="C479" s="130"/>
    </row>
    <row r="480" ht="15.75" customHeight="1">
      <c r="B480" s="130"/>
      <c r="C480" s="130"/>
    </row>
    <row r="481" ht="15.75" customHeight="1">
      <c r="B481" s="130"/>
      <c r="C481" s="130"/>
    </row>
    <row r="482" ht="15.75" customHeight="1">
      <c r="B482" s="130"/>
      <c r="C482" s="130"/>
    </row>
    <row r="483" ht="15.75" customHeight="1">
      <c r="B483" s="130"/>
      <c r="C483" s="130"/>
    </row>
    <row r="484" ht="15.75" customHeight="1">
      <c r="B484" s="130"/>
      <c r="C484" s="130"/>
    </row>
    <row r="485" ht="15.75" customHeight="1">
      <c r="B485" s="130"/>
      <c r="C485" s="130"/>
    </row>
    <row r="486" ht="15.75" customHeight="1">
      <c r="B486" s="130"/>
      <c r="C486" s="130"/>
    </row>
    <row r="487" ht="15.75" customHeight="1">
      <c r="B487" s="130"/>
      <c r="C487" s="130"/>
    </row>
    <row r="488" ht="15.75" customHeight="1">
      <c r="B488" s="130"/>
      <c r="C488" s="130"/>
    </row>
    <row r="489" ht="15.75" customHeight="1">
      <c r="B489" s="130"/>
      <c r="C489" s="130"/>
    </row>
    <row r="490" ht="15.75" customHeight="1">
      <c r="B490" s="130"/>
      <c r="C490" s="130"/>
    </row>
    <row r="491" ht="15.75" customHeight="1">
      <c r="B491" s="130"/>
      <c r="C491" s="130"/>
    </row>
    <row r="492" ht="15.75" customHeight="1">
      <c r="B492" s="130"/>
      <c r="C492" s="130"/>
    </row>
    <row r="493" ht="15.75" customHeight="1">
      <c r="B493" s="130"/>
      <c r="C493" s="130"/>
    </row>
    <row r="494" ht="15.75" customHeight="1">
      <c r="B494" s="130"/>
      <c r="C494" s="130"/>
    </row>
    <row r="495" ht="15.75" customHeight="1">
      <c r="B495" s="130"/>
      <c r="C495" s="130"/>
    </row>
    <row r="496" ht="15.75" customHeight="1">
      <c r="B496" s="130"/>
      <c r="C496" s="130"/>
    </row>
    <row r="497" ht="15.75" customHeight="1">
      <c r="B497" s="130"/>
      <c r="C497" s="130"/>
    </row>
    <row r="498" ht="15.75" customHeight="1">
      <c r="B498" s="130"/>
      <c r="C498" s="130"/>
    </row>
    <row r="499" ht="15.75" customHeight="1">
      <c r="B499" s="130"/>
      <c r="C499" s="130"/>
    </row>
    <row r="500" ht="15.75" customHeight="1">
      <c r="B500" s="130"/>
      <c r="C500" s="130"/>
    </row>
    <row r="501" ht="15.75" customHeight="1">
      <c r="B501" s="130"/>
      <c r="C501" s="130"/>
    </row>
    <row r="502" ht="15.75" customHeight="1">
      <c r="B502" s="130"/>
      <c r="C502" s="130"/>
    </row>
    <row r="503" ht="15.75" customHeight="1">
      <c r="B503" s="130"/>
      <c r="C503" s="130"/>
    </row>
    <row r="504" ht="15.75" customHeight="1">
      <c r="B504" s="130"/>
      <c r="C504" s="130"/>
    </row>
    <row r="505" ht="15.75" customHeight="1">
      <c r="B505" s="130"/>
      <c r="C505" s="130"/>
    </row>
    <row r="506" ht="15.75" customHeight="1">
      <c r="B506" s="130"/>
      <c r="C506" s="130"/>
    </row>
    <row r="507" ht="15.75" customHeight="1">
      <c r="B507" s="130"/>
      <c r="C507" s="130"/>
    </row>
    <row r="508" ht="15.75" customHeight="1">
      <c r="B508" s="130"/>
      <c r="C508" s="130"/>
    </row>
    <row r="509" ht="15.75" customHeight="1">
      <c r="B509" s="130"/>
      <c r="C509" s="130"/>
    </row>
    <row r="510" ht="15.75" customHeight="1">
      <c r="B510" s="130"/>
      <c r="C510" s="130"/>
    </row>
    <row r="511" ht="15.75" customHeight="1">
      <c r="B511" s="130"/>
      <c r="C511" s="130"/>
    </row>
    <row r="512" ht="15.75" customHeight="1">
      <c r="B512" s="130"/>
      <c r="C512" s="130"/>
    </row>
    <row r="513" ht="15.75" customHeight="1">
      <c r="B513" s="130"/>
      <c r="C513" s="130"/>
    </row>
    <row r="514" ht="15.75" customHeight="1">
      <c r="B514" s="130"/>
      <c r="C514" s="130"/>
    </row>
    <row r="515" ht="15.75" customHeight="1">
      <c r="B515" s="130"/>
      <c r="C515" s="130"/>
    </row>
    <row r="516" ht="15.75" customHeight="1">
      <c r="B516" s="130"/>
      <c r="C516" s="130"/>
    </row>
    <row r="517" ht="15.75" customHeight="1">
      <c r="B517" s="130"/>
      <c r="C517" s="130"/>
    </row>
    <row r="518" ht="15.75" customHeight="1">
      <c r="B518" s="130"/>
      <c r="C518" s="130"/>
    </row>
    <row r="519" ht="15.75" customHeight="1">
      <c r="B519" s="130"/>
      <c r="C519" s="130"/>
    </row>
    <row r="520" ht="15.75" customHeight="1">
      <c r="B520" s="130"/>
      <c r="C520" s="130"/>
    </row>
    <row r="521" ht="15.75" customHeight="1">
      <c r="B521" s="130"/>
      <c r="C521" s="130"/>
    </row>
    <row r="522" ht="15.75" customHeight="1">
      <c r="B522" s="130"/>
      <c r="C522" s="130"/>
    </row>
    <row r="523" ht="15.75" customHeight="1">
      <c r="B523" s="130"/>
      <c r="C523" s="130"/>
    </row>
    <row r="524" ht="15.75" customHeight="1">
      <c r="B524" s="130"/>
      <c r="C524" s="130"/>
    </row>
    <row r="525" ht="15.75" customHeight="1">
      <c r="B525" s="130"/>
      <c r="C525" s="130"/>
    </row>
    <row r="526" ht="15.75" customHeight="1">
      <c r="B526" s="130"/>
      <c r="C526" s="130"/>
    </row>
    <row r="527" ht="15.75" customHeight="1">
      <c r="B527" s="130"/>
      <c r="C527" s="130"/>
    </row>
    <row r="528" ht="15.75" customHeight="1">
      <c r="B528" s="130"/>
      <c r="C528" s="130"/>
    </row>
    <row r="529" ht="15.75" customHeight="1">
      <c r="B529" s="130"/>
      <c r="C529" s="130"/>
    </row>
    <row r="530" ht="15.75" customHeight="1">
      <c r="B530" s="130"/>
      <c r="C530" s="130"/>
    </row>
    <row r="531" ht="15.75" customHeight="1">
      <c r="B531" s="130"/>
      <c r="C531" s="130"/>
    </row>
    <row r="532" ht="15.75" customHeight="1">
      <c r="B532" s="130"/>
      <c r="C532" s="130"/>
    </row>
    <row r="533" ht="15.75" customHeight="1">
      <c r="B533" s="130"/>
      <c r="C533" s="130"/>
    </row>
    <row r="534" ht="15.75" customHeight="1">
      <c r="B534" s="130"/>
      <c r="C534" s="130"/>
    </row>
    <row r="535" ht="15.75" customHeight="1">
      <c r="B535" s="130"/>
      <c r="C535" s="130"/>
    </row>
    <row r="536" ht="15.75" customHeight="1">
      <c r="B536" s="130"/>
      <c r="C536" s="130"/>
    </row>
    <row r="537" ht="15.75" customHeight="1">
      <c r="B537" s="130"/>
      <c r="C537" s="130"/>
    </row>
    <row r="538" ht="15.75" customHeight="1">
      <c r="B538" s="130"/>
      <c r="C538" s="130"/>
    </row>
    <row r="539" ht="15.75" customHeight="1">
      <c r="B539" s="130"/>
      <c r="C539" s="130"/>
    </row>
    <row r="540" ht="15.75" customHeight="1">
      <c r="B540" s="130"/>
      <c r="C540" s="130"/>
    </row>
    <row r="541" ht="15.75" customHeight="1">
      <c r="B541" s="130"/>
      <c r="C541" s="130"/>
    </row>
    <row r="542" ht="15.75" customHeight="1">
      <c r="B542" s="130"/>
      <c r="C542" s="130"/>
    </row>
    <row r="543" ht="15.75" customHeight="1">
      <c r="B543" s="130"/>
      <c r="C543" s="130"/>
    </row>
    <row r="544" ht="15.75" customHeight="1">
      <c r="B544" s="130"/>
      <c r="C544" s="130"/>
    </row>
    <row r="545" ht="15.75" customHeight="1">
      <c r="B545" s="130"/>
      <c r="C545" s="130"/>
    </row>
    <row r="546" ht="15.75" customHeight="1">
      <c r="B546" s="130"/>
      <c r="C546" s="130"/>
    </row>
    <row r="547" ht="15.75" customHeight="1">
      <c r="B547" s="130"/>
      <c r="C547" s="130"/>
    </row>
    <row r="548" ht="15.75" customHeight="1">
      <c r="B548" s="130"/>
      <c r="C548" s="130"/>
    </row>
    <row r="549" ht="15.75" customHeight="1">
      <c r="B549" s="130"/>
      <c r="C549" s="130"/>
    </row>
    <row r="550" ht="15.75" customHeight="1">
      <c r="B550" s="130"/>
      <c r="C550" s="130"/>
    </row>
    <row r="551" ht="15.75" customHeight="1">
      <c r="B551" s="130"/>
      <c r="C551" s="130"/>
    </row>
    <row r="552" ht="15.75" customHeight="1">
      <c r="B552" s="130"/>
      <c r="C552" s="130"/>
    </row>
    <row r="553" ht="15.75" customHeight="1">
      <c r="B553" s="130"/>
      <c r="C553" s="130"/>
    </row>
    <row r="554" ht="15.75" customHeight="1">
      <c r="B554" s="130"/>
      <c r="C554" s="130"/>
    </row>
    <row r="555" ht="15.75" customHeight="1">
      <c r="B555" s="130"/>
      <c r="C555" s="130"/>
    </row>
    <row r="556" ht="15.75" customHeight="1">
      <c r="B556" s="130"/>
      <c r="C556" s="130"/>
    </row>
    <row r="557" ht="15.75" customHeight="1">
      <c r="B557" s="130"/>
      <c r="C557" s="130"/>
    </row>
    <row r="558" ht="15.75" customHeight="1">
      <c r="B558" s="130"/>
      <c r="C558" s="130"/>
    </row>
    <row r="559" ht="15.75" customHeight="1">
      <c r="B559" s="130"/>
      <c r="C559" s="130"/>
    </row>
    <row r="560" ht="15.75" customHeight="1">
      <c r="B560" s="130"/>
      <c r="C560" s="130"/>
    </row>
    <row r="561" ht="15.75" customHeight="1">
      <c r="B561" s="130"/>
      <c r="C561" s="130"/>
    </row>
    <row r="562" ht="15.75" customHeight="1">
      <c r="B562" s="130"/>
      <c r="C562" s="130"/>
    </row>
    <row r="563" ht="15.75" customHeight="1">
      <c r="B563" s="130"/>
      <c r="C563" s="130"/>
    </row>
    <row r="564" ht="15.75" customHeight="1">
      <c r="B564" s="130"/>
      <c r="C564" s="130"/>
    </row>
    <row r="565" ht="15.75" customHeight="1">
      <c r="B565" s="130"/>
      <c r="C565" s="130"/>
    </row>
    <row r="566" ht="15.75" customHeight="1">
      <c r="B566" s="130"/>
      <c r="C566" s="130"/>
    </row>
    <row r="567" ht="15.75" customHeight="1">
      <c r="B567" s="130"/>
      <c r="C567" s="130"/>
    </row>
    <row r="568" ht="15.75" customHeight="1">
      <c r="B568" s="130"/>
      <c r="C568" s="130"/>
    </row>
    <row r="569" ht="15.75" customHeight="1">
      <c r="B569" s="130"/>
      <c r="C569" s="130"/>
    </row>
    <row r="570" ht="15.75" customHeight="1">
      <c r="B570" s="130"/>
      <c r="C570" s="130"/>
    </row>
    <row r="571" ht="15.75" customHeight="1">
      <c r="B571" s="130"/>
      <c r="C571" s="130"/>
    </row>
    <row r="572" ht="15.75" customHeight="1">
      <c r="B572" s="130"/>
      <c r="C572" s="130"/>
    </row>
    <row r="573" ht="15.75" customHeight="1">
      <c r="B573" s="130"/>
      <c r="C573" s="130"/>
    </row>
    <row r="574" ht="15.75" customHeight="1">
      <c r="B574" s="130"/>
      <c r="C574" s="130"/>
    </row>
    <row r="575" ht="15.75" customHeight="1">
      <c r="B575" s="130"/>
      <c r="C575" s="130"/>
    </row>
    <row r="576" ht="15.75" customHeight="1">
      <c r="B576" s="130"/>
      <c r="C576" s="130"/>
    </row>
    <row r="577" ht="15.75" customHeight="1">
      <c r="B577" s="130"/>
      <c r="C577" s="130"/>
    </row>
    <row r="578" ht="15.75" customHeight="1">
      <c r="B578" s="130"/>
      <c r="C578" s="130"/>
    </row>
    <row r="579" ht="15.75" customHeight="1">
      <c r="B579" s="130"/>
      <c r="C579" s="130"/>
    </row>
    <row r="580" ht="15.75" customHeight="1">
      <c r="B580" s="130"/>
      <c r="C580" s="130"/>
    </row>
    <row r="581" ht="15.75" customHeight="1">
      <c r="B581" s="130"/>
      <c r="C581" s="130"/>
    </row>
    <row r="582" ht="15.75" customHeight="1">
      <c r="B582" s="130"/>
      <c r="C582" s="130"/>
    </row>
    <row r="583" ht="15.75" customHeight="1">
      <c r="B583" s="130"/>
      <c r="C583" s="130"/>
    </row>
    <row r="584" ht="15.75" customHeight="1">
      <c r="B584" s="130"/>
      <c r="C584" s="130"/>
    </row>
    <row r="585" ht="15.75" customHeight="1">
      <c r="B585" s="130"/>
      <c r="C585" s="130"/>
    </row>
    <row r="586" ht="15.75" customHeight="1">
      <c r="B586" s="130"/>
      <c r="C586" s="130"/>
    </row>
    <row r="587" ht="15.75" customHeight="1">
      <c r="B587" s="130"/>
      <c r="C587" s="130"/>
    </row>
    <row r="588" ht="15.75" customHeight="1">
      <c r="B588" s="130"/>
      <c r="C588" s="130"/>
    </row>
    <row r="589" ht="15.75" customHeight="1">
      <c r="B589" s="130"/>
      <c r="C589" s="130"/>
    </row>
    <row r="590" ht="15.75" customHeight="1">
      <c r="B590" s="130"/>
      <c r="C590" s="130"/>
    </row>
    <row r="591" ht="15.75" customHeight="1">
      <c r="B591" s="130"/>
      <c r="C591" s="130"/>
    </row>
    <row r="592" ht="15.75" customHeight="1">
      <c r="B592" s="130"/>
      <c r="C592" s="130"/>
    </row>
    <row r="593" ht="15.75" customHeight="1">
      <c r="B593" s="130"/>
      <c r="C593" s="130"/>
    </row>
    <row r="594" ht="15.75" customHeight="1">
      <c r="B594" s="130"/>
      <c r="C594" s="130"/>
    </row>
    <row r="595" ht="15.75" customHeight="1">
      <c r="B595" s="130"/>
      <c r="C595" s="130"/>
    </row>
    <row r="596" ht="15.75" customHeight="1">
      <c r="B596" s="130"/>
      <c r="C596" s="130"/>
    </row>
    <row r="597" ht="15.75" customHeight="1">
      <c r="B597" s="130"/>
      <c r="C597" s="130"/>
    </row>
    <row r="598" ht="15.75" customHeight="1">
      <c r="B598" s="130"/>
      <c r="C598" s="130"/>
    </row>
    <row r="599" ht="15.75" customHeight="1">
      <c r="B599" s="130"/>
      <c r="C599" s="130"/>
    </row>
    <row r="600" ht="15.75" customHeight="1">
      <c r="B600" s="130"/>
      <c r="C600" s="130"/>
    </row>
    <row r="601" ht="15.75" customHeight="1">
      <c r="B601" s="130"/>
      <c r="C601" s="130"/>
    </row>
    <row r="602" ht="15.75" customHeight="1">
      <c r="B602" s="130"/>
      <c r="C602" s="130"/>
    </row>
    <row r="603" ht="15.75" customHeight="1">
      <c r="B603" s="130"/>
      <c r="C603" s="130"/>
    </row>
    <row r="604" ht="15.75" customHeight="1">
      <c r="B604" s="130"/>
      <c r="C604" s="130"/>
    </row>
    <row r="605" ht="15.75" customHeight="1">
      <c r="B605" s="130"/>
      <c r="C605" s="130"/>
    </row>
    <row r="606" ht="15.75" customHeight="1">
      <c r="B606" s="130"/>
      <c r="C606" s="130"/>
    </row>
    <row r="607" ht="15.75" customHeight="1">
      <c r="B607" s="130"/>
      <c r="C607" s="130"/>
    </row>
    <row r="608" ht="15.75" customHeight="1">
      <c r="B608" s="130"/>
      <c r="C608" s="130"/>
    </row>
    <row r="609" ht="15.75" customHeight="1">
      <c r="B609" s="130"/>
      <c r="C609" s="130"/>
    </row>
    <row r="610" ht="15.75" customHeight="1">
      <c r="B610" s="130"/>
      <c r="C610" s="130"/>
    </row>
    <row r="611" ht="15.75" customHeight="1">
      <c r="B611" s="130"/>
      <c r="C611" s="130"/>
    </row>
    <row r="612" ht="15.75" customHeight="1">
      <c r="B612" s="130"/>
      <c r="C612" s="130"/>
    </row>
    <row r="613" ht="15.75" customHeight="1">
      <c r="B613" s="130"/>
      <c r="C613" s="130"/>
    </row>
    <row r="614" ht="15.75" customHeight="1">
      <c r="B614" s="130"/>
      <c r="C614" s="130"/>
    </row>
    <row r="615" ht="15.75" customHeight="1">
      <c r="B615" s="130"/>
      <c r="C615" s="130"/>
    </row>
    <row r="616" ht="15.75" customHeight="1">
      <c r="B616" s="130"/>
      <c r="C616" s="130"/>
    </row>
    <row r="617" ht="15.75" customHeight="1">
      <c r="B617" s="130"/>
      <c r="C617" s="130"/>
    </row>
    <row r="618" ht="15.75" customHeight="1">
      <c r="B618" s="130"/>
      <c r="C618" s="130"/>
    </row>
    <row r="619" ht="15.75" customHeight="1">
      <c r="B619" s="130"/>
      <c r="C619" s="130"/>
    </row>
    <row r="620" ht="15.75" customHeight="1">
      <c r="B620" s="130"/>
      <c r="C620" s="130"/>
    </row>
    <row r="621" ht="15.75" customHeight="1">
      <c r="B621" s="130"/>
      <c r="C621" s="130"/>
    </row>
    <row r="622" ht="15.75" customHeight="1">
      <c r="B622" s="130"/>
      <c r="C622" s="130"/>
    </row>
    <row r="623" ht="15.75" customHeight="1">
      <c r="B623" s="130"/>
      <c r="C623" s="130"/>
    </row>
    <row r="624" ht="15.75" customHeight="1">
      <c r="B624" s="130"/>
      <c r="C624" s="130"/>
    </row>
    <row r="625" ht="15.75" customHeight="1">
      <c r="B625" s="130"/>
      <c r="C625" s="130"/>
    </row>
    <row r="626" ht="15.75" customHeight="1">
      <c r="B626" s="130"/>
      <c r="C626" s="130"/>
    </row>
    <row r="627" ht="15.75" customHeight="1">
      <c r="B627" s="130"/>
      <c r="C627" s="130"/>
    </row>
    <row r="628" ht="15.75" customHeight="1">
      <c r="B628" s="130"/>
      <c r="C628" s="130"/>
    </row>
    <row r="629" ht="15.75" customHeight="1">
      <c r="B629" s="130"/>
      <c r="C629" s="130"/>
    </row>
    <row r="630" ht="15.75" customHeight="1">
      <c r="B630" s="130"/>
      <c r="C630" s="130"/>
    </row>
    <row r="631" ht="15.75" customHeight="1">
      <c r="B631" s="130"/>
      <c r="C631" s="130"/>
    </row>
    <row r="632" ht="15.75" customHeight="1">
      <c r="B632" s="130"/>
      <c r="C632" s="130"/>
    </row>
    <row r="633" ht="15.75" customHeight="1">
      <c r="B633" s="130"/>
      <c r="C633" s="130"/>
    </row>
    <row r="634" ht="15.75" customHeight="1">
      <c r="B634" s="130"/>
      <c r="C634" s="130"/>
    </row>
    <row r="635" ht="15.75" customHeight="1">
      <c r="B635" s="130"/>
      <c r="C635" s="130"/>
    </row>
    <row r="636" ht="15.75" customHeight="1">
      <c r="B636" s="130"/>
      <c r="C636" s="130"/>
    </row>
    <row r="637" ht="15.75" customHeight="1">
      <c r="B637" s="130"/>
      <c r="C637" s="130"/>
    </row>
    <row r="638" ht="15.75" customHeight="1">
      <c r="B638" s="130"/>
      <c r="C638" s="130"/>
    </row>
    <row r="639" ht="15.75" customHeight="1">
      <c r="B639" s="130"/>
      <c r="C639" s="130"/>
    </row>
    <row r="640" ht="15.75" customHeight="1">
      <c r="B640" s="130"/>
      <c r="C640" s="130"/>
    </row>
    <row r="641" ht="15.75" customHeight="1">
      <c r="B641" s="130"/>
      <c r="C641" s="130"/>
    </row>
    <row r="642" ht="15.75" customHeight="1">
      <c r="B642" s="130"/>
      <c r="C642" s="130"/>
    </row>
    <row r="643" ht="15.75" customHeight="1">
      <c r="B643" s="130"/>
      <c r="C643" s="130"/>
    </row>
    <row r="644" ht="15.75" customHeight="1">
      <c r="B644" s="130"/>
      <c r="C644" s="130"/>
    </row>
    <row r="645" ht="15.75" customHeight="1">
      <c r="B645" s="130"/>
      <c r="C645" s="130"/>
    </row>
    <row r="646" ht="15.75" customHeight="1">
      <c r="B646" s="130"/>
      <c r="C646" s="130"/>
    </row>
    <row r="647" ht="15.75" customHeight="1">
      <c r="B647" s="130"/>
      <c r="C647" s="130"/>
    </row>
    <row r="648" ht="15.75" customHeight="1">
      <c r="B648" s="130"/>
      <c r="C648" s="130"/>
    </row>
    <row r="649" ht="15.75" customHeight="1">
      <c r="B649" s="130"/>
      <c r="C649" s="130"/>
    </row>
    <row r="650" ht="15.75" customHeight="1">
      <c r="B650" s="130"/>
      <c r="C650" s="130"/>
    </row>
    <row r="651" ht="15.75" customHeight="1">
      <c r="B651" s="130"/>
      <c r="C651" s="130"/>
    </row>
    <row r="652" ht="15.75" customHeight="1">
      <c r="B652" s="130"/>
      <c r="C652" s="130"/>
    </row>
    <row r="653" ht="15.75" customHeight="1">
      <c r="B653" s="130"/>
      <c r="C653" s="130"/>
    </row>
    <row r="654" ht="15.75" customHeight="1">
      <c r="B654" s="130"/>
      <c r="C654" s="130"/>
    </row>
    <row r="655" ht="15.75" customHeight="1">
      <c r="B655" s="130"/>
      <c r="C655" s="130"/>
    </row>
    <row r="656" ht="15.75" customHeight="1">
      <c r="B656" s="130"/>
      <c r="C656" s="130"/>
    </row>
    <row r="657" ht="15.75" customHeight="1">
      <c r="B657" s="130"/>
      <c r="C657" s="130"/>
    </row>
    <row r="658" ht="15.75" customHeight="1">
      <c r="B658" s="130"/>
      <c r="C658" s="130"/>
    </row>
    <row r="659" ht="15.75" customHeight="1">
      <c r="B659" s="130"/>
      <c r="C659" s="130"/>
    </row>
    <row r="660" ht="15.75" customHeight="1">
      <c r="B660" s="130"/>
      <c r="C660" s="130"/>
    </row>
    <row r="661" ht="15.75" customHeight="1">
      <c r="B661" s="130"/>
      <c r="C661" s="130"/>
    </row>
    <row r="662" ht="15.75" customHeight="1">
      <c r="B662" s="130"/>
      <c r="C662" s="130"/>
    </row>
    <row r="663" ht="15.75" customHeight="1">
      <c r="B663" s="130"/>
      <c r="C663" s="130"/>
    </row>
    <row r="664" ht="15.75" customHeight="1">
      <c r="B664" s="130"/>
      <c r="C664" s="130"/>
    </row>
    <row r="665" ht="15.75" customHeight="1">
      <c r="B665" s="130"/>
      <c r="C665" s="130"/>
    </row>
    <row r="666" ht="15.75" customHeight="1">
      <c r="B666" s="130"/>
      <c r="C666" s="130"/>
    </row>
    <row r="667" ht="15.75" customHeight="1">
      <c r="B667" s="130"/>
      <c r="C667" s="130"/>
    </row>
    <row r="668" ht="15.75" customHeight="1">
      <c r="B668" s="130"/>
      <c r="C668" s="130"/>
    </row>
    <row r="669" ht="15.75" customHeight="1">
      <c r="B669" s="130"/>
      <c r="C669" s="130"/>
    </row>
    <row r="670" ht="15.75" customHeight="1">
      <c r="B670" s="130"/>
      <c r="C670" s="130"/>
    </row>
    <row r="671" ht="15.75" customHeight="1">
      <c r="B671" s="130"/>
      <c r="C671" s="130"/>
    </row>
    <row r="672" ht="15.75" customHeight="1">
      <c r="B672" s="130"/>
      <c r="C672" s="130"/>
    </row>
    <row r="673" ht="15.75" customHeight="1">
      <c r="B673" s="130"/>
      <c r="C673" s="130"/>
    </row>
    <row r="674" ht="15.75" customHeight="1">
      <c r="B674" s="130"/>
      <c r="C674" s="130"/>
    </row>
    <row r="675" ht="15.75" customHeight="1">
      <c r="B675" s="130"/>
      <c r="C675" s="130"/>
    </row>
    <row r="676" ht="15.75" customHeight="1">
      <c r="B676" s="130"/>
      <c r="C676" s="130"/>
    </row>
    <row r="677" ht="15.75" customHeight="1">
      <c r="B677" s="130"/>
      <c r="C677" s="130"/>
    </row>
    <row r="678" ht="15.75" customHeight="1">
      <c r="B678" s="130"/>
      <c r="C678" s="130"/>
    </row>
    <row r="679" ht="15.75" customHeight="1">
      <c r="B679" s="130"/>
      <c r="C679" s="130"/>
    </row>
    <row r="680" ht="15.75" customHeight="1">
      <c r="B680" s="130"/>
      <c r="C680" s="130"/>
    </row>
    <row r="681" ht="15.75" customHeight="1">
      <c r="B681" s="130"/>
      <c r="C681" s="130"/>
    </row>
    <row r="682" ht="15.75" customHeight="1">
      <c r="B682" s="130"/>
      <c r="C682" s="130"/>
    </row>
    <row r="683" ht="15.75" customHeight="1">
      <c r="B683" s="130"/>
      <c r="C683" s="130"/>
    </row>
    <row r="684" ht="15.75" customHeight="1">
      <c r="B684" s="130"/>
      <c r="C684" s="130"/>
    </row>
    <row r="685" ht="15.75" customHeight="1">
      <c r="B685" s="130"/>
      <c r="C685" s="130"/>
    </row>
    <row r="686" ht="15.75" customHeight="1">
      <c r="B686" s="130"/>
      <c r="C686" s="130"/>
    </row>
    <row r="687" ht="15.75" customHeight="1">
      <c r="B687" s="130"/>
      <c r="C687" s="130"/>
    </row>
    <row r="688" ht="15.75" customHeight="1">
      <c r="B688" s="130"/>
      <c r="C688" s="130"/>
    </row>
    <row r="689" ht="15.75" customHeight="1">
      <c r="B689" s="130"/>
      <c r="C689" s="130"/>
    </row>
    <row r="690" ht="15.75" customHeight="1">
      <c r="B690" s="130"/>
      <c r="C690" s="130"/>
    </row>
    <row r="691" ht="15.75" customHeight="1">
      <c r="B691" s="130"/>
      <c r="C691" s="130"/>
    </row>
    <row r="692" ht="15.75" customHeight="1">
      <c r="B692" s="130"/>
      <c r="C692" s="130"/>
    </row>
    <row r="693" ht="15.75" customHeight="1">
      <c r="B693" s="130"/>
      <c r="C693" s="130"/>
    </row>
    <row r="694" ht="15.75" customHeight="1">
      <c r="B694" s="130"/>
      <c r="C694" s="130"/>
    </row>
    <row r="695" ht="15.75" customHeight="1">
      <c r="B695" s="130"/>
      <c r="C695" s="130"/>
    </row>
    <row r="696" ht="15.75" customHeight="1">
      <c r="B696" s="130"/>
      <c r="C696" s="130"/>
    </row>
    <row r="697" ht="15.75" customHeight="1">
      <c r="B697" s="130"/>
      <c r="C697" s="130"/>
    </row>
    <row r="698" ht="15.75" customHeight="1">
      <c r="B698" s="130"/>
      <c r="C698" s="130"/>
    </row>
    <row r="699" ht="15.75" customHeight="1">
      <c r="B699" s="130"/>
      <c r="C699" s="130"/>
    </row>
    <row r="700" ht="15.75" customHeight="1">
      <c r="B700" s="130"/>
      <c r="C700" s="130"/>
    </row>
    <row r="701" ht="15.75" customHeight="1">
      <c r="B701" s="130"/>
      <c r="C701" s="130"/>
    </row>
    <row r="702" ht="15.75" customHeight="1">
      <c r="B702" s="130"/>
      <c r="C702" s="130"/>
    </row>
    <row r="703" ht="15.75" customHeight="1">
      <c r="B703" s="130"/>
      <c r="C703" s="130"/>
    </row>
    <row r="704" ht="15.75" customHeight="1">
      <c r="B704" s="130"/>
      <c r="C704" s="130"/>
    </row>
    <row r="705" ht="15.75" customHeight="1">
      <c r="B705" s="130"/>
      <c r="C705" s="130"/>
    </row>
    <row r="706" ht="15.75" customHeight="1">
      <c r="B706" s="130"/>
      <c r="C706" s="130"/>
    </row>
    <row r="707" ht="15.75" customHeight="1">
      <c r="B707" s="130"/>
      <c r="C707" s="130"/>
    </row>
    <row r="708" ht="15.75" customHeight="1">
      <c r="B708" s="130"/>
      <c r="C708" s="130"/>
    </row>
    <row r="709" ht="15.75" customHeight="1">
      <c r="B709" s="130"/>
      <c r="C709" s="130"/>
    </row>
    <row r="710" ht="15.75" customHeight="1">
      <c r="B710" s="130"/>
      <c r="C710" s="130"/>
    </row>
    <row r="711" ht="15.75" customHeight="1">
      <c r="B711" s="130"/>
      <c r="C711" s="130"/>
    </row>
    <row r="712" ht="15.75" customHeight="1">
      <c r="B712" s="130"/>
      <c r="C712" s="130"/>
    </row>
    <row r="713" ht="15.75" customHeight="1">
      <c r="B713" s="130"/>
      <c r="C713" s="130"/>
    </row>
    <row r="714" ht="15.75" customHeight="1">
      <c r="B714" s="130"/>
      <c r="C714" s="130"/>
    </row>
    <row r="715" ht="15.75" customHeight="1">
      <c r="B715" s="130"/>
      <c r="C715" s="130"/>
    </row>
    <row r="716" ht="15.75" customHeight="1">
      <c r="B716" s="130"/>
      <c r="C716" s="130"/>
    </row>
    <row r="717" ht="15.75" customHeight="1">
      <c r="B717" s="130"/>
      <c r="C717" s="130"/>
    </row>
    <row r="718" ht="15.75" customHeight="1">
      <c r="B718" s="130"/>
      <c r="C718" s="130"/>
    </row>
    <row r="719" ht="15.75" customHeight="1">
      <c r="B719" s="130"/>
      <c r="C719" s="130"/>
    </row>
    <row r="720" ht="15.75" customHeight="1">
      <c r="B720" s="130"/>
      <c r="C720" s="130"/>
    </row>
    <row r="721" ht="15.75" customHeight="1">
      <c r="B721" s="130"/>
      <c r="C721" s="130"/>
    </row>
    <row r="722" ht="15.75" customHeight="1">
      <c r="B722" s="130"/>
      <c r="C722" s="130"/>
    </row>
    <row r="723" ht="15.75" customHeight="1">
      <c r="B723" s="130"/>
      <c r="C723" s="130"/>
    </row>
    <row r="724" ht="15.75" customHeight="1">
      <c r="B724" s="130"/>
      <c r="C724" s="130"/>
    </row>
    <row r="725" ht="15.75" customHeight="1">
      <c r="B725" s="130"/>
      <c r="C725" s="130"/>
    </row>
    <row r="726" ht="15.75" customHeight="1">
      <c r="B726" s="130"/>
      <c r="C726" s="130"/>
    </row>
    <row r="727" ht="15.75" customHeight="1">
      <c r="B727" s="130"/>
      <c r="C727" s="130"/>
    </row>
    <row r="728" ht="15.75" customHeight="1">
      <c r="B728" s="130"/>
      <c r="C728" s="130"/>
    </row>
    <row r="729" ht="15.75" customHeight="1">
      <c r="B729" s="130"/>
      <c r="C729" s="130"/>
    </row>
    <row r="730" ht="15.75" customHeight="1">
      <c r="B730" s="130"/>
      <c r="C730" s="130"/>
    </row>
    <row r="731" ht="15.75" customHeight="1">
      <c r="B731" s="130"/>
      <c r="C731" s="130"/>
    </row>
    <row r="732" ht="15.75" customHeight="1">
      <c r="B732" s="130"/>
      <c r="C732" s="130"/>
    </row>
    <row r="733" ht="15.75" customHeight="1">
      <c r="B733" s="130"/>
      <c r="C733" s="130"/>
    </row>
    <row r="734" ht="15.75" customHeight="1">
      <c r="B734" s="130"/>
      <c r="C734" s="130"/>
    </row>
    <row r="735" ht="15.75" customHeight="1">
      <c r="B735" s="130"/>
      <c r="C735" s="130"/>
    </row>
    <row r="736" ht="15.75" customHeight="1">
      <c r="B736" s="130"/>
      <c r="C736" s="130"/>
    </row>
    <row r="737" ht="15.75" customHeight="1">
      <c r="B737" s="130"/>
      <c r="C737" s="130"/>
    </row>
    <row r="738" ht="15.75" customHeight="1">
      <c r="B738" s="130"/>
      <c r="C738" s="130"/>
    </row>
    <row r="739" ht="15.75" customHeight="1">
      <c r="B739" s="130"/>
      <c r="C739" s="130"/>
    </row>
    <row r="740" ht="15.75" customHeight="1">
      <c r="B740" s="130"/>
      <c r="C740" s="130"/>
    </row>
    <row r="741" ht="15.75" customHeight="1">
      <c r="B741" s="130"/>
      <c r="C741" s="130"/>
    </row>
    <row r="742" ht="15.75" customHeight="1">
      <c r="B742" s="130"/>
      <c r="C742" s="130"/>
    </row>
    <row r="743" ht="15.75" customHeight="1">
      <c r="B743" s="130"/>
      <c r="C743" s="130"/>
    </row>
    <row r="744" ht="15.75" customHeight="1">
      <c r="B744" s="130"/>
      <c r="C744" s="130"/>
    </row>
    <row r="745" ht="15.75" customHeight="1">
      <c r="B745" s="130"/>
      <c r="C745" s="130"/>
    </row>
    <row r="746" ht="15.75" customHeight="1">
      <c r="B746" s="130"/>
      <c r="C746" s="130"/>
    </row>
    <row r="747" ht="15.75" customHeight="1">
      <c r="B747" s="130"/>
      <c r="C747" s="130"/>
    </row>
    <row r="748" ht="15.75" customHeight="1">
      <c r="B748" s="130"/>
      <c r="C748" s="130"/>
    </row>
    <row r="749" ht="15.75" customHeight="1">
      <c r="B749" s="130"/>
      <c r="C749" s="130"/>
    </row>
    <row r="750" ht="15.75" customHeight="1">
      <c r="B750" s="130"/>
      <c r="C750" s="130"/>
    </row>
    <row r="751" ht="15.75" customHeight="1">
      <c r="B751" s="130"/>
      <c r="C751" s="130"/>
    </row>
    <row r="752" ht="15.75" customHeight="1">
      <c r="B752" s="130"/>
      <c r="C752" s="130"/>
    </row>
    <row r="753" ht="15.75" customHeight="1">
      <c r="B753" s="130"/>
      <c r="C753" s="130"/>
    </row>
    <row r="754" ht="15.75" customHeight="1">
      <c r="B754" s="130"/>
      <c r="C754" s="130"/>
    </row>
    <row r="755" ht="15.75" customHeight="1">
      <c r="B755" s="130"/>
      <c r="C755" s="130"/>
    </row>
    <row r="756" ht="15.75" customHeight="1">
      <c r="B756" s="130"/>
      <c r="C756" s="130"/>
    </row>
    <row r="757" ht="15.75" customHeight="1">
      <c r="B757" s="130"/>
      <c r="C757" s="130"/>
    </row>
    <row r="758" ht="15.75" customHeight="1">
      <c r="B758" s="130"/>
      <c r="C758" s="130"/>
    </row>
    <row r="759" ht="15.75" customHeight="1">
      <c r="B759" s="130"/>
      <c r="C759" s="130"/>
    </row>
    <row r="760" ht="15.75" customHeight="1">
      <c r="B760" s="130"/>
      <c r="C760" s="130"/>
    </row>
    <row r="761" ht="15.75" customHeight="1">
      <c r="B761" s="130"/>
      <c r="C761" s="130"/>
    </row>
    <row r="762" ht="15.75" customHeight="1">
      <c r="B762" s="130"/>
      <c r="C762" s="130"/>
    </row>
    <row r="763" ht="15.75" customHeight="1">
      <c r="B763" s="130"/>
      <c r="C763" s="130"/>
    </row>
    <row r="764" ht="15.75" customHeight="1">
      <c r="B764" s="130"/>
      <c r="C764" s="130"/>
    </row>
    <row r="765" ht="15.75" customHeight="1">
      <c r="B765" s="130"/>
      <c r="C765" s="130"/>
    </row>
    <row r="766" ht="15.75" customHeight="1">
      <c r="B766" s="130"/>
      <c r="C766" s="130"/>
    </row>
    <row r="767" ht="15.75" customHeight="1">
      <c r="B767" s="130"/>
      <c r="C767" s="130"/>
    </row>
    <row r="768" ht="15.75" customHeight="1">
      <c r="B768" s="130"/>
      <c r="C768" s="130"/>
    </row>
    <row r="769" ht="15.75" customHeight="1">
      <c r="B769" s="130"/>
      <c r="C769" s="130"/>
    </row>
    <row r="770" ht="15.75" customHeight="1">
      <c r="B770" s="130"/>
      <c r="C770" s="130"/>
    </row>
    <row r="771" ht="15.75" customHeight="1">
      <c r="B771" s="130"/>
      <c r="C771" s="130"/>
    </row>
    <row r="772" ht="15.75" customHeight="1">
      <c r="B772" s="130"/>
      <c r="C772" s="130"/>
    </row>
    <row r="773" ht="15.75" customHeight="1">
      <c r="B773" s="130"/>
      <c r="C773" s="130"/>
    </row>
    <row r="774" ht="15.75" customHeight="1">
      <c r="B774" s="130"/>
      <c r="C774" s="130"/>
    </row>
    <row r="775" ht="15.75" customHeight="1">
      <c r="B775" s="130"/>
      <c r="C775" s="130"/>
    </row>
    <row r="776" ht="15.75" customHeight="1">
      <c r="B776" s="130"/>
      <c r="C776" s="130"/>
    </row>
    <row r="777" ht="15.75" customHeight="1">
      <c r="B777" s="130"/>
      <c r="C777" s="130"/>
    </row>
    <row r="778" ht="15.75" customHeight="1">
      <c r="B778" s="130"/>
      <c r="C778" s="130"/>
    </row>
    <row r="779" ht="15.75" customHeight="1">
      <c r="B779" s="130"/>
      <c r="C779" s="130"/>
    </row>
    <row r="780" ht="15.75" customHeight="1">
      <c r="B780" s="130"/>
      <c r="C780" s="130"/>
    </row>
    <row r="781" ht="15.75" customHeight="1">
      <c r="B781" s="130"/>
      <c r="C781" s="130"/>
    </row>
    <row r="782" ht="15.75" customHeight="1">
      <c r="B782" s="130"/>
      <c r="C782" s="130"/>
    </row>
    <row r="783" ht="15.75" customHeight="1">
      <c r="B783" s="130"/>
      <c r="C783" s="130"/>
    </row>
    <row r="784" ht="15.75" customHeight="1">
      <c r="B784" s="130"/>
      <c r="C784" s="130"/>
    </row>
    <row r="785" ht="15.75" customHeight="1">
      <c r="B785" s="130"/>
      <c r="C785" s="130"/>
    </row>
    <row r="786" ht="15.75" customHeight="1">
      <c r="B786" s="130"/>
      <c r="C786" s="130"/>
    </row>
    <row r="787" ht="15.75" customHeight="1">
      <c r="B787" s="130"/>
      <c r="C787" s="130"/>
    </row>
    <row r="788" ht="15.75" customHeight="1">
      <c r="B788" s="130"/>
      <c r="C788" s="130"/>
    </row>
    <row r="789" ht="15.75" customHeight="1">
      <c r="B789" s="130"/>
      <c r="C789" s="130"/>
    </row>
    <row r="790" ht="15.75" customHeight="1">
      <c r="B790" s="130"/>
      <c r="C790" s="130"/>
    </row>
    <row r="791" ht="15.75" customHeight="1">
      <c r="B791" s="130"/>
      <c r="C791" s="130"/>
    </row>
    <row r="792" ht="15.75" customHeight="1">
      <c r="B792" s="130"/>
      <c r="C792" s="130"/>
    </row>
    <row r="793" ht="15.75" customHeight="1">
      <c r="B793" s="130"/>
      <c r="C793" s="130"/>
    </row>
    <row r="794" ht="15.75" customHeight="1">
      <c r="B794" s="130"/>
      <c r="C794" s="130"/>
    </row>
    <row r="795" ht="15.75" customHeight="1">
      <c r="B795" s="130"/>
      <c r="C795" s="130"/>
    </row>
    <row r="796" ht="15.75" customHeight="1">
      <c r="B796" s="130"/>
      <c r="C796" s="130"/>
    </row>
    <row r="797" ht="15.75" customHeight="1">
      <c r="B797" s="130"/>
      <c r="C797" s="130"/>
    </row>
    <row r="798" ht="15.75" customHeight="1">
      <c r="B798" s="130"/>
      <c r="C798" s="130"/>
    </row>
    <row r="799" ht="15.75" customHeight="1">
      <c r="B799" s="130"/>
      <c r="C799" s="130"/>
    </row>
    <row r="800" ht="15.75" customHeight="1">
      <c r="B800" s="130"/>
      <c r="C800" s="130"/>
    </row>
    <row r="801" ht="15.75" customHeight="1">
      <c r="B801" s="130"/>
      <c r="C801" s="130"/>
    </row>
    <row r="802" ht="15.75" customHeight="1">
      <c r="B802" s="130"/>
      <c r="C802" s="130"/>
    </row>
    <row r="803" ht="15.75" customHeight="1">
      <c r="B803" s="130"/>
      <c r="C803" s="130"/>
    </row>
    <row r="804" ht="15.75" customHeight="1">
      <c r="B804" s="130"/>
      <c r="C804" s="130"/>
    </row>
    <row r="805" ht="15.75" customHeight="1">
      <c r="B805" s="130"/>
      <c r="C805" s="130"/>
    </row>
    <row r="806" ht="15.75" customHeight="1">
      <c r="B806" s="130"/>
      <c r="C806" s="130"/>
    </row>
    <row r="807" ht="15.75" customHeight="1">
      <c r="B807" s="130"/>
      <c r="C807" s="130"/>
    </row>
    <row r="808" ht="15.75" customHeight="1">
      <c r="B808" s="130"/>
      <c r="C808" s="130"/>
    </row>
    <row r="809" ht="15.75" customHeight="1">
      <c r="B809" s="130"/>
      <c r="C809" s="130"/>
    </row>
    <row r="810" ht="15.75" customHeight="1">
      <c r="B810" s="130"/>
      <c r="C810" s="130"/>
    </row>
    <row r="811" ht="15.75" customHeight="1">
      <c r="B811" s="130"/>
      <c r="C811" s="130"/>
    </row>
    <row r="812" ht="15.75" customHeight="1">
      <c r="B812" s="130"/>
      <c r="C812" s="130"/>
    </row>
    <row r="813" ht="15.75" customHeight="1">
      <c r="B813" s="130"/>
      <c r="C813" s="130"/>
    </row>
    <row r="814" ht="15.75" customHeight="1">
      <c r="B814" s="130"/>
      <c r="C814" s="130"/>
    </row>
    <row r="815" ht="15.75" customHeight="1">
      <c r="B815" s="130"/>
      <c r="C815" s="130"/>
    </row>
    <row r="816" ht="15.75" customHeight="1">
      <c r="B816" s="130"/>
      <c r="C816" s="130"/>
    </row>
    <row r="817" ht="15.75" customHeight="1">
      <c r="B817" s="130"/>
      <c r="C817" s="130"/>
    </row>
    <row r="818" ht="15.75" customHeight="1">
      <c r="B818" s="130"/>
      <c r="C818" s="130"/>
    </row>
    <row r="819" ht="15.75" customHeight="1">
      <c r="B819" s="130"/>
      <c r="C819" s="130"/>
    </row>
    <row r="820" ht="15.75" customHeight="1">
      <c r="B820" s="130"/>
      <c r="C820" s="130"/>
    </row>
    <row r="821" ht="15.75" customHeight="1">
      <c r="B821" s="130"/>
      <c r="C821" s="130"/>
    </row>
    <row r="822" ht="15.75" customHeight="1">
      <c r="B822" s="130"/>
      <c r="C822" s="130"/>
    </row>
    <row r="823" ht="15.75" customHeight="1">
      <c r="B823" s="130"/>
      <c r="C823" s="130"/>
    </row>
    <row r="824" ht="15.75" customHeight="1">
      <c r="B824" s="130"/>
      <c r="C824" s="130"/>
    </row>
    <row r="825" ht="15.75" customHeight="1">
      <c r="B825" s="130"/>
      <c r="C825" s="130"/>
    </row>
    <row r="826" ht="15.75" customHeight="1">
      <c r="B826" s="130"/>
      <c r="C826" s="130"/>
    </row>
    <row r="827" ht="15.75" customHeight="1">
      <c r="B827" s="130"/>
      <c r="C827" s="130"/>
    </row>
    <row r="828" ht="15.75" customHeight="1">
      <c r="B828" s="130"/>
      <c r="C828" s="130"/>
    </row>
    <row r="829" ht="15.75" customHeight="1">
      <c r="B829" s="130"/>
      <c r="C829" s="130"/>
    </row>
    <row r="830" ht="15.75" customHeight="1">
      <c r="B830" s="130"/>
      <c r="C830" s="130"/>
    </row>
    <row r="831" ht="15.75" customHeight="1">
      <c r="B831" s="130"/>
      <c r="C831" s="130"/>
    </row>
    <row r="832" ht="15.75" customHeight="1">
      <c r="B832" s="130"/>
      <c r="C832" s="130"/>
    </row>
    <row r="833" ht="15.75" customHeight="1">
      <c r="B833" s="130"/>
      <c r="C833" s="130"/>
    </row>
    <row r="834" ht="15.75" customHeight="1">
      <c r="B834" s="130"/>
      <c r="C834" s="130"/>
    </row>
    <row r="835" ht="15.75" customHeight="1">
      <c r="B835" s="130"/>
      <c r="C835" s="130"/>
    </row>
    <row r="836" ht="15.75" customHeight="1">
      <c r="B836" s="130"/>
      <c r="C836" s="130"/>
    </row>
    <row r="837" ht="15.75" customHeight="1">
      <c r="B837" s="130"/>
      <c r="C837" s="130"/>
    </row>
    <row r="838" ht="15.75" customHeight="1">
      <c r="B838" s="130"/>
      <c r="C838" s="130"/>
    </row>
    <row r="839" ht="15.75" customHeight="1">
      <c r="B839" s="130"/>
      <c r="C839" s="130"/>
    </row>
    <row r="840" ht="15.75" customHeight="1">
      <c r="B840" s="130"/>
      <c r="C840" s="130"/>
    </row>
    <row r="841" ht="15.75" customHeight="1">
      <c r="B841" s="130"/>
      <c r="C841" s="130"/>
    </row>
    <row r="842" ht="15.75" customHeight="1">
      <c r="B842" s="130"/>
      <c r="C842" s="130"/>
    </row>
    <row r="843" ht="15.75" customHeight="1">
      <c r="B843" s="130"/>
      <c r="C843" s="130"/>
    </row>
    <row r="844" ht="15.75" customHeight="1">
      <c r="B844" s="130"/>
      <c r="C844" s="130"/>
    </row>
    <row r="845" ht="15.75" customHeight="1">
      <c r="B845" s="130"/>
      <c r="C845" s="130"/>
    </row>
    <row r="846" ht="15.75" customHeight="1">
      <c r="B846" s="130"/>
      <c r="C846" s="130"/>
    </row>
    <row r="847" ht="15.75" customHeight="1">
      <c r="B847" s="130"/>
      <c r="C847" s="130"/>
    </row>
    <row r="848" ht="15.75" customHeight="1">
      <c r="B848" s="130"/>
      <c r="C848" s="130"/>
    </row>
    <row r="849" ht="15.75" customHeight="1">
      <c r="B849" s="130"/>
      <c r="C849" s="130"/>
    </row>
    <row r="850" ht="15.75" customHeight="1">
      <c r="B850" s="130"/>
      <c r="C850" s="130"/>
    </row>
    <row r="851" ht="15.75" customHeight="1">
      <c r="B851" s="130"/>
      <c r="C851" s="130"/>
    </row>
    <row r="852" ht="15.75" customHeight="1">
      <c r="B852" s="130"/>
      <c r="C852" s="130"/>
    </row>
    <row r="853" ht="15.75" customHeight="1">
      <c r="B853" s="130"/>
      <c r="C853" s="130"/>
    </row>
    <row r="854" ht="15.75" customHeight="1">
      <c r="B854" s="130"/>
      <c r="C854" s="130"/>
    </row>
    <row r="855" ht="15.75" customHeight="1">
      <c r="B855" s="130"/>
      <c r="C855" s="130"/>
    </row>
    <row r="856" ht="15.75" customHeight="1">
      <c r="B856" s="130"/>
      <c r="C856" s="130"/>
    </row>
    <row r="857" ht="15.75" customHeight="1">
      <c r="B857" s="130"/>
      <c r="C857" s="130"/>
    </row>
    <row r="858" ht="15.75" customHeight="1">
      <c r="B858" s="130"/>
      <c r="C858" s="130"/>
    </row>
    <row r="859" ht="15.75" customHeight="1">
      <c r="B859" s="130"/>
      <c r="C859" s="130"/>
    </row>
    <row r="860" ht="15.75" customHeight="1">
      <c r="B860" s="130"/>
      <c r="C860" s="130"/>
    </row>
    <row r="861" ht="15.75" customHeight="1">
      <c r="B861" s="130"/>
      <c r="C861" s="130"/>
    </row>
    <row r="862" ht="15.75" customHeight="1">
      <c r="B862" s="130"/>
      <c r="C862" s="130"/>
    </row>
    <row r="863" ht="15.75" customHeight="1">
      <c r="B863" s="130"/>
      <c r="C863" s="130"/>
    </row>
    <row r="864" ht="15.75" customHeight="1">
      <c r="B864" s="130"/>
      <c r="C864" s="130"/>
    </row>
    <row r="865" ht="15.75" customHeight="1">
      <c r="B865" s="130"/>
      <c r="C865" s="130"/>
    </row>
    <row r="866" ht="15.75" customHeight="1">
      <c r="B866" s="130"/>
      <c r="C866" s="130"/>
    </row>
    <row r="867" ht="15.75" customHeight="1">
      <c r="B867" s="130"/>
      <c r="C867" s="130"/>
    </row>
    <row r="868" ht="15.75" customHeight="1">
      <c r="B868" s="130"/>
      <c r="C868" s="130"/>
    </row>
    <row r="869" ht="15.75" customHeight="1">
      <c r="B869" s="130"/>
      <c r="C869" s="130"/>
    </row>
    <row r="870" ht="15.75" customHeight="1">
      <c r="B870" s="130"/>
      <c r="C870" s="130"/>
    </row>
    <row r="871" ht="15.75" customHeight="1">
      <c r="B871" s="130"/>
      <c r="C871" s="130"/>
    </row>
    <row r="872" ht="15.75" customHeight="1">
      <c r="B872" s="130"/>
      <c r="C872" s="130"/>
    </row>
    <row r="873" ht="15.75" customHeight="1">
      <c r="B873" s="130"/>
      <c r="C873" s="130"/>
    </row>
    <row r="874" ht="15.75" customHeight="1">
      <c r="B874" s="130"/>
      <c r="C874" s="130"/>
    </row>
    <row r="875" ht="15.75" customHeight="1">
      <c r="B875" s="130"/>
      <c r="C875" s="130"/>
    </row>
    <row r="876" ht="15.75" customHeight="1">
      <c r="B876" s="130"/>
      <c r="C876" s="130"/>
    </row>
    <row r="877" ht="15.75" customHeight="1">
      <c r="B877" s="130"/>
      <c r="C877" s="130"/>
    </row>
    <row r="878" ht="15.75" customHeight="1">
      <c r="B878" s="130"/>
      <c r="C878" s="130"/>
    </row>
    <row r="879" ht="15.75" customHeight="1">
      <c r="B879" s="130"/>
      <c r="C879" s="130"/>
    </row>
    <row r="880" ht="15.75" customHeight="1">
      <c r="B880" s="130"/>
      <c r="C880" s="130"/>
    </row>
    <row r="881" ht="15.75" customHeight="1">
      <c r="B881" s="130"/>
      <c r="C881" s="130"/>
    </row>
    <row r="882" ht="15.75" customHeight="1">
      <c r="B882" s="130"/>
      <c r="C882" s="130"/>
    </row>
    <row r="883" ht="15.75" customHeight="1">
      <c r="B883" s="130"/>
      <c r="C883" s="130"/>
    </row>
    <row r="884" ht="15.75" customHeight="1">
      <c r="B884" s="130"/>
      <c r="C884" s="130"/>
    </row>
    <row r="885" ht="15.75" customHeight="1">
      <c r="B885" s="130"/>
      <c r="C885" s="130"/>
    </row>
    <row r="886" ht="15.75" customHeight="1">
      <c r="B886" s="130"/>
      <c r="C886" s="130"/>
    </row>
    <row r="887" ht="15.75" customHeight="1">
      <c r="B887" s="130"/>
      <c r="C887" s="130"/>
    </row>
    <row r="888" ht="15.75" customHeight="1">
      <c r="B888" s="130"/>
      <c r="C888" s="130"/>
    </row>
    <row r="889" ht="15.75" customHeight="1">
      <c r="B889" s="130"/>
      <c r="C889" s="130"/>
    </row>
    <row r="890" ht="15.75" customHeight="1">
      <c r="B890" s="130"/>
      <c r="C890" s="130"/>
    </row>
    <row r="891" ht="15.75" customHeight="1">
      <c r="B891" s="130"/>
      <c r="C891" s="130"/>
    </row>
    <row r="892" ht="15.75" customHeight="1">
      <c r="B892" s="130"/>
      <c r="C892" s="130"/>
    </row>
    <row r="893" ht="15.75" customHeight="1">
      <c r="B893" s="130"/>
      <c r="C893" s="130"/>
    </row>
    <row r="894" ht="15.75" customHeight="1">
      <c r="B894" s="130"/>
      <c r="C894" s="130"/>
    </row>
    <row r="895" ht="15.75" customHeight="1">
      <c r="B895" s="130"/>
      <c r="C895" s="130"/>
    </row>
    <row r="896" ht="15.75" customHeight="1">
      <c r="B896" s="130"/>
      <c r="C896" s="130"/>
    </row>
    <row r="897" ht="15.75" customHeight="1">
      <c r="B897" s="130"/>
      <c r="C897" s="130"/>
    </row>
    <row r="898" ht="15.75" customHeight="1">
      <c r="B898" s="130"/>
      <c r="C898" s="130"/>
    </row>
    <row r="899" ht="15.75" customHeight="1">
      <c r="B899" s="130"/>
      <c r="C899" s="130"/>
    </row>
    <row r="900" ht="15.75" customHeight="1">
      <c r="B900" s="130"/>
      <c r="C900" s="130"/>
    </row>
    <row r="901" ht="15.75" customHeight="1">
      <c r="B901" s="130"/>
      <c r="C901" s="130"/>
    </row>
    <row r="902" ht="15.75" customHeight="1">
      <c r="B902" s="130"/>
      <c r="C902" s="130"/>
    </row>
    <row r="903" ht="15.75" customHeight="1">
      <c r="B903" s="130"/>
      <c r="C903" s="130"/>
    </row>
    <row r="904" ht="15.75" customHeight="1">
      <c r="B904" s="130"/>
      <c r="C904" s="130"/>
    </row>
    <row r="905" ht="15.75" customHeight="1">
      <c r="B905" s="130"/>
      <c r="C905" s="130"/>
    </row>
    <row r="906" ht="15.75" customHeight="1">
      <c r="B906" s="130"/>
      <c r="C906" s="130"/>
    </row>
    <row r="907" ht="15.75" customHeight="1">
      <c r="B907" s="130"/>
      <c r="C907" s="130"/>
    </row>
    <row r="908" ht="15.75" customHeight="1">
      <c r="B908" s="130"/>
      <c r="C908" s="130"/>
    </row>
    <row r="909" ht="15.75" customHeight="1">
      <c r="B909" s="130"/>
      <c r="C909" s="130"/>
    </row>
    <row r="910" ht="15.75" customHeight="1">
      <c r="B910" s="130"/>
      <c r="C910" s="130"/>
    </row>
    <row r="911" ht="15.75" customHeight="1">
      <c r="B911" s="130"/>
      <c r="C911" s="130"/>
    </row>
    <row r="912" ht="15.75" customHeight="1">
      <c r="B912" s="130"/>
      <c r="C912" s="130"/>
    </row>
    <row r="913" ht="15.75" customHeight="1">
      <c r="B913" s="130"/>
      <c r="C913" s="130"/>
    </row>
    <row r="914" ht="15.75" customHeight="1">
      <c r="B914" s="130"/>
      <c r="C914" s="130"/>
    </row>
    <row r="915" ht="15.75" customHeight="1">
      <c r="B915" s="130"/>
      <c r="C915" s="130"/>
    </row>
    <row r="916" ht="15.75" customHeight="1">
      <c r="B916" s="130"/>
      <c r="C916" s="130"/>
    </row>
    <row r="917" ht="15.75" customHeight="1">
      <c r="B917" s="130"/>
      <c r="C917" s="130"/>
    </row>
    <row r="918" ht="15.75" customHeight="1">
      <c r="B918" s="130"/>
      <c r="C918" s="130"/>
    </row>
    <row r="919" ht="15.75" customHeight="1">
      <c r="B919" s="130"/>
      <c r="C919" s="130"/>
    </row>
    <row r="920" ht="15.75" customHeight="1">
      <c r="B920" s="130"/>
      <c r="C920" s="130"/>
    </row>
    <row r="921" ht="15.75" customHeight="1">
      <c r="B921" s="130"/>
      <c r="C921" s="130"/>
    </row>
    <row r="922" ht="15.75" customHeight="1">
      <c r="B922" s="130"/>
      <c r="C922" s="130"/>
    </row>
    <row r="923" ht="15.75" customHeight="1">
      <c r="B923" s="130"/>
      <c r="C923" s="130"/>
    </row>
    <row r="924" ht="15.75" customHeight="1">
      <c r="B924" s="130"/>
      <c r="C924" s="130"/>
    </row>
    <row r="925" ht="15.75" customHeight="1">
      <c r="B925" s="130"/>
      <c r="C925" s="130"/>
    </row>
    <row r="926" ht="15.75" customHeight="1">
      <c r="B926" s="130"/>
      <c r="C926" s="130"/>
    </row>
    <row r="927" ht="15.75" customHeight="1">
      <c r="B927" s="130"/>
      <c r="C927" s="130"/>
    </row>
    <row r="928" ht="15.75" customHeight="1">
      <c r="B928" s="130"/>
      <c r="C928" s="130"/>
    </row>
    <row r="929" ht="15.75" customHeight="1">
      <c r="B929" s="130"/>
      <c r="C929" s="130"/>
    </row>
    <row r="930" ht="15.75" customHeight="1">
      <c r="B930" s="130"/>
      <c r="C930" s="130"/>
    </row>
    <row r="931" ht="15.75" customHeight="1">
      <c r="B931" s="130"/>
      <c r="C931" s="130"/>
    </row>
    <row r="932" ht="15.75" customHeight="1">
      <c r="B932" s="130"/>
      <c r="C932" s="130"/>
    </row>
    <row r="933" ht="15.75" customHeight="1">
      <c r="B933" s="130"/>
      <c r="C933" s="130"/>
    </row>
    <row r="934" ht="15.75" customHeight="1">
      <c r="B934" s="130"/>
      <c r="C934" s="130"/>
    </row>
    <row r="935" ht="15.75" customHeight="1">
      <c r="B935" s="130"/>
      <c r="C935" s="130"/>
    </row>
    <row r="936" ht="15.75" customHeight="1">
      <c r="B936" s="130"/>
      <c r="C936" s="130"/>
    </row>
    <row r="937" ht="15.75" customHeight="1">
      <c r="B937" s="130"/>
      <c r="C937" s="130"/>
    </row>
    <row r="938" ht="15.75" customHeight="1">
      <c r="B938" s="130"/>
      <c r="C938" s="130"/>
    </row>
    <row r="939" ht="15.75" customHeight="1">
      <c r="B939" s="130"/>
      <c r="C939" s="130"/>
    </row>
    <row r="940" ht="15.75" customHeight="1">
      <c r="B940" s="130"/>
      <c r="C940" s="130"/>
    </row>
    <row r="941" ht="15.75" customHeight="1">
      <c r="B941" s="130"/>
      <c r="C941" s="130"/>
    </row>
    <row r="942" ht="15.75" customHeight="1">
      <c r="B942" s="130"/>
      <c r="C942" s="130"/>
    </row>
    <row r="943" ht="15.75" customHeight="1">
      <c r="B943" s="130"/>
      <c r="C943" s="130"/>
    </row>
    <row r="944" ht="15.75" customHeight="1">
      <c r="B944" s="130"/>
      <c r="C944" s="130"/>
    </row>
    <row r="945" ht="15.75" customHeight="1">
      <c r="B945" s="130"/>
      <c r="C945" s="130"/>
    </row>
    <row r="946" ht="15.75" customHeight="1">
      <c r="B946" s="130"/>
      <c r="C946" s="130"/>
    </row>
    <row r="947" ht="15.75" customHeight="1">
      <c r="B947" s="130"/>
      <c r="C947" s="130"/>
    </row>
    <row r="948" ht="15.75" customHeight="1">
      <c r="B948" s="130"/>
      <c r="C948" s="130"/>
    </row>
    <row r="949" ht="15.75" customHeight="1">
      <c r="B949" s="130"/>
      <c r="C949" s="130"/>
    </row>
    <row r="950" ht="15.75" customHeight="1">
      <c r="B950" s="130"/>
      <c r="C950" s="130"/>
    </row>
    <row r="951" ht="15.75" customHeight="1">
      <c r="B951" s="130"/>
      <c r="C951" s="130"/>
    </row>
    <row r="952" ht="15.75" customHeight="1">
      <c r="B952" s="130"/>
      <c r="C952" s="130"/>
    </row>
    <row r="953" ht="15.75" customHeight="1">
      <c r="B953" s="130"/>
      <c r="C953" s="130"/>
    </row>
    <row r="954" ht="15.75" customHeight="1">
      <c r="B954" s="130"/>
      <c r="C954" s="130"/>
    </row>
    <row r="955" ht="15.75" customHeight="1">
      <c r="B955" s="130"/>
      <c r="C955" s="130"/>
    </row>
    <row r="956" ht="15.75" customHeight="1">
      <c r="B956" s="130"/>
      <c r="C956" s="130"/>
    </row>
    <row r="957" ht="15.75" customHeight="1">
      <c r="B957" s="130"/>
      <c r="C957" s="130"/>
    </row>
    <row r="958" ht="15.75" customHeight="1">
      <c r="B958" s="130"/>
      <c r="C958" s="130"/>
    </row>
    <row r="959" ht="15.75" customHeight="1">
      <c r="B959" s="130"/>
      <c r="C959" s="130"/>
    </row>
    <row r="960" ht="15.75" customHeight="1">
      <c r="B960" s="130"/>
      <c r="C960" s="130"/>
    </row>
    <row r="961" ht="15.75" customHeight="1">
      <c r="B961" s="130"/>
      <c r="C961" s="130"/>
    </row>
    <row r="962" ht="15.75" customHeight="1">
      <c r="B962" s="130"/>
      <c r="C962" s="130"/>
    </row>
    <row r="963" ht="15.75" customHeight="1">
      <c r="B963" s="130"/>
      <c r="C963" s="130"/>
    </row>
    <row r="964" ht="15.75" customHeight="1">
      <c r="B964" s="130"/>
      <c r="C964" s="130"/>
    </row>
    <row r="965" ht="15.75" customHeight="1">
      <c r="B965" s="130"/>
      <c r="C965" s="130"/>
    </row>
    <row r="966" ht="15.75" customHeight="1">
      <c r="B966" s="130"/>
      <c r="C966" s="130"/>
    </row>
    <row r="967" ht="15.75" customHeight="1">
      <c r="B967" s="130"/>
      <c r="C967" s="130"/>
    </row>
    <row r="968" ht="15.75" customHeight="1">
      <c r="B968" s="130"/>
      <c r="C968" s="130"/>
    </row>
    <row r="969" ht="15.75" customHeight="1">
      <c r="B969" s="130"/>
      <c r="C969" s="130"/>
    </row>
    <row r="970" ht="15.75" customHeight="1">
      <c r="B970" s="130"/>
      <c r="C970" s="130"/>
    </row>
    <row r="971" ht="15.75" customHeight="1">
      <c r="B971" s="130"/>
      <c r="C971" s="130"/>
    </row>
    <row r="972" ht="15.75" customHeight="1">
      <c r="B972" s="130"/>
      <c r="C972" s="130"/>
    </row>
    <row r="973" ht="15.75" customHeight="1">
      <c r="B973" s="130"/>
      <c r="C973" s="130"/>
    </row>
    <row r="974" ht="15.75" customHeight="1">
      <c r="B974" s="130"/>
      <c r="C974" s="130"/>
    </row>
    <row r="975" ht="15.75" customHeight="1">
      <c r="B975" s="130"/>
      <c r="C975" s="130"/>
    </row>
    <row r="976" ht="15.75" customHeight="1">
      <c r="B976" s="130"/>
      <c r="C976" s="130"/>
    </row>
    <row r="977" ht="15.75" customHeight="1">
      <c r="B977" s="130"/>
      <c r="C977" s="130"/>
    </row>
    <row r="978" ht="15.75" customHeight="1">
      <c r="B978" s="130"/>
      <c r="C978" s="130"/>
    </row>
    <row r="979" ht="15.75" customHeight="1">
      <c r="B979" s="130"/>
      <c r="C979" s="130"/>
    </row>
    <row r="980" ht="15.75" customHeight="1">
      <c r="B980" s="130"/>
      <c r="C980" s="130"/>
    </row>
    <row r="981" ht="15.75" customHeight="1">
      <c r="B981" s="130"/>
      <c r="C981" s="130"/>
    </row>
    <row r="982" ht="15.75" customHeight="1">
      <c r="B982" s="130"/>
      <c r="C982" s="130"/>
    </row>
    <row r="983" ht="15.75" customHeight="1">
      <c r="B983" s="130"/>
      <c r="C983" s="130"/>
    </row>
    <row r="984" ht="15.75" customHeight="1">
      <c r="B984" s="130"/>
      <c r="C984" s="130"/>
    </row>
    <row r="985" ht="15.75" customHeight="1">
      <c r="B985" s="130"/>
      <c r="C985" s="130"/>
    </row>
    <row r="986" ht="15.75" customHeight="1">
      <c r="B986" s="130"/>
      <c r="C986" s="130"/>
    </row>
    <row r="987" ht="15.75" customHeight="1">
      <c r="B987" s="130"/>
      <c r="C987" s="130"/>
    </row>
    <row r="988" ht="15.75" customHeight="1">
      <c r="B988" s="130"/>
      <c r="C988" s="130"/>
    </row>
    <row r="989" ht="15.75" customHeight="1">
      <c r="B989" s="130"/>
      <c r="C989" s="130"/>
    </row>
    <row r="990" ht="15.75" customHeight="1">
      <c r="B990" s="130"/>
      <c r="C990" s="130"/>
    </row>
    <row r="991" ht="15.75" customHeight="1">
      <c r="B991" s="130"/>
      <c r="C991" s="130"/>
    </row>
    <row r="992" ht="15.75" customHeight="1">
      <c r="B992" s="130"/>
      <c r="C992" s="130"/>
    </row>
    <row r="993" ht="15.75" customHeight="1">
      <c r="B993" s="130"/>
      <c r="C993" s="130"/>
    </row>
    <row r="994" ht="15.75" customHeight="1">
      <c r="B994" s="130"/>
      <c r="C994" s="130"/>
    </row>
    <row r="995" ht="15.75" customHeight="1">
      <c r="B995" s="130"/>
      <c r="C995" s="130"/>
    </row>
    <row r="996" ht="15.75" customHeight="1">
      <c r="B996" s="130"/>
      <c r="C996" s="130"/>
    </row>
    <row r="997" ht="15.75" customHeight="1">
      <c r="B997" s="130"/>
      <c r="C997" s="130"/>
    </row>
    <row r="998" ht="15.75" customHeight="1">
      <c r="B998" s="130"/>
      <c r="C998" s="130"/>
    </row>
    <row r="999" ht="15.75" customHeight="1">
      <c r="B999" s="130"/>
      <c r="C999" s="130"/>
    </row>
    <row r="1000" ht="15.75" customHeight="1">
      <c r="B1000" s="130"/>
      <c r="C1000" s="130"/>
    </row>
  </sheetData>
  <mergeCells count="4">
    <mergeCell ref="D7:G7"/>
    <mergeCell ref="H7:L7"/>
    <mergeCell ref="N7:R7"/>
    <mergeCell ref="S7:W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2022-04-15T18:02:54Z</dcterms:created>
  <dc:creator>Marta P. Sanderson</dc:creator>
</cp:coreProperties>
</file>